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hera\Website\"/>
    </mc:Choice>
  </mc:AlternateContent>
  <xr:revisionPtr revIDLastSave="0" documentId="13_ncr:1_{8FF2EA00-D2EE-492C-ACE3-9ADF9B7F35CC}" xr6:coauthVersionLast="46" xr6:coauthVersionMax="46" xr10:uidLastSave="{00000000-0000-0000-0000-000000000000}"/>
  <bookViews>
    <workbookView xWindow="-120" yWindow="-120" windowWidth="29040" windowHeight="15840" xr2:uid="{00000000-000D-0000-FFFF-FFFF00000000}"/>
  </bookViews>
  <sheets>
    <sheet name="Main" sheetId="3" r:id="rId1"/>
    <sheet name="Normal Distribution"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3" l="1"/>
  <c r="N2" i="3"/>
  <c r="BAF32" i="3"/>
  <c r="BAD32" i="3"/>
  <c r="BAE32" i="3" s="1"/>
  <c r="BAF31" i="3"/>
  <c r="BAD31" i="3"/>
  <c r="BAE31" i="3" s="1"/>
  <c r="BAF30" i="3"/>
  <c r="BAD30" i="3"/>
  <c r="BAE30" i="3" s="1"/>
  <c r="BAF29" i="3"/>
  <c r="BAD29" i="3"/>
  <c r="BAE29" i="3" s="1"/>
  <c r="BAF28" i="3"/>
  <c r="BAD28" i="3"/>
  <c r="BAE28" i="3" s="1"/>
  <c r="BAF27" i="3"/>
  <c r="BAD27" i="3"/>
  <c r="BAE27" i="3" s="1"/>
  <c r="BAF26" i="3"/>
  <c r="BAD26" i="3"/>
  <c r="BAE26" i="3" s="1"/>
  <c r="BAF25" i="3"/>
  <c r="BAD25" i="3"/>
  <c r="BAE25" i="3" s="1"/>
  <c r="BAF24" i="3"/>
  <c r="BAD24" i="3"/>
  <c r="BAE24" i="3" s="1"/>
  <c r="BAF23" i="3"/>
  <c r="BAD23" i="3"/>
  <c r="BAE23" i="3" s="1"/>
  <c r="BAF22" i="3"/>
  <c r="BAD22" i="3"/>
  <c r="BAE22" i="3" s="1"/>
  <c r="BAF21" i="3"/>
  <c r="BAD21" i="3"/>
  <c r="BAE21" i="3" s="1"/>
  <c r="BAF20" i="3"/>
  <c r="BAD20" i="3"/>
  <c r="BAE20" i="3" s="1"/>
  <c r="BAF19" i="3"/>
  <c r="BAD19" i="3"/>
  <c r="BAE19" i="3" s="1"/>
  <c r="BAF18" i="3"/>
  <c r="BAD18" i="3"/>
  <c r="BAE18" i="3" s="1"/>
  <c r="BAF17" i="3"/>
  <c r="BAD17" i="3"/>
  <c r="BAE17" i="3" s="1"/>
  <c r="BAF16" i="3"/>
  <c r="BAD16" i="3"/>
  <c r="BAE16" i="3" s="1"/>
  <c r="BAF15" i="3"/>
  <c r="BAD15" i="3"/>
  <c r="BAE15" i="3" s="1"/>
  <c r="BAF14" i="3"/>
  <c r="BAD14" i="3"/>
  <c r="BAE14" i="3" s="1"/>
  <c r="BAF13" i="3"/>
  <c r="BAD13" i="3"/>
  <c r="BAE13" i="3" s="1"/>
  <c r="BAF12" i="3"/>
  <c r="BAD12" i="3"/>
  <c r="BAE12" i="3" s="1"/>
  <c r="BAF11" i="3"/>
  <c r="BAD11" i="3"/>
  <c r="BAE11" i="3" s="1"/>
  <c r="BAF10" i="3"/>
  <c r="BAD10" i="3"/>
  <c r="BAE10" i="3" s="1"/>
  <c r="BAF9" i="3"/>
  <c r="BAD9" i="3"/>
  <c r="BAE9" i="3" s="1"/>
  <c r="BAF8" i="3"/>
  <c r="BAD8" i="3"/>
  <c r="BAE8" i="3" s="1"/>
  <c r="BAF7" i="3"/>
  <c r="BAD7" i="3"/>
  <c r="BAE7" i="3" s="1"/>
  <c r="BAF6" i="3"/>
  <c r="BAD6" i="3"/>
  <c r="BAE6" i="3" s="1"/>
  <c r="BAF5" i="3"/>
  <c r="BAD5" i="3"/>
  <c r="BAE5" i="3" s="1"/>
  <c r="BAF4" i="3"/>
  <c r="BAD4" i="3"/>
  <c r="BAE4" i="3" s="1"/>
  <c r="BAF3" i="3"/>
  <c r="BAD3" i="3"/>
  <c r="BAE3" i="3" s="1"/>
  <c r="BAD2" i="3"/>
  <c r="BAF2" i="3" s="1"/>
  <c r="AZY32" i="3"/>
  <c r="AZW32" i="3"/>
  <c r="AZX32" i="3" s="1"/>
  <c r="AZY31" i="3"/>
  <c r="AZW31" i="3"/>
  <c r="AZX31" i="3" s="1"/>
  <c r="AZY30" i="3"/>
  <c r="AZW30" i="3"/>
  <c r="AZX30" i="3" s="1"/>
  <c r="AZY29" i="3"/>
  <c r="AZW29" i="3"/>
  <c r="AZX29" i="3" s="1"/>
  <c r="AZY28" i="3"/>
  <c r="AZW28" i="3"/>
  <c r="AZX28" i="3" s="1"/>
  <c r="AZY27" i="3"/>
  <c r="AZW27" i="3"/>
  <c r="AZX27" i="3" s="1"/>
  <c r="AZY26" i="3"/>
  <c r="AZW26" i="3"/>
  <c r="AZX26" i="3" s="1"/>
  <c r="AZY25" i="3"/>
  <c r="AZW25" i="3"/>
  <c r="AZX25" i="3" s="1"/>
  <c r="AZY24" i="3"/>
  <c r="AZW24" i="3"/>
  <c r="AZX24" i="3" s="1"/>
  <c r="AZY23" i="3"/>
  <c r="AZW23" i="3"/>
  <c r="AZX23" i="3" s="1"/>
  <c r="AZY22" i="3"/>
  <c r="AZW22" i="3"/>
  <c r="AZX22" i="3" s="1"/>
  <c r="AZY21" i="3"/>
  <c r="AZW21" i="3"/>
  <c r="AZX21" i="3" s="1"/>
  <c r="AZY20" i="3"/>
  <c r="AZW20" i="3"/>
  <c r="AZX20" i="3" s="1"/>
  <c r="AZY19" i="3"/>
  <c r="AZW19" i="3"/>
  <c r="AZX19" i="3" s="1"/>
  <c r="AZY18" i="3"/>
  <c r="AZW18" i="3"/>
  <c r="AZX18" i="3" s="1"/>
  <c r="AZY17" i="3"/>
  <c r="AZW17" i="3"/>
  <c r="AZX17" i="3" s="1"/>
  <c r="AZY16" i="3"/>
  <c r="AZW16" i="3"/>
  <c r="AZX16" i="3" s="1"/>
  <c r="AZY15" i="3"/>
  <c r="AZW15" i="3"/>
  <c r="AZX15" i="3" s="1"/>
  <c r="AZY14" i="3"/>
  <c r="AZW14" i="3"/>
  <c r="AZX14" i="3" s="1"/>
  <c r="AZY13" i="3"/>
  <c r="AZW13" i="3"/>
  <c r="AZX13" i="3" s="1"/>
  <c r="AZY12" i="3"/>
  <c r="AZW12" i="3"/>
  <c r="AZX12" i="3" s="1"/>
  <c r="AZY11" i="3"/>
  <c r="AZW11" i="3"/>
  <c r="AZX11" i="3" s="1"/>
  <c r="AZY10" i="3"/>
  <c r="AZW10" i="3"/>
  <c r="AZX10" i="3" s="1"/>
  <c r="AZY9" i="3"/>
  <c r="AZW9" i="3"/>
  <c r="AZX9" i="3" s="1"/>
  <c r="AZY8" i="3"/>
  <c r="AZW8" i="3"/>
  <c r="AZX8" i="3" s="1"/>
  <c r="AZY7" i="3"/>
  <c r="AZW7" i="3"/>
  <c r="AZX7" i="3" s="1"/>
  <c r="AZY6" i="3"/>
  <c r="AZW6" i="3"/>
  <c r="AZX6" i="3" s="1"/>
  <c r="AZY5" i="3"/>
  <c r="AZW5" i="3"/>
  <c r="AZX5" i="3" s="1"/>
  <c r="AZY4" i="3"/>
  <c r="AZW4" i="3"/>
  <c r="AZX4" i="3" s="1"/>
  <c r="AZY3" i="3"/>
  <c r="AZW3" i="3"/>
  <c r="AZX3" i="3" s="1"/>
  <c r="AZW2" i="3"/>
  <c r="AZX2" i="3" s="1"/>
  <c r="AZR32" i="3"/>
  <c r="AZP32" i="3"/>
  <c r="AZQ32" i="3" s="1"/>
  <c r="AZR31" i="3"/>
  <c r="AZP31" i="3"/>
  <c r="AZQ31" i="3" s="1"/>
  <c r="AZR30" i="3"/>
  <c r="AZP30" i="3"/>
  <c r="AZQ30" i="3" s="1"/>
  <c r="AZR29" i="3"/>
  <c r="AZP29" i="3"/>
  <c r="AZQ29" i="3" s="1"/>
  <c r="AZR28" i="3"/>
  <c r="AZP28" i="3"/>
  <c r="AZQ28" i="3" s="1"/>
  <c r="AZR27" i="3"/>
  <c r="AZP27" i="3"/>
  <c r="AZQ27" i="3" s="1"/>
  <c r="AZR26" i="3"/>
  <c r="AZP26" i="3"/>
  <c r="AZQ26" i="3" s="1"/>
  <c r="AZR25" i="3"/>
  <c r="AZP25" i="3"/>
  <c r="AZQ25" i="3" s="1"/>
  <c r="AZR24" i="3"/>
  <c r="AZP24" i="3"/>
  <c r="AZQ24" i="3" s="1"/>
  <c r="AZR23" i="3"/>
  <c r="AZP23" i="3"/>
  <c r="AZQ23" i="3" s="1"/>
  <c r="AZR22" i="3"/>
  <c r="AZP22" i="3"/>
  <c r="AZQ22" i="3" s="1"/>
  <c r="AZR21" i="3"/>
  <c r="AZP21" i="3"/>
  <c r="AZQ21" i="3" s="1"/>
  <c r="AZR20" i="3"/>
  <c r="AZP20" i="3"/>
  <c r="AZQ20" i="3" s="1"/>
  <c r="AZR19" i="3"/>
  <c r="AZP19" i="3"/>
  <c r="AZQ19" i="3" s="1"/>
  <c r="AZR18" i="3"/>
  <c r="AZP18" i="3"/>
  <c r="AZQ18" i="3" s="1"/>
  <c r="AZR17" i="3"/>
  <c r="AZP17" i="3"/>
  <c r="AZQ17" i="3" s="1"/>
  <c r="AZR16" i="3"/>
  <c r="AZP16" i="3"/>
  <c r="AZQ16" i="3" s="1"/>
  <c r="AZR15" i="3"/>
  <c r="AZP15" i="3"/>
  <c r="AZQ15" i="3" s="1"/>
  <c r="AZR14" i="3"/>
  <c r="AZP14" i="3"/>
  <c r="AZQ14" i="3" s="1"/>
  <c r="AZR13" i="3"/>
  <c r="AZP13" i="3"/>
  <c r="AZQ13" i="3" s="1"/>
  <c r="AZR12" i="3"/>
  <c r="AZP12" i="3"/>
  <c r="AZQ12" i="3" s="1"/>
  <c r="AZR11" i="3"/>
  <c r="AZP11" i="3"/>
  <c r="AZQ11" i="3" s="1"/>
  <c r="AZR10" i="3"/>
  <c r="AZP10" i="3"/>
  <c r="AZQ10" i="3" s="1"/>
  <c r="AZR9" i="3"/>
  <c r="AZP9" i="3"/>
  <c r="AZQ9" i="3" s="1"/>
  <c r="AZR8" i="3"/>
  <c r="AZP8" i="3"/>
  <c r="AZQ8" i="3" s="1"/>
  <c r="AZR7" i="3"/>
  <c r="AZP7" i="3"/>
  <c r="AZQ7" i="3" s="1"/>
  <c r="AZR6" i="3"/>
  <c r="AZP6" i="3"/>
  <c r="AZQ6" i="3" s="1"/>
  <c r="AZR5" i="3"/>
  <c r="AZP5" i="3"/>
  <c r="AZQ5" i="3" s="1"/>
  <c r="AZR4" i="3"/>
  <c r="AZP4" i="3"/>
  <c r="AZQ4" i="3" s="1"/>
  <c r="AZR3" i="3"/>
  <c r="AZP3" i="3"/>
  <c r="AZQ3" i="3" s="1"/>
  <c r="AZP2" i="3"/>
  <c r="AZQ2" i="3" s="1"/>
  <c r="AZK32" i="3"/>
  <c r="AZI32" i="3"/>
  <c r="AZJ32" i="3" s="1"/>
  <c r="AZK31" i="3"/>
  <c r="AZI31" i="3"/>
  <c r="AZJ31" i="3" s="1"/>
  <c r="AZK30" i="3"/>
  <c r="AZI30" i="3"/>
  <c r="AZJ30" i="3" s="1"/>
  <c r="AZK29" i="3"/>
  <c r="AZI29" i="3"/>
  <c r="AZJ29" i="3" s="1"/>
  <c r="AZK28" i="3"/>
  <c r="AZI28" i="3"/>
  <c r="AZJ28" i="3" s="1"/>
  <c r="AZK27" i="3"/>
  <c r="AZI27" i="3"/>
  <c r="AZJ27" i="3" s="1"/>
  <c r="AZK26" i="3"/>
  <c r="AZI26" i="3"/>
  <c r="AZJ26" i="3" s="1"/>
  <c r="AZK25" i="3"/>
  <c r="AZI25" i="3"/>
  <c r="AZJ25" i="3" s="1"/>
  <c r="AZK24" i="3"/>
  <c r="AZI24" i="3"/>
  <c r="AZJ24" i="3" s="1"/>
  <c r="AZK23" i="3"/>
  <c r="AZI23" i="3"/>
  <c r="AZJ23" i="3" s="1"/>
  <c r="AZK22" i="3"/>
  <c r="AZI22" i="3"/>
  <c r="AZJ22" i="3" s="1"/>
  <c r="AZK21" i="3"/>
  <c r="AZI21" i="3"/>
  <c r="AZJ21" i="3" s="1"/>
  <c r="AZK20" i="3"/>
  <c r="AZI20" i="3"/>
  <c r="AZJ20" i="3" s="1"/>
  <c r="AZK19" i="3"/>
  <c r="AZI19" i="3"/>
  <c r="AZJ19" i="3" s="1"/>
  <c r="AZK18" i="3"/>
  <c r="AZI18" i="3"/>
  <c r="AZJ18" i="3" s="1"/>
  <c r="AZK17" i="3"/>
  <c r="AZI17" i="3"/>
  <c r="AZJ17" i="3" s="1"/>
  <c r="AZK16" i="3"/>
  <c r="AZI16" i="3"/>
  <c r="AZJ16" i="3" s="1"/>
  <c r="AZK15" i="3"/>
  <c r="AZI15" i="3"/>
  <c r="AZJ15" i="3" s="1"/>
  <c r="AZK14" i="3"/>
  <c r="AZI14" i="3"/>
  <c r="AZJ14" i="3" s="1"/>
  <c r="AZK13" i="3"/>
  <c r="AZI13" i="3"/>
  <c r="AZJ13" i="3" s="1"/>
  <c r="AZK12" i="3"/>
  <c r="AZI12" i="3"/>
  <c r="AZJ12" i="3" s="1"/>
  <c r="AZK11" i="3"/>
  <c r="AZI11" i="3"/>
  <c r="AZJ11" i="3" s="1"/>
  <c r="AZK10" i="3"/>
  <c r="AZI10" i="3"/>
  <c r="AZJ10" i="3" s="1"/>
  <c r="AZK9" i="3"/>
  <c r="AZI9" i="3"/>
  <c r="AZJ9" i="3" s="1"/>
  <c r="AZK8" i="3"/>
  <c r="AZI8" i="3"/>
  <c r="AZJ8" i="3" s="1"/>
  <c r="AZK7" i="3"/>
  <c r="AZI7" i="3"/>
  <c r="AZJ7" i="3" s="1"/>
  <c r="AZK6" i="3"/>
  <c r="AZI6" i="3"/>
  <c r="AZJ6" i="3" s="1"/>
  <c r="AZK5" i="3"/>
  <c r="AZI5" i="3"/>
  <c r="AZJ5" i="3" s="1"/>
  <c r="AZK4" i="3"/>
  <c r="AZI4" i="3"/>
  <c r="AZJ4" i="3" s="1"/>
  <c r="AZK3" i="3"/>
  <c r="AZI3" i="3"/>
  <c r="AZJ3" i="3" s="1"/>
  <c r="AZI2" i="3"/>
  <c r="AZK2" i="3" s="1"/>
  <c r="AZD32" i="3"/>
  <c r="AZB32" i="3"/>
  <c r="AZC32" i="3" s="1"/>
  <c r="AZD31" i="3"/>
  <c r="AZB31" i="3"/>
  <c r="AZC31" i="3" s="1"/>
  <c r="AZD30" i="3"/>
  <c r="AZB30" i="3"/>
  <c r="AZC30" i="3" s="1"/>
  <c r="AZD29" i="3"/>
  <c r="AZB29" i="3"/>
  <c r="AZC29" i="3" s="1"/>
  <c r="AZD28" i="3"/>
  <c r="AZB28" i="3"/>
  <c r="AZC28" i="3" s="1"/>
  <c r="AZD27" i="3"/>
  <c r="AZB27" i="3"/>
  <c r="AZC27" i="3" s="1"/>
  <c r="AZD26" i="3"/>
  <c r="AZB26" i="3"/>
  <c r="AZC26" i="3" s="1"/>
  <c r="AZD25" i="3"/>
  <c r="AZB25" i="3"/>
  <c r="AZC25" i="3" s="1"/>
  <c r="AZD24" i="3"/>
  <c r="AZB24" i="3"/>
  <c r="AZC24" i="3" s="1"/>
  <c r="AZD23" i="3"/>
  <c r="AZB23" i="3"/>
  <c r="AZC23" i="3" s="1"/>
  <c r="AZD22" i="3"/>
  <c r="AZB22" i="3"/>
  <c r="AZC22" i="3" s="1"/>
  <c r="AZD21" i="3"/>
  <c r="AZB21" i="3"/>
  <c r="AZC21" i="3" s="1"/>
  <c r="AZD20" i="3"/>
  <c r="AZB20" i="3"/>
  <c r="AZC20" i="3" s="1"/>
  <c r="AZD19" i="3"/>
  <c r="AZB19" i="3"/>
  <c r="AZC19" i="3" s="1"/>
  <c r="AZD18" i="3"/>
  <c r="AZB18" i="3"/>
  <c r="AZC18" i="3" s="1"/>
  <c r="AZD17" i="3"/>
  <c r="AZB17" i="3"/>
  <c r="AZC17" i="3" s="1"/>
  <c r="AZD16" i="3"/>
  <c r="AZB16" i="3"/>
  <c r="AZC16" i="3" s="1"/>
  <c r="AZD15" i="3"/>
  <c r="AZB15" i="3"/>
  <c r="AZC15" i="3" s="1"/>
  <c r="AZD14" i="3"/>
  <c r="AZB14" i="3"/>
  <c r="AZC14" i="3" s="1"/>
  <c r="AZD13" i="3"/>
  <c r="AZB13" i="3"/>
  <c r="AZC13" i="3" s="1"/>
  <c r="AZD12" i="3"/>
  <c r="AZB12" i="3"/>
  <c r="AZC12" i="3" s="1"/>
  <c r="AZD11" i="3"/>
  <c r="AZB11" i="3"/>
  <c r="AZC11" i="3" s="1"/>
  <c r="AZD10" i="3"/>
  <c r="AZB10" i="3"/>
  <c r="AZC10" i="3" s="1"/>
  <c r="AZD9" i="3"/>
  <c r="AZB9" i="3"/>
  <c r="AZC9" i="3" s="1"/>
  <c r="AZD8" i="3"/>
  <c r="AZB8" i="3"/>
  <c r="AZC8" i="3" s="1"/>
  <c r="AZD7" i="3"/>
  <c r="AZB7" i="3"/>
  <c r="AZC7" i="3" s="1"/>
  <c r="AZD6" i="3"/>
  <c r="AZB6" i="3"/>
  <c r="AZC6" i="3" s="1"/>
  <c r="AZD5" i="3"/>
  <c r="AZB5" i="3"/>
  <c r="AZC5" i="3" s="1"/>
  <c r="AZD4" i="3"/>
  <c r="AZB4" i="3"/>
  <c r="AZC4" i="3" s="1"/>
  <c r="AZD3" i="3"/>
  <c r="AZB3" i="3"/>
  <c r="AZC3" i="3" s="1"/>
  <c r="AZB2" i="3"/>
  <c r="AZC2" i="3" s="1"/>
  <c r="AYW32" i="3"/>
  <c r="AYU32" i="3"/>
  <c r="AYV32" i="3" s="1"/>
  <c r="AYW31" i="3"/>
  <c r="AYU31" i="3"/>
  <c r="AYV31" i="3" s="1"/>
  <c r="AYW30" i="3"/>
  <c r="AYU30" i="3"/>
  <c r="AYV30" i="3" s="1"/>
  <c r="AYW29" i="3"/>
  <c r="AYU29" i="3"/>
  <c r="AYV29" i="3" s="1"/>
  <c r="AYW28" i="3"/>
  <c r="AYU28" i="3"/>
  <c r="AYV28" i="3" s="1"/>
  <c r="AYW27" i="3"/>
  <c r="AYU27" i="3"/>
  <c r="AYV27" i="3" s="1"/>
  <c r="AYW26" i="3"/>
  <c r="AYU26" i="3"/>
  <c r="AYV26" i="3" s="1"/>
  <c r="AYW25" i="3"/>
  <c r="AYU25" i="3"/>
  <c r="AYV25" i="3" s="1"/>
  <c r="AYW24" i="3"/>
  <c r="AYU24" i="3"/>
  <c r="AYV24" i="3" s="1"/>
  <c r="AYW23" i="3"/>
  <c r="AYU23" i="3"/>
  <c r="AYV23" i="3" s="1"/>
  <c r="AYW22" i="3"/>
  <c r="AYU22" i="3"/>
  <c r="AYV22" i="3" s="1"/>
  <c r="AYW21" i="3"/>
  <c r="AYU21" i="3"/>
  <c r="AYV21" i="3" s="1"/>
  <c r="AYW20" i="3"/>
  <c r="AYU20" i="3"/>
  <c r="AYV20" i="3" s="1"/>
  <c r="AYW19" i="3"/>
  <c r="AYU19" i="3"/>
  <c r="AYV19" i="3" s="1"/>
  <c r="AYW18" i="3"/>
  <c r="AYU18" i="3"/>
  <c r="AYV18" i="3" s="1"/>
  <c r="AYW17" i="3"/>
  <c r="AYU17" i="3"/>
  <c r="AYV17" i="3" s="1"/>
  <c r="AYW16" i="3"/>
  <c r="AYU16" i="3"/>
  <c r="AYV16" i="3" s="1"/>
  <c r="AYW15" i="3"/>
  <c r="AYU15" i="3"/>
  <c r="AYV15" i="3" s="1"/>
  <c r="AYW14" i="3"/>
  <c r="AYU14" i="3"/>
  <c r="AYV14" i="3" s="1"/>
  <c r="AYW13" i="3"/>
  <c r="AYU13" i="3"/>
  <c r="AYV13" i="3" s="1"/>
  <c r="AYW12" i="3"/>
  <c r="AYU12" i="3"/>
  <c r="AYV12" i="3" s="1"/>
  <c r="AYW11" i="3"/>
  <c r="AYU11" i="3"/>
  <c r="AYV11" i="3" s="1"/>
  <c r="AYW10" i="3"/>
  <c r="AYU10" i="3"/>
  <c r="AYV10" i="3" s="1"/>
  <c r="AYW9" i="3"/>
  <c r="AYU9" i="3"/>
  <c r="AYV9" i="3" s="1"/>
  <c r="AYW8" i="3"/>
  <c r="AYU8" i="3"/>
  <c r="AYV8" i="3" s="1"/>
  <c r="AYW7" i="3"/>
  <c r="AYU7" i="3"/>
  <c r="AYV7" i="3" s="1"/>
  <c r="AYW6" i="3"/>
  <c r="AYU6" i="3"/>
  <c r="AYV6" i="3" s="1"/>
  <c r="AYW5" i="3"/>
  <c r="AYU5" i="3"/>
  <c r="AYV5" i="3" s="1"/>
  <c r="AYW4" i="3"/>
  <c r="AYU4" i="3"/>
  <c r="AYV4" i="3" s="1"/>
  <c r="AYW3" i="3"/>
  <c r="AYU3" i="3"/>
  <c r="AYV3" i="3" s="1"/>
  <c r="AYU2" i="3"/>
  <c r="AYV2" i="3" s="1"/>
  <c r="AYP32" i="3"/>
  <c r="AYN32" i="3"/>
  <c r="AYO32" i="3" s="1"/>
  <c r="AYP31" i="3"/>
  <c r="AYN31" i="3"/>
  <c r="AYO31" i="3" s="1"/>
  <c r="AYP30" i="3"/>
  <c r="AYN30" i="3"/>
  <c r="AYO30" i="3" s="1"/>
  <c r="AYP29" i="3"/>
  <c r="AYN29" i="3"/>
  <c r="AYO29" i="3" s="1"/>
  <c r="AYP28" i="3"/>
  <c r="AYN28" i="3"/>
  <c r="AYO28" i="3" s="1"/>
  <c r="AYP27" i="3"/>
  <c r="AYN27" i="3"/>
  <c r="AYO27" i="3" s="1"/>
  <c r="AYP26" i="3"/>
  <c r="AYN26" i="3"/>
  <c r="AYO26" i="3" s="1"/>
  <c r="AYP25" i="3"/>
  <c r="AYN25" i="3"/>
  <c r="AYO25" i="3" s="1"/>
  <c r="AYP24" i="3"/>
  <c r="AYN24" i="3"/>
  <c r="AYO24" i="3" s="1"/>
  <c r="AYP23" i="3"/>
  <c r="AYN23" i="3"/>
  <c r="AYO23" i="3" s="1"/>
  <c r="AYP22" i="3"/>
  <c r="AYN22" i="3"/>
  <c r="AYO22" i="3" s="1"/>
  <c r="AYP21" i="3"/>
  <c r="AYN21" i="3"/>
  <c r="AYO21" i="3" s="1"/>
  <c r="AYP20" i="3"/>
  <c r="AYN20" i="3"/>
  <c r="AYO20" i="3" s="1"/>
  <c r="AYP19" i="3"/>
  <c r="AYN19" i="3"/>
  <c r="AYO19" i="3" s="1"/>
  <c r="AYP18" i="3"/>
  <c r="AYN18" i="3"/>
  <c r="AYO18" i="3" s="1"/>
  <c r="AYP17" i="3"/>
  <c r="AYN17" i="3"/>
  <c r="AYO17" i="3" s="1"/>
  <c r="AYP16" i="3"/>
  <c r="AYN16" i="3"/>
  <c r="AYO16" i="3" s="1"/>
  <c r="AYP15" i="3"/>
  <c r="AYN15" i="3"/>
  <c r="AYO15" i="3" s="1"/>
  <c r="AYP14" i="3"/>
  <c r="AYN14" i="3"/>
  <c r="AYO14" i="3" s="1"/>
  <c r="AYP13" i="3"/>
  <c r="AYN13" i="3"/>
  <c r="AYO13" i="3" s="1"/>
  <c r="AYP12" i="3"/>
  <c r="AYN12" i="3"/>
  <c r="AYO12" i="3" s="1"/>
  <c r="AYP11" i="3"/>
  <c r="AYN11" i="3"/>
  <c r="AYO11" i="3" s="1"/>
  <c r="AYP10" i="3"/>
  <c r="AYN10" i="3"/>
  <c r="AYO10" i="3" s="1"/>
  <c r="AYP9" i="3"/>
  <c r="AYN9" i="3"/>
  <c r="AYO9" i="3" s="1"/>
  <c r="AYP8" i="3"/>
  <c r="AYN8" i="3"/>
  <c r="AYO8" i="3" s="1"/>
  <c r="AYP7" i="3"/>
  <c r="AYN7" i="3"/>
  <c r="AYO7" i="3" s="1"/>
  <c r="AYP6" i="3"/>
  <c r="AYN6" i="3"/>
  <c r="AYO6" i="3" s="1"/>
  <c r="AYP5" i="3"/>
  <c r="AYN5" i="3"/>
  <c r="AYO5" i="3" s="1"/>
  <c r="AYP4" i="3"/>
  <c r="AYN4" i="3"/>
  <c r="AYO4" i="3" s="1"/>
  <c r="AYP3" i="3"/>
  <c r="AYN3" i="3"/>
  <c r="AYO3" i="3" s="1"/>
  <c r="AYN2" i="3"/>
  <c r="AYP2" i="3" s="1"/>
  <c r="AYI32" i="3"/>
  <c r="AYG32" i="3"/>
  <c r="AYH32" i="3" s="1"/>
  <c r="AYI31" i="3"/>
  <c r="AYG31" i="3"/>
  <c r="AYH31" i="3" s="1"/>
  <c r="AYI30" i="3"/>
  <c r="AYG30" i="3"/>
  <c r="AYH30" i="3" s="1"/>
  <c r="AYI29" i="3"/>
  <c r="AYG29" i="3"/>
  <c r="AYH29" i="3" s="1"/>
  <c r="AYI28" i="3"/>
  <c r="AYG28" i="3"/>
  <c r="AYH28" i="3" s="1"/>
  <c r="AYI27" i="3"/>
  <c r="AYG27" i="3"/>
  <c r="AYH27" i="3" s="1"/>
  <c r="AYI26" i="3"/>
  <c r="AYG26" i="3"/>
  <c r="AYH26" i="3" s="1"/>
  <c r="AYI25" i="3"/>
  <c r="AYG25" i="3"/>
  <c r="AYH25" i="3" s="1"/>
  <c r="AYI24" i="3"/>
  <c r="AYG24" i="3"/>
  <c r="AYH24" i="3" s="1"/>
  <c r="AYI23" i="3"/>
  <c r="AYG23" i="3"/>
  <c r="AYH23" i="3" s="1"/>
  <c r="AYI22" i="3"/>
  <c r="AYG22" i="3"/>
  <c r="AYH22" i="3" s="1"/>
  <c r="AYI21" i="3"/>
  <c r="AYG21" i="3"/>
  <c r="AYH21" i="3" s="1"/>
  <c r="AYI20" i="3"/>
  <c r="AYG20" i="3"/>
  <c r="AYH20" i="3" s="1"/>
  <c r="AYI19" i="3"/>
  <c r="AYG19" i="3"/>
  <c r="AYH19" i="3" s="1"/>
  <c r="AYI18" i="3"/>
  <c r="AYG18" i="3"/>
  <c r="AYH18" i="3" s="1"/>
  <c r="AYI17" i="3"/>
  <c r="AYG17" i="3"/>
  <c r="AYH17" i="3" s="1"/>
  <c r="AYI16" i="3"/>
  <c r="AYG16" i="3"/>
  <c r="AYH16" i="3" s="1"/>
  <c r="AYI15" i="3"/>
  <c r="AYG15" i="3"/>
  <c r="AYH15" i="3" s="1"/>
  <c r="AYI14" i="3"/>
  <c r="AYG14" i="3"/>
  <c r="AYH14" i="3" s="1"/>
  <c r="AYI13" i="3"/>
  <c r="AYG13" i="3"/>
  <c r="AYH13" i="3" s="1"/>
  <c r="AYI12" i="3"/>
  <c r="AYG12" i="3"/>
  <c r="AYH12" i="3" s="1"/>
  <c r="AYI11" i="3"/>
  <c r="AYG11" i="3"/>
  <c r="AYH11" i="3" s="1"/>
  <c r="AYI10" i="3"/>
  <c r="AYG10" i="3"/>
  <c r="AYH10" i="3" s="1"/>
  <c r="AYI9" i="3"/>
  <c r="AYG9" i="3"/>
  <c r="AYH9" i="3" s="1"/>
  <c r="AYI8" i="3"/>
  <c r="AYG8" i="3"/>
  <c r="AYH8" i="3" s="1"/>
  <c r="AYI7" i="3"/>
  <c r="AYG7" i="3"/>
  <c r="AYH7" i="3" s="1"/>
  <c r="AYI6" i="3"/>
  <c r="AYG6" i="3"/>
  <c r="AYH6" i="3" s="1"/>
  <c r="AYI5" i="3"/>
  <c r="AYG5" i="3"/>
  <c r="AYH5" i="3" s="1"/>
  <c r="AYI4" i="3"/>
  <c r="AYG4" i="3"/>
  <c r="AYH4" i="3" s="1"/>
  <c r="AYI3" i="3"/>
  <c r="AYG3" i="3"/>
  <c r="AYH3" i="3" s="1"/>
  <c r="AYG2" i="3"/>
  <c r="AYH2" i="3" s="1"/>
  <c r="AYB32" i="3"/>
  <c r="AXZ32" i="3"/>
  <c r="AYA32" i="3" s="1"/>
  <c r="AYB31" i="3"/>
  <c r="AXZ31" i="3"/>
  <c r="AYA31" i="3" s="1"/>
  <c r="AYB30" i="3"/>
  <c r="AXZ30" i="3"/>
  <c r="AYA30" i="3" s="1"/>
  <c r="AYB29" i="3"/>
  <c r="AXZ29" i="3"/>
  <c r="AYA29" i="3" s="1"/>
  <c r="AYB28" i="3"/>
  <c r="AXZ28" i="3"/>
  <c r="AYA28" i="3" s="1"/>
  <c r="AYB27" i="3"/>
  <c r="AXZ27" i="3"/>
  <c r="AYA27" i="3" s="1"/>
  <c r="AYB26" i="3"/>
  <c r="AXZ26" i="3"/>
  <c r="AYA26" i="3" s="1"/>
  <c r="AYB25" i="3"/>
  <c r="AXZ25" i="3"/>
  <c r="AYA25" i="3" s="1"/>
  <c r="AYB24" i="3"/>
  <c r="AXZ24" i="3"/>
  <c r="AYA24" i="3" s="1"/>
  <c r="AYB23" i="3"/>
  <c r="AXZ23" i="3"/>
  <c r="AYA23" i="3" s="1"/>
  <c r="AYB22" i="3"/>
  <c r="AXZ22" i="3"/>
  <c r="AYA22" i="3" s="1"/>
  <c r="AYB21" i="3"/>
  <c r="AXZ21" i="3"/>
  <c r="AYA21" i="3" s="1"/>
  <c r="AYB20" i="3"/>
  <c r="AXZ20" i="3"/>
  <c r="AYA20" i="3" s="1"/>
  <c r="AYB19" i="3"/>
  <c r="AXZ19" i="3"/>
  <c r="AYA19" i="3" s="1"/>
  <c r="AYB18" i="3"/>
  <c r="AXZ18" i="3"/>
  <c r="AYA18" i="3" s="1"/>
  <c r="AYB17" i="3"/>
  <c r="AXZ17" i="3"/>
  <c r="AYA17" i="3" s="1"/>
  <c r="AYB16" i="3"/>
  <c r="AXZ16" i="3"/>
  <c r="AYA16" i="3" s="1"/>
  <c r="AYB15" i="3"/>
  <c r="AXZ15" i="3"/>
  <c r="AYA15" i="3" s="1"/>
  <c r="AYB14" i="3"/>
  <c r="AXZ14" i="3"/>
  <c r="AYA14" i="3" s="1"/>
  <c r="AYB13" i="3"/>
  <c r="AXZ13" i="3"/>
  <c r="AYA13" i="3" s="1"/>
  <c r="AYB12" i="3"/>
  <c r="AXZ12" i="3"/>
  <c r="AYA12" i="3" s="1"/>
  <c r="AYB11" i="3"/>
  <c r="AXZ11" i="3"/>
  <c r="AYA11" i="3" s="1"/>
  <c r="AYB10" i="3"/>
  <c r="AXZ10" i="3"/>
  <c r="AYA10" i="3" s="1"/>
  <c r="AYB9" i="3"/>
  <c r="AXZ9" i="3"/>
  <c r="AYA9" i="3" s="1"/>
  <c r="AYB8" i="3"/>
  <c r="AXZ8" i="3"/>
  <c r="AYA8" i="3" s="1"/>
  <c r="AYB7" i="3"/>
  <c r="AXZ7" i="3"/>
  <c r="AYA7" i="3" s="1"/>
  <c r="AYB6" i="3"/>
  <c r="AXZ6" i="3"/>
  <c r="AYA6" i="3" s="1"/>
  <c r="AYB5" i="3"/>
  <c r="AXZ5" i="3"/>
  <c r="AYA5" i="3" s="1"/>
  <c r="AYB4" i="3"/>
  <c r="AXZ4" i="3"/>
  <c r="AYA4" i="3" s="1"/>
  <c r="AYB3" i="3"/>
  <c r="AXZ3" i="3"/>
  <c r="AYA3" i="3" s="1"/>
  <c r="AXZ2" i="3"/>
  <c r="AYA2" i="3" s="1"/>
  <c r="AXU32" i="3"/>
  <c r="AXS32" i="3"/>
  <c r="AXT32" i="3" s="1"/>
  <c r="AXU31" i="3"/>
  <c r="AXS31" i="3"/>
  <c r="AXT31" i="3" s="1"/>
  <c r="AXU30" i="3"/>
  <c r="AXS30" i="3"/>
  <c r="AXT30" i="3" s="1"/>
  <c r="AXU29" i="3"/>
  <c r="AXS29" i="3"/>
  <c r="AXT29" i="3" s="1"/>
  <c r="AXU28" i="3"/>
  <c r="AXS28" i="3"/>
  <c r="AXT28" i="3" s="1"/>
  <c r="AXU27" i="3"/>
  <c r="AXS27" i="3"/>
  <c r="AXT27" i="3" s="1"/>
  <c r="AXU26" i="3"/>
  <c r="AXS26" i="3"/>
  <c r="AXT26" i="3" s="1"/>
  <c r="AXU25" i="3"/>
  <c r="AXS25" i="3"/>
  <c r="AXT25" i="3" s="1"/>
  <c r="AXU24" i="3"/>
  <c r="AXS24" i="3"/>
  <c r="AXT24" i="3" s="1"/>
  <c r="AXU23" i="3"/>
  <c r="AXS23" i="3"/>
  <c r="AXT23" i="3" s="1"/>
  <c r="AXU22" i="3"/>
  <c r="AXS22" i="3"/>
  <c r="AXT22" i="3" s="1"/>
  <c r="AXU21" i="3"/>
  <c r="AXS21" i="3"/>
  <c r="AXT21" i="3" s="1"/>
  <c r="AXU20" i="3"/>
  <c r="AXS20" i="3"/>
  <c r="AXT20" i="3" s="1"/>
  <c r="AXU19" i="3"/>
  <c r="AXS19" i="3"/>
  <c r="AXT19" i="3" s="1"/>
  <c r="AXU18" i="3"/>
  <c r="AXS18" i="3"/>
  <c r="AXT18" i="3" s="1"/>
  <c r="AXU17" i="3"/>
  <c r="AXS17" i="3"/>
  <c r="AXT17" i="3" s="1"/>
  <c r="AXU16" i="3"/>
  <c r="AXS16" i="3"/>
  <c r="AXT16" i="3" s="1"/>
  <c r="AXU15" i="3"/>
  <c r="AXS15" i="3"/>
  <c r="AXT15" i="3" s="1"/>
  <c r="AXU14" i="3"/>
  <c r="AXS14" i="3"/>
  <c r="AXT14" i="3" s="1"/>
  <c r="AXU13" i="3"/>
  <c r="AXS13" i="3"/>
  <c r="AXT13" i="3" s="1"/>
  <c r="AXU12" i="3"/>
  <c r="AXS12" i="3"/>
  <c r="AXT12" i="3" s="1"/>
  <c r="AXU11" i="3"/>
  <c r="AXS11" i="3"/>
  <c r="AXT11" i="3" s="1"/>
  <c r="AXU10" i="3"/>
  <c r="AXS10" i="3"/>
  <c r="AXT10" i="3" s="1"/>
  <c r="AXU9" i="3"/>
  <c r="AXS9" i="3"/>
  <c r="AXT9" i="3" s="1"/>
  <c r="AXU8" i="3"/>
  <c r="AXS8" i="3"/>
  <c r="AXT8" i="3" s="1"/>
  <c r="AXU7" i="3"/>
  <c r="AXS7" i="3"/>
  <c r="AXT7" i="3" s="1"/>
  <c r="AXU6" i="3"/>
  <c r="AXS6" i="3"/>
  <c r="AXT6" i="3" s="1"/>
  <c r="AXU5" i="3"/>
  <c r="AXS5" i="3"/>
  <c r="AXT5" i="3" s="1"/>
  <c r="AXU4" i="3"/>
  <c r="AXS4" i="3"/>
  <c r="AXT4" i="3" s="1"/>
  <c r="AXU3" i="3"/>
  <c r="AXS3" i="3"/>
  <c r="AXT3" i="3" s="1"/>
  <c r="AXS2" i="3"/>
  <c r="AXU2" i="3" s="1"/>
  <c r="AXN32" i="3"/>
  <c r="AXL32" i="3"/>
  <c r="AXM32" i="3" s="1"/>
  <c r="AXN31" i="3"/>
  <c r="AXL31" i="3"/>
  <c r="AXM31" i="3" s="1"/>
  <c r="AXN30" i="3"/>
  <c r="AXL30" i="3"/>
  <c r="AXM30" i="3" s="1"/>
  <c r="AXN29" i="3"/>
  <c r="AXL29" i="3"/>
  <c r="AXM29" i="3" s="1"/>
  <c r="AXN28" i="3"/>
  <c r="AXL28" i="3"/>
  <c r="AXM28" i="3" s="1"/>
  <c r="AXN27" i="3"/>
  <c r="AXL27" i="3"/>
  <c r="AXM27" i="3" s="1"/>
  <c r="AXN26" i="3"/>
  <c r="AXL26" i="3"/>
  <c r="AXM26" i="3" s="1"/>
  <c r="AXN25" i="3"/>
  <c r="AXL25" i="3"/>
  <c r="AXM25" i="3" s="1"/>
  <c r="AXN24" i="3"/>
  <c r="AXL24" i="3"/>
  <c r="AXM24" i="3" s="1"/>
  <c r="AXN23" i="3"/>
  <c r="AXL23" i="3"/>
  <c r="AXM23" i="3" s="1"/>
  <c r="AXN22" i="3"/>
  <c r="AXL22" i="3"/>
  <c r="AXM22" i="3" s="1"/>
  <c r="AXN21" i="3"/>
  <c r="AXL21" i="3"/>
  <c r="AXM21" i="3" s="1"/>
  <c r="AXN20" i="3"/>
  <c r="AXL20" i="3"/>
  <c r="AXM20" i="3" s="1"/>
  <c r="AXN19" i="3"/>
  <c r="AXL19" i="3"/>
  <c r="AXM19" i="3" s="1"/>
  <c r="AXN18" i="3"/>
  <c r="AXL18" i="3"/>
  <c r="AXM18" i="3" s="1"/>
  <c r="AXN17" i="3"/>
  <c r="AXL17" i="3"/>
  <c r="AXM17" i="3" s="1"/>
  <c r="AXN16" i="3"/>
  <c r="AXL16" i="3"/>
  <c r="AXM16" i="3" s="1"/>
  <c r="AXN15" i="3"/>
  <c r="AXL15" i="3"/>
  <c r="AXM15" i="3" s="1"/>
  <c r="AXN14" i="3"/>
  <c r="AXL14" i="3"/>
  <c r="AXM14" i="3" s="1"/>
  <c r="AXN13" i="3"/>
  <c r="AXL13" i="3"/>
  <c r="AXM13" i="3" s="1"/>
  <c r="AXN12" i="3"/>
  <c r="AXL12" i="3"/>
  <c r="AXM12" i="3" s="1"/>
  <c r="AXN11" i="3"/>
  <c r="AXL11" i="3"/>
  <c r="AXM11" i="3" s="1"/>
  <c r="AXN10" i="3"/>
  <c r="AXL10" i="3"/>
  <c r="AXM10" i="3" s="1"/>
  <c r="AXN9" i="3"/>
  <c r="AXL9" i="3"/>
  <c r="AXM9" i="3" s="1"/>
  <c r="AXN8" i="3"/>
  <c r="AXL8" i="3"/>
  <c r="AXM8" i="3" s="1"/>
  <c r="AXN7" i="3"/>
  <c r="AXL7" i="3"/>
  <c r="AXM7" i="3" s="1"/>
  <c r="AXN6" i="3"/>
  <c r="AXL6" i="3"/>
  <c r="AXM6" i="3" s="1"/>
  <c r="AXN5" i="3"/>
  <c r="AXL5" i="3"/>
  <c r="AXM5" i="3" s="1"/>
  <c r="AXN4" i="3"/>
  <c r="AXL4" i="3"/>
  <c r="AXM4" i="3" s="1"/>
  <c r="AXN3" i="3"/>
  <c r="AXL3" i="3"/>
  <c r="AXM3" i="3" s="1"/>
  <c r="AXL2" i="3"/>
  <c r="AXM2" i="3" s="1"/>
  <c r="AXG32" i="3"/>
  <c r="AXE32" i="3"/>
  <c r="AXF32" i="3" s="1"/>
  <c r="AXG31" i="3"/>
  <c r="AXE31" i="3"/>
  <c r="AXF31" i="3" s="1"/>
  <c r="AXG30" i="3"/>
  <c r="AXE30" i="3"/>
  <c r="AXF30" i="3" s="1"/>
  <c r="AXG29" i="3"/>
  <c r="AXE29" i="3"/>
  <c r="AXF29" i="3" s="1"/>
  <c r="AXG28" i="3"/>
  <c r="AXE28" i="3"/>
  <c r="AXF28" i="3" s="1"/>
  <c r="AXG27" i="3"/>
  <c r="AXE27" i="3"/>
  <c r="AXF27" i="3" s="1"/>
  <c r="AXG26" i="3"/>
  <c r="AXE26" i="3"/>
  <c r="AXF26" i="3" s="1"/>
  <c r="AXG25" i="3"/>
  <c r="AXE25" i="3"/>
  <c r="AXF25" i="3" s="1"/>
  <c r="AXG24" i="3"/>
  <c r="AXE24" i="3"/>
  <c r="AXF24" i="3" s="1"/>
  <c r="AXG23" i="3"/>
  <c r="AXE23" i="3"/>
  <c r="AXF23" i="3" s="1"/>
  <c r="AXG22" i="3"/>
  <c r="AXE22" i="3"/>
  <c r="AXF22" i="3" s="1"/>
  <c r="AXG21" i="3"/>
  <c r="AXE21" i="3"/>
  <c r="AXF21" i="3" s="1"/>
  <c r="AXG20" i="3"/>
  <c r="AXE20" i="3"/>
  <c r="AXF20" i="3" s="1"/>
  <c r="AXG19" i="3"/>
  <c r="AXE19" i="3"/>
  <c r="AXF19" i="3" s="1"/>
  <c r="AXG18" i="3"/>
  <c r="AXE18" i="3"/>
  <c r="AXF18" i="3" s="1"/>
  <c r="AXG17" i="3"/>
  <c r="AXE17" i="3"/>
  <c r="AXF17" i="3" s="1"/>
  <c r="AXG16" i="3"/>
  <c r="AXE16" i="3"/>
  <c r="AXF16" i="3" s="1"/>
  <c r="AXG15" i="3"/>
  <c r="AXE15" i="3"/>
  <c r="AXF15" i="3" s="1"/>
  <c r="AXG14" i="3"/>
  <c r="AXE14" i="3"/>
  <c r="AXF14" i="3" s="1"/>
  <c r="AXG13" i="3"/>
  <c r="AXE13" i="3"/>
  <c r="AXF13" i="3" s="1"/>
  <c r="AXG12" i="3"/>
  <c r="AXE12" i="3"/>
  <c r="AXF12" i="3" s="1"/>
  <c r="AXG11" i="3"/>
  <c r="AXE11" i="3"/>
  <c r="AXF11" i="3" s="1"/>
  <c r="AXG10" i="3"/>
  <c r="AXE10" i="3"/>
  <c r="AXF10" i="3" s="1"/>
  <c r="AXG9" i="3"/>
  <c r="AXE9" i="3"/>
  <c r="AXF9" i="3" s="1"/>
  <c r="AXG8" i="3"/>
  <c r="AXE8" i="3"/>
  <c r="AXF8" i="3" s="1"/>
  <c r="AXG7" i="3"/>
  <c r="AXE7" i="3"/>
  <c r="AXF7" i="3" s="1"/>
  <c r="AXG6" i="3"/>
  <c r="AXE6" i="3"/>
  <c r="AXF6" i="3" s="1"/>
  <c r="AXG5" i="3"/>
  <c r="AXE5" i="3"/>
  <c r="AXF5" i="3" s="1"/>
  <c r="AXG4" i="3"/>
  <c r="AXE4" i="3"/>
  <c r="AXF4" i="3" s="1"/>
  <c r="AXG3" i="3"/>
  <c r="AXE3" i="3"/>
  <c r="AXF3" i="3" s="1"/>
  <c r="AXE2" i="3"/>
  <c r="AXG2" i="3" s="1"/>
  <c r="AWZ32" i="3"/>
  <c r="AWX32" i="3"/>
  <c r="AWY32" i="3" s="1"/>
  <c r="AWZ31" i="3"/>
  <c r="AWX31" i="3"/>
  <c r="AWY31" i="3" s="1"/>
  <c r="AWZ30" i="3"/>
  <c r="AWX30" i="3"/>
  <c r="AWY30" i="3" s="1"/>
  <c r="AWZ29" i="3"/>
  <c r="AWX29" i="3"/>
  <c r="AWY29" i="3" s="1"/>
  <c r="AWZ28" i="3"/>
  <c r="AWX28" i="3"/>
  <c r="AWY28" i="3" s="1"/>
  <c r="AWZ27" i="3"/>
  <c r="AWX27" i="3"/>
  <c r="AWY27" i="3" s="1"/>
  <c r="AWZ26" i="3"/>
  <c r="AWX26" i="3"/>
  <c r="AWY26" i="3" s="1"/>
  <c r="AWZ25" i="3"/>
  <c r="AWX25" i="3"/>
  <c r="AWY25" i="3" s="1"/>
  <c r="AWZ24" i="3"/>
  <c r="AWX24" i="3"/>
  <c r="AWY24" i="3" s="1"/>
  <c r="AWZ23" i="3"/>
  <c r="AWX23" i="3"/>
  <c r="AWY23" i="3" s="1"/>
  <c r="AWZ22" i="3"/>
  <c r="AWX22" i="3"/>
  <c r="AWY22" i="3" s="1"/>
  <c r="AWZ21" i="3"/>
  <c r="AWX21" i="3"/>
  <c r="AWY21" i="3" s="1"/>
  <c r="AWZ20" i="3"/>
  <c r="AWX20" i="3"/>
  <c r="AWY20" i="3" s="1"/>
  <c r="AWZ19" i="3"/>
  <c r="AWX19" i="3"/>
  <c r="AWY19" i="3" s="1"/>
  <c r="AWZ18" i="3"/>
  <c r="AWX18" i="3"/>
  <c r="AWY18" i="3" s="1"/>
  <c r="AWZ17" i="3"/>
  <c r="AWX17" i="3"/>
  <c r="AWY17" i="3" s="1"/>
  <c r="AWZ16" i="3"/>
  <c r="AWX16" i="3"/>
  <c r="AWY16" i="3" s="1"/>
  <c r="AWZ15" i="3"/>
  <c r="AWX15" i="3"/>
  <c r="AWY15" i="3" s="1"/>
  <c r="AWZ14" i="3"/>
  <c r="AWX14" i="3"/>
  <c r="AWY14" i="3" s="1"/>
  <c r="AWZ13" i="3"/>
  <c r="AWX13" i="3"/>
  <c r="AWY13" i="3" s="1"/>
  <c r="AWZ12" i="3"/>
  <c r="AWX12" i="3"/>
  <c r="AWY12" i="3" s="1"/>
  <c r="AWZ11" i="3"/>
  <c r="AWX11" i="3"/>
  <c r="AWY11" i="3" s="1"/>
  <c r="AWZ10" i="3"/>
  <c r="AWX10" i="3"/>
  <c r="AWY10" i="3" s="1"/>
  <c r="AWZ9" i="3"/>
  <c r="AWX9" i="3"/>
  <c r="AWY9" i="3" s="1"/>
  <c r="AWZ8" i="3"/>
  <c r="AWX8" i="3"/>
  <c r="AWY8" i="3" s="1"/>
  <c r="AWZ7" i="3"/>
  <c r="AWX7" i="3"/>
  <c r="AWY7" i="3" s="1"/>
  <c r="AWZ6" i="3"/>
  <c r="AWX6" i="3"/>
  <c r="AWY6" i="3" s="1"/>
  <c r="AWZ5" i="3"/>
  <c r="AWX5" i="3"/>
  <c r="AWY5" i="3" s="1"/>
  <c r="AWZ4" i="3"/>
  <c r="AWX4" i="3"/>
  <c r="AWY4" i="3" s="1"/>
  <c r="AWZ3" i="3"/>
  <c r="AWX3" i="3"/>
  <c r="AWY3" i="3" s="1"/>
  <c r="AWX2" i="3"/>
  <c r="AWY2" i="3" s="1"/>
  <c r="AWS32" i="3"/>
  <c r="AWQ32" i="3"/>
  <c r="AWR32" i="3" s="1"/>
  <c r="AWS31" i="3"/>
  <c r="AWQ31" i="3"/>
  <c r="AWR31" i="3" s="1"/>
  <c r="AWS30" i="3"/>
  <c r="AWQ30" i="3"/>
  <c r="AWR30" i="3" s="1"/>
  <c r="AWS29" i="3"/>
  <c r="AWQ29" i="3"/>
  <c r="AWR29" i="3" s="1"/>
  <c r="AWS28" i="3"/>
  <c r="AWQ28" i="3"/>
  <c r="AWR28" i="3" s="1"/>
  <c r="AWS27" i="3"/>
  <c r="AWQ27" i="3"/>
  <c r="AWR27" i="3" s="1"/>
  <c r="AWS26" i="3"/>
  <c r="AWQ26" i="3"/>
  <c r="AWR26" i="3" s="1"/>
  <c r="AWS25" i="3"/>
  <c r="AWQ25" i="3"/>
  <c r="AWR25" i="3" s="1"/>
  <c r="AWS24" i="3"/>
  <c r="AWQ24" i="3"/>
  <c r="AWR24" i="3" s="1"/>
  <c r="AWS23" i="3"/>
  <c r="AWQ23" i="3"/>
  <c r="AWR23" i="3" s="1"/>
  <c r="AWS22" i="3"/>
  <c r="AWQ22" i="3"/>
  <c r="AWR22" i="3" s="1"/>
  <c r="AWS21" i="3"/>
  <c r="AWQ21" i="3"/>
  <c r="AWR21" i="3" s="1"/>
  <c r="AWS20" i="3"/>
  <c r="AWQ20" i="3"/>
  <c r="AWR20" i="3" s="1"/>
  <c r="AWS19" i="3"/>
  <c r="AWQ19" i="3"/>
  <c r="AWR19" i="3" s="1"/>
  <c r="AWS18" i="3"/>
  <c r="AWQ18" i="3"/>
  <c r="AWR18" i="3" s="1"/>
  <c r="AWS17" i="3"/>
  <c r="AWQ17" i="3"/>
  <c r="AWR17" i="3" s="1"/>
  <c r="AWS16" i="3"/>
  <c r="AWQ16" i="3"/>
  <c r="AWR16" i="3" s="1"/>
  <c r="AWS15" i="3"/>
  <c r="AWQ15" i="3"/>
  <c r="AWR15" i="3" s="1"/>
  <c r="AWS14" i="3"/>
  <c r="AWQ14" i="3"/>
  <c r="AWR14" i="3" s="1"/>
  <c r="AWS13" i="3"/>
  <c r="AWQ13" i="3"/>
  <c r="AWR13" i="3" s="1"/>
  <c r="AWS12" i="3"/>
  <c r="AWQ12" i="3"/>
  <c r="AWR12" i="3" s="1"/>
  <c r="AWS11" i="3"/>
  <c r="AWQ11" i="3"/>
  <c r="AWR11" i="3" s="1"/>
  <c r="AWS10" i="3"/>
  <c r="AWQ10" i="3"/>
  <c r="AWR10" i="3" s="1"/>
  <c r="AWS9" i="3"/>
  <c r="AWQ9" i="3"/>
  <c r="AWR9" i="3" s="1"/>
  <c r="AWS8" i="3"/>
  <c r="AWQ8" i="3"/>
  <c r="AWR8" i="3" s="1"/>
  <c r="AWS7" i="3"/>
  <c r="AWQ7" i="3"/>
  <c r="AWR7" i="3" s="1"/>
  <c r="AWS6" i="3"/>
  <c r="AWQ6" i="3"/>
  <c r="AWR6" i="3" s="1"/>
  <c r="AWS5" i="3"/>
  <c r="AWQ5" i="3"/>
  <c r="AWR5" i="3" s="1"/>
  <c r="AWS4" i="3"/>
  <c r="AWQ4" i="3"/>
  <c r="AWR4" i="3" s="1"/>
  <c r="AWS3" i="3"/>
  <c r="AWQ3" i="3"/>
  <c r="AWR3" i="3" s="1"/>
  <c r="AWQ2" i="3"/>
  <c r="AWR2" i="3" s="1"/>
  <c r="AWL32" i="3"/>
  <c r="AWJ32" i="3"/>
  <c r="AWK32" i="3" s="1"/>
  <c r="AWL31" i="3"/>
  <c r="AWJ31" i="3"/>
  <c r="AWK31" i="3" s="1"/>
  <c r="AWL30" i="3"/>
  <c r="AWJ30" i="3"/>
  <c r="AWK30" i="3" s="1"/>
  <c r="AWL29" i="3"/>
  <c r="AWJ29" i="3"/>
  <c r="AWK29" i="3" s="1"/>
  <c r="AWL28" i="3"/>
  <c r="AWJ28" i="3"/>
  <c r="AWK28" i="3" s="1"/>
  <c r="AWL27" i="3"/>
  <c r="AWJ27" i="3"/>
  <c r="AWK27" i="3" s="1"/>
  <c r="AWL26" i="3"/>
  <c r="AWJ26" i="3"/>
  <c r="AWK26" i="3" s="1"/>
  <c r="AWL25" i="3"/>
  <c r="AWJ25" i="3"/>
  <c r="AWK25" i="3" s="1"/>
  <c r="AWL24" i="3"/>
  <c r="AWJ24" i="3"/>
  <c r="AWK24" i="3" s="1"/>
  <c r="AWL23" i="3"/>
  <c r="AWJ23" i="3"/>
  <c r="AWK23" i="3" s="1"/>
  <c r="AWL22" i="3"/>
  <c r="AWJ22" i="3"/>
  <c r="AWK22" i="3" s="1"/>
  <c r="AWL21" i="3"/>
  <c r="AWJ21" i="3"/>
  <c r="AWK21" i="3" s="1"/>
  <c r="AWL20" i="3"/>
  <c r="AWJ20" i="3"/>
  <c r="AWK20" i="3" s="1"/>
  <c r="AWL19" i="3"/>
  <c r="AWJ19" i="3"/>
  <c r="AWK19" i="3" s="1"/>
  <c r="AWL18" i="3"/>
  <c r="AWJ18" i="3"/>
  <c r="AWK18" i="3" s="1"/>
  <c r="AWL17" i="3"/>
  <c r="AWJ17" i="3"/>
  <c r="AWK17" i="3" s="1"/>
  <c r="AWL16" i="3"/>
  <c r="AWJ16" i="3"/>
  <c r="AWK16" i="3" s="1"/>
  <c r="AWL15" i="3"/>
  <c r="AWJ15" i="3"/>
  <c r="AWK15" i="3" s="1"/>
  <c r="AWL14" i="3"/>
  <c r="AWJ14" i="3"/>
  <c r="AWK14" i="3" s="1"/>
  <c r="AWL13" i="3"/>
  <c r="AWJ13" i="3"/>
  <c r="AWK13" i="3" s="1"/>
  <c r="AWL12" i="3"/>
  <c r="AWJ12" i="3"/>
  <c r="AWK12" i="3" s="1"/>
  <c r="AWL11" i="3"/>
  <c r="AWJ11" i="3"/>
  <c r="AWK11" i="3" s="1"/>
  <c r="AWL10" i="3"/>
  <c r="AWJ10" i="3"/>
  <c r="AWK10" i="3" s="1"/>
  <c r="AWL9" i="3"/>
  <c r="AWJ9" i="3"/>
  <c r="AWK9" i="3" s="1"/>
  <c r="AWL8" i="3"/>
  <c r="AWJ8" i="3"/>
  <c r="AWK8" i="3" s="1"/>
  <c r="AWL7" i="3"/>
  <c r="AWJ7" i="3"/>
  <c r="AWK7" i="3" s="1"/>
  <c r="AWL6" i="3"/>
  <c r="AWJ6" i="3"/>
  <c r="AWK6" i="3" s="1"/>
  <c r="AWL5" i="3"/>
  <c r="AWJ5" i="3"/>
  <c r="AWK5" i="3" s="1"/>
  <c r="AWL4" i="3"/>
  <c r="AWJ4" i="3"/>
  <c r="AWK4" i="3" s="1"/>
  <c r="AWL3" i="3"/>
  <c r="AWJ3" i="3"/>
  <c r="AWK3" i="3" s="1"/>
  <c r="AWJ2" i="3"/>
  <c r="AWL2" i="3" s="1"/>
  <c r="AWE32" i="3"/>
  <c r="AWC32" i="3"/>
  <c r="AWD32" i="3" s="1"/>
  <c r="AWE31" i="3"/>
  <c r="AWC31" i="3"/>
  <c r="AWD31" i="3" s="1"/>
  <c r="AWE30" i="3"/>
  <c r="AWC30" i="3"/>
  <c r="AWD30" i="3" s="1"/>
  <c r="AWE29" i="3"/>
  <c r="AWC29" i="3"/>
  <c r="AWD29" i="3" s="1"/>
  <c r="AWE28" i="3"/>
  <c r="AWC28" i="3"/>
  <c r="AWD28" i="3" s="1"/>
  <c r="AWE27" i="3"/>
  <c r="AWC27" i="3"/>
  <c r="AWD27" i="3" s="1"/>
  <c r="AWE26" i="3"/>
  <c r="AWC26" i="3"/>
  <c r="AWD26" i="3" s="1"/>
  <c r="AWE25" i="3"/>
  <c r="AWC25" i="3"/>
  <c r="AWD25" i="3" s="1"/>
  <c r="AWE24" i="3"/>
  <c r="AWC24" i="3"/>
  <c r="AWD24" i="3" s="1"/>
  <c r="AWE23" i="3"/>
  <c r="AWC23" i="3"/>
  <c r="AWD23" i="3" s="1"/>
  <c r="AWE22" i="3"/>
  <c r="AWC22" i="3"/>
  <c r="AWD22" i="3" s="1"/>
  <c r="AWE21" i="3"/>
  <c r="AWC21" i="3"/>
  <c r="AWD21" i="3" s="1"/>
  <c r="AWE20" i="3"/>
  <c r="AWC20" i="3"/>
  <c r="AWD20" i="3" s="1"/>
  <c r="AWE19" i="3"/>
  <c r="AWC19" i="3"/>
  <c r="AWD19" i="3" s="1"/>
  <c r="AWE18" i="3"/>
  <c r="AWC18" i="3"/>
  <c r="AWD18" i="3" s="1"/>
  <c r="AWE17" i="3"/>
  <c r="AWC17" i="3"/>
  <c r="AWD17" i="3" s="1"/>
  <c r="AWE16" i="3"/>
  <c r="AWC16" i="3"/>
  <c r="AWD16" i="3" s="1"/>
  <c r="AWE15" i="3"/>
  <c r="AWC15" i="3"/>
  <c r="AWD15" i="3" s="1"/>
  <c r="AWE14" i="3"/>
  <c r="AWC14" i="3"/>
  <c r="AWD14" i="3" s="1"/>
  <c r="AWE13" i="3"/>
  <c r="AWC13" i="3"/>
  <c r="AWD13" i="3" s="1"/>
  <c r="AWE12" i="3"/>
  <c r="AWC12" i="3"/>
  <c r="AWD12" i="3" s="1"/>
  <c r="AWE11" i="3"/>
  <c r="AWC11" i="3"/>
  <c r="AWD11" i="3" s="1"/>
  <c r="AWE10" i="3"/>
  <c r="AWC10" i="3"/>
  <c r="AWD10" i="3" s="1"/>
  <c r="AWE9" i="3"/>
  <c r="AWC9" i="3"/>
  <c r="AWD9" i="3" s="1"/>
  <c r="AWE8" i="3"/>
  <c r="AWC8" i="3"/>
  <c r="AWD8" i="3" s="1"/>
  <c r="AWE7" i="3"/>
  <c r="AWC7" i="3"/>
  <c r="AWD7" i="3" s="1"/>
  <c r="AWE6" i="3"/>
  <c r="AWC6" i="3"/>
  <c r="AWD6" i="3" s="1"/>
  <c r="AWE5" i="3"/>
  <c r="AWC5" i="3"/>
  <c r="AWD5" i="3" s="1"/>
  <c r="AWE4" i="3"/>
  <c r="AWC4" i="3"/>
  <c r="AWD4" i="3" s="1"/>
  <c r="AWE3" i="3"/>
  <c r="AWC3" i="3"/>
  <c r="AWD3" i="3" s="1"/>
  <c r="AWC2" i="3"/>
  <c r="AWD2" i="3" s="1"/>
  <c r="AVX32" i="3"/>
  <c r="AVV32" i="3"/>
  <c r="AVW32" i="3" s="1"/>
  <c r="AVX31" i="3"/>
  <c r="AVV31" i="3"/>
  <c r="AVW31" i="3" s="1"/>
  <c r="AVX30" i="3"/>
  <c r="AVV30" i="3"/>
  <c r="AVW30" i="3" s="1"/>
  <c r="AVX29" i="3"/>
  <c r="AVV29" i="3"/>
  <c r="AVW29" i="3" s="1"/>
  <c r="AVX28" i="3"/>
  <c r="AVV28" i="3"/>
  <c r="AVW28" i="3" s="1"/>
  <c r="AVX27" i="3"/>
  <c r="AVV27" i="3"/>
  <c r="AVW27" i="3" s="1"/>
  <c r="AVX26" i="3"/>
  <c r="AVV26" i="3"/>
  <c r="AVW26" i="3" s="1"/>
  <c r="AVX25" i="3"/>
  <c r="AVV25" i="3"/>
  <c r="AVW25" i="3" s="1"/>
  <c r="AVX24" i="3"/>
  <c r="AVV24" i="3"/>
  <c r="AVW24" i="3" s="1"/>
  <c r="AVX23" i="3"/>
  <c r="AVV23" i="3"/>
  <c r="AVW23" i="3" s="1"/>
  <c r="AVX22" i="3"/>
  <c r="AVV22" i="3"/>
  <c r="AVW22" i="3" s="1"/>
  <c r="AVX21" i="3"/>
  <c r="AVV21" i="3"/>
  <c r="AVW21" i="3" s="1"/>
  <c r="AVX20" i="3"/>
  <c r="AVV20" i="3"/>
  <c r="AVW20" i="3" s="1"/>
  <c r="AVX19" i="3"/>
  <c r="AVV19" i="3"/>
  <c r="AVW19" i="3" s="1"/>
  <c r="AVX18" i="3"/>
  <c r="AVV18" i="3"/>
  <c r="AVW18" i="3" s="1"/>
  <c r="AVX17" i="3"/>
  <c r="AVV17" i="3"/>
  <c r="AVW17" i="3" s="1"/>
  <c r="AVX16" i="3"/>
  <c r="AVV16" i="3"/>
  <c r="AVW16" i="3" s="1"/>
  <c r="AVX15" i="3"/>
  <c r="AVV15" i="3"/>
  <c r="AVW15" i="3" s="1"/>
  <c r="AVX14" i="3"/>
  <c r="AVV14" i="3"/>
  <c r="AVW14" i="3" s="1"/>
  <c r="AVX13" i="3"/>
  <c r="AVV13" i="3"/>
  <c r="AVW13" i="3" s="1"/>
  <c r="AVX12" i="3"/>
  <c r="AVV12" i="3"/>
  <c r="AVW12" i="3" s="1"/>
  <c r="AVX11" i="3"/>
  <c r="AVV11" i="3"/>
  <c r="AVW11" i="3" s="1"/>
  <c r="AVX10" i="3"/>
  <c r="AVV10" i="3"/>
  <c r="AVW10" i="3" s="1"/>
  <c r="AVX9" i="3"/>
  <c r="AVV9" i="3"/>
  <c r="AVW9" i="3" s="1"/>
  <c r="AVX8" i="3"/>
  <c r="AVV8" i="3"/>
  <c r="AVW8" i="3" s="1"/>
  <c r="AVX7" i="3"/>
  <c r="AVV7" i="3"/>
  <c r="AVW7" i="3" s="1"/>
  <c r="AVX6" i="3"/>
  <c r="AVV6" i="3"/>
  <c r="AVW6" i="3" s="1"/>
  <c r="AVX5" i="3"/>
  <c r="AVV5" i="3"/>
  <c r="AVW5" i="3" s="1"/>
  <c r="AVX4" i="3"/>
  <c r="AVV4" i="3"/>
  <c r="AVW4" i="3" s="1"/>
  <c r="AVX3" i="3"/>
  <c r="AVV3" i="3"/>
  <c r="AVW3" i="3" s="1"/>
  <c r="AVV2" i="3"/>
  <c r="AVX2" i="3" s="1"/>
  <c r="AVQ32" i="3"/>
  <c r="AVO32" i="3"/>
  <c r="AVP32" i="3" s="1"/>
  <c r="AVQ31" i="3"/>
  <c r="AVO31" i="3"/>
  <c r="AVP31" i="3" s="1"/>
  <c r="AVQ30" i="3"/>
  <c r="AVO30" i="3"/>
  <c r="AVP30" i="3" s="1"/>
  <c r="AVQ29" i="3"/>
  <c r="AVO29" i="3"/>
  <c r="AVP29" i="3" s="1"/>
  <c r="AVQ28" i="3"/>
  <c r="AVO28" i="3"/>
  <c r="AVP28" i="3" s="1"/>
  <c r="AVQ27" i="3"/>
  <c r="AVO27" i="3"/>
  <c r="AVP27" i="3" s="1"/>
  <c r="AVQ26" i="3"/>
  <c r="AVO26" i="3"/>
  <c r="AVP26" i="3" s="1"/>
  <c r="AVQ25" i="3"/>
  <c r="AVO25" i="3"/>
  <c r="AVP25" i="3" s="1"/>
  <c r="AVQ24" i="3"/>
  <c r="AVO24" i="3"/>
  <c r="AVP24" i="3" s="1"/>
  <c r="AVQ23" i="3"/>
  <c r="AVO23" i="3"/>
  <c r="AVP23" i="3" s="1"/>
  <c r="AVQ22" i="3"/>
  <c r="AVO22" i="3"/>
  <c r="AVP22" i="3" s="1"/>
  <c r="AVQ21" i="3"/>
  <c r="AVO21" i="3"/>
  <c r="AVP21" i="3" s="1"/>
  <c r="AVQ20" i="3"/>
  <c r="AVO20" i="3"/>
  <c r="AVP20" i="3" s="1"/>
  <c r="AVQ19" i="3"/>
  <c r="AVO19" i="3"/>
  <c r="AVP19" i="3" s="1"/>
  <c r="AVQ18" i="3"/>
  <c r="AVO18" i="3"/>
  <c r="AVP18" i="3" s="1"/>
  <c r="AVQ17" i="3"/>
  <c r="AVO17" i="3"/>
  <c r="AVP17" i="3" s="1"/>
  <c r="AVQ16" i="3"/>
  <c r="AVO16" i="3"/>
  <c r="AVP16" i="3" s="1"/>
  <c r="AVQ15" i="3"/>
  <c r="AVO15" i="3"/>
  <c r="AVP15" i="3" s="1"/>
  <c r="AVQ14" i="3"/>
  <c r="AVO14" i="3"/>
  <c r="AVP14" i="3" s="1"/>
  <c r="AVQ13" i="3"/>
  <c r="AVO13" i="3"/>
  <c r="AVP13" i="3" s="1"/>
  <c r="AVQ12" i="3"/>
  <c r="AVO12" i="3"/>
  <c r="AVP12" i="3" s="1"/>
  <c r="AVQ11" i="3"/>
  <c r="AVO11" i="3"/>
  <c r="AVP11" i="3" s="1"/>
  <c r="AVQ10" i="3"/>
  <c r="AVO10" i="3"/>
  <c r="AVP10" i="3" s="1"/>
  <c r="AVQ9" i="3"/>
  <c r="AVO9" i="3"/>
  <c r="AVP9" i="3" s="1"/>
  <c r="AVQ8" i="3"/>
  <c r="AVO8" i="3"/>
  <c r="AVP8" i="3" s="1"/>
  <c r="AVQ7" i="3"/>
  <c r="AVO7" i="3"/>
  <c r="AVP7" i="3" s="1"/>
  <c r="AVQ6" i="3"/>
  <c r="AVO6" i="3"/>
  <c r="AVP6" i="3" s="1"/>
  <c r="AVQ5" i="3"/>
  <c r="AVO5" i="3"/>
  <c r="AVP5" i="3" s="1"/>
  <c r="AVQ4" i="3"/>
  <c r="AVO4" i="3"/>
  <c r="AVP4" i="3" s="1"/>
  <c r="AVQ3" i="3"/>
  <c r="AVO3" i="3"/>
  <c r="AVP3" i="3" s="1"/>
  <c r="AVO2" i="3"/>
  <c r="AVQ2" i="3" s="1"/>
  <c r="AVJ32" i="3"/>
  <c r="AVH32" i="3"/>
  <c r="AVI32" i="3" s="1"/>
  <c r="AVJ31" i="3"/>
  <c r="AVH31" i="3"/>
  <c r="AVI31" i="3" s="1"/>
  <c r="AVJ30" i="3"/>
  <c r="AVH30" i="3"/>
  <c r="AVI30" i="3" s="1"/>
  <c r="AVJ29" i="3"/>
  <c r="AVH29" i="3"/>
  <c r="AVI29" i="3" s="1"/>
  <c r="AVJ28" i="3"/>
  <c r="AVH28" i="3"/>
  <c r="AVI28" i="3" s="1"/>
  <c r="AVJ27" i="3"/>
  <c r="AVH27" i="3"/>
  <c r="AVI27" i="3" s="1"/>
  <c r="AVJ26" i="3"/>
  <c r="AVH26" i="3"/>
  <c r="AVI26" i="3" s="1"/>
  <c r="AVJ25" i="3"/>
  <c r="AVH25" i="3"/>
  <c r="AVI25" i="3" s="1"/>
  <c r="AVJ24" i="3"/>
  <c r="AVH24" i="3"/>
  <c r="AVI24" i="3" s="1"/>
  <c r="AVJ23" i="3"/>
  <c r="AVH23" i="3"/>
  <c r="AVI23" i="3" s="1"/>
  <c r="AVJ22" i="3"/>
  <c r="AVH22" i="3"/>
  <c r="AVI22" i="3" s="1"/>
  <c r="AVJ21" i="3"/>
  <c r="AVH21" i="3"/>
  <c r="AVI21" i="3" s="1"/>
  <c r="AVJ20" i="3"/>
  <c r="AVH20" i="3"/>
  <c r="AVI20" i="3" s="1"/>
  <c r="AVJ19" i="3"/>
  <c r="AVH19" i="3"/>
  <c r="AVI19" i="3" s="1"/>
  <c r="AVJ18" i="3"/>
  <c r="AVH18" i="3"/>
  <c r="AVI18" i="3" s="1"/>
  <c r="AVJ17" i="3"/>
  <c r="AVH17" i="3"/>
  <c r="AVI17" i="3" s="1"/>
  <c r="AVJ16" i="3"/>
  <c r="AVH16" i="3"/>
  <c r="AVI16" i="3" s="1"/>
  <c r="AVJ15" i="3"/>
  <c r="AVH15" i="3"/>
  <c r="AVI15" i="3" s="1"/>
  <c r="AVJ14" i="3"/>
  <c r="AVH14" i="3"/>
  <c r="AVI14" i="3" s="1"/>
  <c r="AVJ13" i="3"/>
  <c r="AVH13" i="3"/>
  <c r="AVI13" i="3" s="1"/>
  <c r="AVJ12" i="3"/>
  <c r="AVH12" i="3"/>
  <c r="AVI12" i="3" s="1"/>
  <c r="AVJ11" i="3"/>
  <c r="AVH11" i="3"/>
  <c r="AVI11" i="3" s="1"/>
  <c r="AVJ10" i="3"/>
  <c r="AVH10" i="3"/>
  <c r="AVI10" i="3" s="1"/>
  <c r="AVJ9" i="3"/>
  <c r="AVH9" i="3"/>
  <c r="AVI9" i="3" s="1"/>
  <c r="AVJ8" i="3"/>
  <c r="AVH8" i="3"/>
  <c r="AVI8" i="3" s="1"/>
  <c r="AVJ7" i="3"/>
  <c r="AVH7" i="3"/>
  <c r="AVI7" i="3" s="1"/>
  <c r="AVJ6" i="3"/>
  <c r="AVH6" i="3"/>
  <c r="AVI6" i="3" s="1"/>
  <c r="AVJ5" i="3"/>
  <c r="AVH5" i="3"/>
  <c r="AVI5" i="3" s="1"/>
  <c r="AVJ4" i="3"/>
  <c r="AVH4" i="3"/>
  <c r="AVI4" i="3" s="1"/>
  <c r="AVJ3" i="3"/>
  <c r="AVH3" i="3"/>
  <c r="AVI3" i="3" s="1"/>
  <c r="AVH2" i="3"/>
  <c r="AVJ2" i="3" s="1"/>
  <c r="AVC32" i="3"/>
  <c r="AVA32" i="3"/>
  <c r="AVB32" i="3" s="1"/>
  <c r="AVC31" i="3"/>
  <c r="AVA31" i="3"/>
  <c r="AVB31" i="3" s="1"/>
  <c r="AVC30" i="3"/>
  <c r="AVA30" i="3"/>
  <c r="AVB30" i="3" s="1"/>
  <c r="AVC29" i="3"/>
  <c r="AVA29" i="3"/>
  <c r="AVB29" i="3" s="1"/>
  <c r="AVC28" i="3"/>
  <c r="AVA28" i="3"/>
  <c r="AVB28" i="3" s="1"/>
  <c r="AVC27" i="3"/>
  <c r="AVA27" i="3"/>
  <c r="AVB27" i="3" s="1"/>
  <c r="AVC26" i="3"/>
  <c r="AVA26" i="3"/>
  <c r="AVB26" i="3" s="1"/>
  <c r="AVC25" i="3"/>
  <c r="AVA25" i="3"/>
  <c r="AVB25" i="3" s="1"/>
  <c r="AVC24" i="3"/>
  <c r="AVA24" i="3"/>
  <c r="AVB24" i="3" s="1"/>
  <c r="AVC23" i="3"/>
  <c r="AVA23" i="3"/>
  <c r="AVB23" i="3" s="1"/>
  <c r="AVC22" i="3"/>
  <c r="AVA22" i="3"/>
  <c r="AVB22" i="3" s="1"/>
  <c r="AVC21" i="3"/>
  <c r="AVA21" i="3"/>
  <c r="AVB21" i="3" s="1"/>
  <c r="AVC20" i="3"/>
  <c r="AVA20" i="3"/>
  <c r="AVB20" i="3" s="1"/>
  <c r="AVC19" i="3"/>
  <c r="AVA19" i="3"/>
  <c r="AVB19" i="3" s="1"/>
  <c r="AVC18" i="3"/>
  <c r="AVA18" i="3"/>
  <c r="AVB18" i="3" s="1"/>
  <c r="AVC17" i="3"/>
  <c r="AVA17" i="3"/>
  <c r="AVB17" i="3" s="1"/>
  <c r="AVC16" i="3"/>
  <c r="AVA16" i="3"/>
  <c r="AVB16" i="3" s="1"/>
  <c r="AVC15" i="3"/>
  <c r="AVA15" i="3"/>
  <c r="AVB15" i="3" s="1"/>
  <c r="AVC14" i="3"/>
  <c r="AVA14" i="3"/>
  <c r="AVB14" i="3" s="1"/>
  <c r="AVC13" i="3"/>
  <c r="AVA13" i="3"/>
  <c r="AVB13" i="3" s="1"/>
  <c r="AVC12" i="3"/>
  <c r="AVA12" i="3"/>
  <c r="AVB12" i="3" s="1"/>
  <c r="AVC11" i="3"/>
  <c r="AVA11" i="3"/>
  <c r="AVB11" i="3" s="1"/>
  <c r="AVC10" i="3"/>
  <c r="AVA10" i="3"/>
  <c r="AVB10" i="3" s="1"/>
  <c r="AVC9" i="3"/>
  <c r="AVA9" i="3"/>
  <c r="AVB9" i="3" s="1"/>
  <c r="AVC8" i="3"/>
  <c r="AVA8" i="3"/>
  <c r="AVB8" i="3" s="1"/>
  <c r="AVC7" i="3"/>
  <c r="AVA7" i="3"/>
  <c r="AVB7" i="3" s="1"/>
  <c r="AVC6" i="3"/>
  <c r="AVA6" i="3"/>
  <c r="AVB6" i="3" s="1"/>
  <c r="AVC5" i="3"/>
  <c r="AVA5" i="3"/>
  <c r="AVB5" i="3" s="1"/>
  <c r="AVC4" i="3"/>
  <c r="AVA4" i="3"/>
  <c r="AVB4" i="3" s="1"/>
  <c r="AVC3" i="3"/>
  <c r="AVA3" i="3"/>
  <c r="AVB3" i="3" s="1"/>
  <c r="AVA2" i="3"/>
  <c r="AVB2" i="3" s="1"/>
  <c r="AUV32" i="3"/>
  <c r="AUT32" i="3"/>
  <c r="AUU32" i="3" s="1"/>
  <c r="AUV31" i="3"/>
  <c r="AUT31" i="3"/>
  <c r="AUU31" i="3" s="1"/>
  <c r="AUV30" i="3"/>
  <c r="AUT30" i="3"/>
  <c r="AUU30" i="3" s="1"/>
  <c r="AUV29" i="3"/>
  <c r="AUT29" i="3"/>
  <c r="AUU29" i="3" s="1"/>
  <c r="AUV28" i="3"/>
  <c r="AUT28" i="3"/>
  <c r="AUU28" i="3" s="1"/>
  <c r="AUV27" i="3"/>
  <c r="AUT27" i="3"/>
  <c r="AUU27" i="3" s="1"/>
  <c r="AUV26" i="3"/>
  <c r="AUT26" i="3"/>
  <c r="AUU26" i="3" s="1"/>
  <c r="AUV25" i="3"/>
  <c r="AUT25" i="3"/>
  <c r="AUU25" i="3" s="1"/>
  <c r="AUV24" i="3"/>
  <c r="AUT24" i="3"/>
  <c r="AUU24" i="3" s="1"/>
  <c r="AUV23" i="3"/>
  <c r="AUT23" i="3"/>
  <c r="AUU23" i="3" s="1"/>
  <c r="AUV22" i="3"/>
  <c r="AUT22" i="3"/>
  <c r="AUU22" i="3" s="1"/>
  <c r="AUV21" i="3"/>
  <c r="AUT21" i="3"/>
  <c r="AUU21" i="3" s="1"/>
  <c r="AUV20" i="3"/>
  <c r="AUT20" i="3"/>
  <c r="AUU20" i="3" s="1"/>
  <c r="AUV19" i="3"/>
  <c r="AUT19" i="3"/>
  <c r="AUU19" i="3" s="1"/>
  <c r="AUV18" i="3"/>
  <c r="AUT18" i="3"/>
  <c r="AUU18" i="3" s="1"/>
  <c r="AUV17" i="3"/>
  <c r="AUT17" i="3"/>
  <c r="AUU17" i="3" s="1"/>
  <c r="AUV16" i="3"/>
  <c r="AUT16" i="3"/>
  <c r="AUU16" i="3" s="1"/>
  <c r="AUV15" i="3"/>
  <c r="AUT15" i="3"/>
  <c r="AUU15" i="3" s="1"/>
  <c r="AUV14" i="3"/>
  <c r="AUT14" i="3"/>
  <c r="AUU14" i="3" s="1"/>
  <c r="AUV13" i="3"/>
  <c r="AUT13" i="3"/>
  <c r="AUU13" i="3" s="1"/>
  <c r="AUV12" i="3"/>
  <c r="AUT12" i="3"/>
  <c r="AUU12" i="3" s="1"/>
  <c r="AUV11" i="3"/>
  <c r="AUT11" i="3"/>
  <c r="AUU11" i="3" s="1"/>
  <c r="AUV10" i="3"/>
  <c r="AUT10" i="3"/>
  <c r="AUU10" i="3" s="1"/>
  <c r="AUV9" i="3"/>
  <c r="AUT9" i="3"/>
  <c r="AUU9" i="3" s="1"/>
  <c r="AUV8" i="3"/>
  <c r="AUT8" i="3"/>
  <c r="AUU8" i="3" s="1"/>
  <c r="AUV7" i="3"/>
  <c r="AUT7" i="3"/>
  <c r="AUU7" i="3" s="1"/>
  <c r="AUV6" i="3"/>
  <c r="AUT6" i="3"/>
  <c r="AUU6" i="3" s="1"/>
  <c r="AUV5" i="3"/>
  <c r="AUT5" i="3"/>
  <c r="AUU5" i="3" s="1"/>
  <c r="AUV4" i="3"/>
  <c r="AUT4" i="3"/>
  <c r="AUU4" i="3" s="1"/>
  <c r="AUV3" i="3"/>
  <c r="AUT3" i="3"/>
  <c r="AUU3" i="3" s="1"/>
  <c r="AUT2" i="3"/>
  <c r="AUU2" i="3" s="1"/>
  <c r="AUO32" i="3"/>
  <c r="AUM32" i="3"/>
  <c r="AUN32" i="3" s="1"/>
  <c r="AUO31" i="3"/>
  <c r="AUM31" i="3"/>
  <c r="AUN31" i="3" s="1"/>
  <c r="AUO30" i="3"/>
  <c r="AUM30" i="3"/>
  <c r="AUN30" i="3" s="1"/>
  <c r="AUO29" i="3"/>
  <c r="AUM29" i="3"/>
  <c r="AUN29" i="3" s="1"/>
  <c r="AUO28" i="3"/>
  <c r="AUM28" i="3"/>
  <c r="AUN28" i="3" s="1"/>
  <c r="AUO27" i="3"/>
  <c r="AUM27" i="3"/>
  <c r="AUN27" i="3" s="1"/>
  <c r="AUO26" i="3"/>
  <c r="AUM26" i="3"/>
  <c r="AUN26" i="3" s="1"/>
  <c r="AUO25" i="3"/>
  <c r="AUM25" i="3"/>
  <c r="AUN25" i="3" s="1"/>
  <c r="AUO24" i="3"/>
  <c r="AUM24" i="3"/>
  <c r="AUN24" i="3" s="1"/>
  <c r="AUO23" i="3"/>
  <c r="AUM23" i="3"/>
  <c r="AUN23" i="3" s="1"/>
  <c r="AUO22" i="3"/>
  <c r="AUM22" i="3"/>
  <c r="AUN22" i="3" s="1"/>
  <c r="AUO21" i="3"/>
  <c r="AUM21" i="3"/>
  <c r="AUN21" i="3" s="1"/>
  <c r="AUO20" i="3"/>
  <c r="AUM20" i="3"/>
  <c r="AUN20" i="3" s="1"/>
  <c r="AUO19" i="3"/>
  <c r="AUM19" i="3"/>
  <c r="AUN19" i="3" s="1"/>
  <c r="AUO18" i="3"/>
  <c r="AUM18" i="3"/>
  <c r="AUN18" i="3" s="1"/>
  <c r="AUO17" i="3"/>
  <c r="AUM17" i="3"/>
  <c r="AUN17" i="3" s="1"/>
  <c r="AUO16" i="3"/>
  <c r="AUM16" i="3"/>
  <c r="AUN16" i="3" s="1"/>
  <c r="AUO15" i="3"/>
  <c r="AUM15" i="3"/>
  <c r="AUN15" i="3" s="1"/>
  <c r="AUO14" i="3"/>
  <c r="AUM14" i="3"/>
  <c r="AUN14" i="3" s="1"/>
  <c r="AUO13" i="3"/>
  <c r="AUM13" i="3"/>
  <c r="AUN13" i="3" s="1"/>
  <c r="AUO12" i="3"/>
  <c r="AUM12" i="3"/>
  <c r="AUN12" i="3" s="1"/>
  <c r="AUO11" i="3"/>
  <c r="AUM11" i="3"/>
  <c r="AUN11" i="3" s="1"/>
  <c r="AUO10" i="3"/>
  <c r="AUM10" i="3"/>
  <c r="AUN10" i="3" s="1"/>
  <c r="AUO9" i="3"/>
  <c r="AUM9" i="3"/>
  <c r="AUN9" i="3" s="1"/>
  <c r="AUO8" i="3"/>
  <c r="AUM8" i="3"/>
  <c r="AUN8" i="3" s="1"/>
  <c r="AUO7" i="3"/>
  <c r="AUM7" i="3"/>
  <c r="AUN7" i="3" s="1"/>
  <c r="AUO6" i="3"/>
  <c r="AUM6" i="3"/>
  <c r="AUN6" i="3" s="1"/>
  <c r="AUO5" i="3"/>
  <c r="AUM5" i="3"/>
  <c r="AUN5" i="3" s="1"/>
  <c r="AUO4" i="3"/>
  <c r="AUM4" i="3"/>
  <c r="AUN4" i="3" s="1"/>
  <c r="AUO3" i="3"/>
  <c r="AUM3" i="3"/>
  <c r="AUN3" i="3" s="1"/>
  <c r="AUM2" i="3"/>
  <c r="AUO2" i="3" s="1"/>
  <c r="AUH32" i="3"/>
  <c r="AUF32" i="3"/>
  <c r="AUG32" i="3" s="1"/>
  <c r="AUH31" i="3"/>
  <c r="AUF31" i="3"/>
  <c r="AUG31" i="3" s="1"/>
  <c r="AUH30" i="3"/>
  <c r="AUF30" i="3"/>
  <c r="AUG30" i="3" s="1"/>
  <c r="AUH29" i="3"/>
  <c r="AUF29" i="3"/>
  <c r="AUG29" i="3" s="1"/>
  <c r="AUH28" i="3"/>
  <c r="AUF28" i="3"/>
  <c r="AUG28" i="3" s="1"/>
  <c r="AUH27" i="3"/>
  <c r="AUF27" i="3"/>
  <c r="AUG27" i="3" s="1"/>
  <c r="AUH26" i="3"/>
  <c r="AUF26" i="3"/>
  <c r="AUG26" i="3" s="1"/>
  <c r="AUH25" i="3"/>
  <c r="AUF25" i="3"/>
  <c r="AUG25" i="3" s="1"/>
  <c r="AUH24" i="3"/>
  <c r="AUF24" i="3"/>
  <c r="AUG24" i="3" s="1"/>
  <c r="AUH23" i="3"/>
  <c r="AUF23" i="3"/>
  <c r="AUG23" i="3" s="1"/>
  <c r="AUH22" i="3"/>
  <c r="AUF22" i="3"/>
  <c r="AUG22" i="3" s="1"/>
  <c r="AUH21" i="3"/>
  <c r="AUF21" i="3"/>
  <c r="AUG21" i="3" s="1"/>
  <c r="AUH20" i="3"/>
  <c r="AUF20" i="3"/>
  <c r="AUG20" i="3" s="1"/>
  <c r="AUH19" i="3"/>
  <c r="AUF19" i="3"/>
  <c r="AUG19" i="3" s="1"/>
  <c r="AUH18" i="3"/>
  <c r="AUF18" i="3"/>
  <c r="AUG18" i="3" s="1"/>
  <c r="AUH17" i="3"/>
  <c r="AUF17" i="3"/>
  <c r="AUG17" i="3" s="1"/>
  <c r="AUH16" i="3"/>
  <c r="AUF16" i="3"/>
  <c r="AUG16" i="3" s="1"/>
  <c r="AUH15" i="3"/>
  <c r="AUF15" i="3"/>
  <c r="AUG15" i="3" s="1"/>
  <c r="AUH14" i="3"/>
  <c r="AUF14" i="3"/>
  <c r="AUG14" i="3" s="1"/>
  <c r="AUH13" i="3"/>
  <c r="AUF13" i="3"/>
  <c r="AUG13" i="3" s="1"/>
  <c r="AUH12" i="3"/>
  <c r="AUF12" i="3"/>
  <c r="AUG12" i="3" s="1"/>
  <c r="AUH11" i="3"/>
  <c r="AUF11" i="3"/>
  <c r="AUG11" i="3" s="1"/>
  <c r="AUH10" i="3"/>
  <c r="AUF10" i="3"/>
  <c r="AUG10" i="3" s="1"/>
  <c r="AUH9" i="3"/>
  <c r="AUF9" i="3"/>
  <c r="AUG9" i="3" s="1"/>
  <c r="AUH8" i="3"/>
  <c r="AUF8" i="3"/>
  <c r="AUG8" i="3" s="1"/>
  <c r="AUH7" i="3"/>
  <c r="AUF7" i="3"/>
  <c r="AUG7" i="3" s="1"/>
  <c r="AUH6" i="3"/>
  <c r="AUF6" i="3"/>
  <c r="AUG6" i="3" s="1"/>
  <c r="AUH5" i="3"/>
  <c r="AUF5" i="3"/>
  <c r="AUG5" i="3" s="1"/>
  <c r="AUH4" i="3"/>
  <c r="AUF4" i="3"/>
  <c r="AUG4" i="3" s="1"/>
  <c r="AUH3" i="3"/>
  <c r="AUF3" i="3"/>
  <c r="AUG3" i="3" s="1"/>
  <c r="AUF2" i="3"/>
  <c r="AUH2" i="3" s="1"/>
  <c r="AUA32" i="3"/>
  <c r="ATY32" i="3"/>
  <c r="ATZ32" i="3" s="1"/>
  <c r="AUA31" i="3"/>
  <c r="ATY31" i="3"/>
  <c r="ATZ31" i="3" s="1"/>
  <c r="AUA30" i="3"/>
  <c r="ATY30" i="3"/>
  <c r="ATZ30" i="3" s="1"/>
  <c r="AUA29" i="3"/>
  <c r="ATY29" i="3"/>
  <c r="ATZ29" i="3" s="1"/>
  <c r="AUA28" i="3"/>
  <c r="ATY28" i="3"/>
  <c r="ATZ28" i="3" s="1"/>
  <c r="AUA27" i="3"/>
  <c r="ATY27" i="3"/>
  <c r="ATZ27" i="3" s="1"/>
  <c r="AUA26" i="3"/>
  <c r="ATY26" i="3"/>
  <c r="ATZ26" i="3" s="1"/>
  <c r="AUA25" i="3"/>
  <c r="ATY25" i="3"/>
  <c r="ATZ25" i="3" s="1"/>
  <c r="AUA24" i="3"/>
  <c r="ATY24" i="3"/>
  <c r="ATZ24" i="3" s="1"/>
  <c r="AUA23" i="3"/>
  <c r="ATY23" i="3"/>
  <c r="ATZ23" i="3" s="1"/>
  <c r="AUA22" i="3"/>
  <c r="ATY22" i="3"/>
  <c r="ATZ22" i="3" s="1"/>
  <c r="AUA21" i="3"/>
  <c r="ATY21" i="3"/>
  <c r="ATZ21" i="3" s="1"/>
  <c r="AUA20" i="3"/>
  <c r="ATY20" i="3"/>
  <c r="ATZ20" i="3" s="1"/>
  <c r="AUA19" i="3"/>
  <c r="ATY19" i="3"/>
  <c r="ATZ19" i="3" s="1"/>
  <c r="AUA18" i="3"/>
  <c r="ATY18" i="3"/>
  <c r="ATZ18" i="3" s="1"/>
  <c r="AUA17" i="3"/>
  <c r="ATY17" i="3"/>
  <c r="ATZ17" i="3" s="1"/>
  <c r="AUA16" i="3"/>
  <c r="ATY16" i="3"/>
  <c r="ATZ16" i="3" s="1"/>
  <c r="AUA15" i="3"/>
  <c r="ATY15" i="3"/>
  <c r="ATZ15" i="3" s="1"/>
  <c r="AUA14" i="3"/>
  <c r="ATY14" i="3"/>
  <c r="ATZ14" i="3" s="1"/>
  <c r="AUA13" i="3"/>
  <c r="ATY13" i="3"/>
  <c r="ATZ13" i="3" s="1"/>
  <c r="AUA12" i="3"/>
  <c r="ATY12" i="3"/>
  <c r="ATZ12" i="3" s="1"/>
  <c r="AUA11" i="3"/>
  <c r="ATY11" i="3"/>
  <c r="ATZ11" i="3" s="1"/>
  <c r="AUA10" i="3"/>
  <c r="ATY10" i="3"/>
  <c r="ATZ10" i="3" s="1"/>
  <c r="AUA9" i="3"/>
  <c r="ATY9" i="3"/>
  <c r="ATZ9" i="3" s="1"/>
  <c r="AUA8" i="3"/>
  <c r="ATY8" i="3"/>
  <c r="ATZ8" i="3" s="1"/>
  <c r="AUA7" i="3"/>
  <c r="ATY7" i="3"/>
  <c r="ATZ7" i="3" s="1"/>
  <c r="AUA6" i="3"/>
  <c r="ATY6" i="3"/>
  <c r="ATZ6" i="3" s="1"/>
  <c r="AUA5" i="3"/>
  <c r="ATY5" i="3"/>
  <c r="ATZ5" i="3" s="1"/>
  <c r="AUA4" i="3"/>
  <c r="ATY4" i="3"/>
  <c r="ATZ4" i="3" s="1"/>
  <c r="AUA3" i="3"/>
  <c r="ATY3" i="3"/>
  <c r="ATZ3" i="3" s="1"/>
  <c r="ATY2" i="3"/>
  <c r="AUA2" i="3" s="1"/>
  <c r="ATT32" i="3"/>
  <c r="ATR32" i="3"/>
  <c r="ATS32" i="3" s="1"/>
  <c r="ATT31" i="3"/>
  <c r="ATR31" i="3"/>
  <c r="ATS31" i="3" s="1"/>
  <c r="ATT30" i="3"/>
  <c r="ATR30" i="3"/>
  <c r="ATS30" i="3" s="1"/>
  <c r="ATT29" i="3"/>
  <c r="ATR29" i="3"/>
  <c r="ATS29" i="3" s="1"/>
  <c r="ATT28" i="3"/>
  <c r="ATR28" i="3"/>
  <c r="ATS28" i="3" s="1"/>
  <c r="ATT27" i="3"/>
  <c r="ATR27" i="3"/>
  <c r="ATS27" i="3" s="1"/>
  <c r="ATT26" i="3"/>
  <c r="ATR26" i="3"/>
  <c r="ATS26" i="3" s="1"/>
  <c r="ATT25" i="3"/>
  <c r="ATR25" i="3"/>
  <c r="ATS25" i="3" s="1"/>
  <c r="ATT24" i="3"/>
  <c r="ATR24" i="3"/>
  <c r="ATS24" i="3" s="1"/>
  <c r="ATT23" i="3"/>
  <c r="ATR23" i="3"/>
  <c r="ATS23" i="3" s="1"/>
  <c r="ATT22" i="3"/>
  <c r="ATR22" i="3"/>
  <c r="ATS22" i="3" s="1"/>
  <c r="ATT21" i="3"/>
  <c r="ATR21" i="3"/>
  <c r="ATS21" i="3" s="1"/>
  <c r="ATT20" i="3"/>
  <c r="ATR20" i="3"/>
  <c r="ATS20" i="3" s="1"/>
  <c r="ATT19" i="3"/>
  <c r="ATR19" i="3"/>
  <c r="ATS19" i="3" s="1"/>
  <c r="ATT18" i="3"/>
  <c r="ATR18" i="3"/>
  <c r="ATS18" i="3" s="1"/>
  <c r="ATT17" i="3"/>
  <c r="ATR17" i="3"/>
  <c r="ATS17" i="3" s="1"/>
  <c r="ATT16" i="3"/>
  <c r="ATR16" i="3"/>
  <c r="ATS16" i="3" s="1"/>
  <c r="ATT15" i="3"/>
  <c r="ATR15" i="3"/>
  <c r="ATS15" i="3" s="1"/>
  <c r="ATT14" i="3"/>
  <c r="ATR14" i="3"/>
  <c r="ATS14" i="3" s="1"/>
  <c r="ATT13" i="3"/>
  <c r="ATR13" i="3"/>
  <c r="ATS13" i="3" s="1"/>
  <c r="ATT12" i="3"/>
  <c r="ATR12" i="3"/>
  <c r="ATS12" i="3" s="1"/>
  <c r="ATT11" i="3"/>
  <c r="ATR11" i="3"/>
  <c r="ATS11" i="3" s="1"/>
  <c r="ATT10" i="3"/>
  <c r="ATR10" i="3"/>
  <c r="ATS10" i="3" s="1"/>
  <c r="ATT9" i="3"/>
  <c r="ATR9" i="3"/>
  <c r="ATS9" i="3" s="1"/>
  <c r="ATT8" i="3"/>
  <c r="ATR8" i="3"/>
  <c r="ATS8" i="3" s="1"/>
  <c r="ATT7" i="3"/>
  <c r="ATR7" i="3"/>
  <c r="ATS7" i="3" s="1"/>
  <c r="ATT6" i="3"/>
  <c r="ATR6" i="3"/>
  <c r="ATS6" i="3" s="1"/>
  <c r="ATT5" i="3"/>
  <c r="ATR5" i="3"/>
  <c r="ATS5" i="3" s="1"/>
  <c r="ATT4" i="3"/>
  <c r="ATR4" i="3"/>
  <c r="ATS4" i="3" s="1"/>
  <c r="ATT3" i="3"/>
  <c r="ATR3" i="3"/>
  <c r="ATS3" i="3" s="1"/>
  <c r="ATR2" i="3"/>
  <c r="ATS2" i="3" s="1"/>
  <c r="ATM32" i="3"/>
  <c r="ATK32" i="3"/>
  <c r="ATL32" i="3" s="1"/>
  <c r="ATM31" i="3"/>
  <c r="ATK31" i="3"/>
  <c r="ATL31" i="3" s="1"/>
  <c r="ATM30" i="3"/>
  <c r="ATK30" i="3"/>
  <c r="ATL30" i="3" s="1"/>
  <c r="ATM29" i="3"/>
  <c r="ATK29" i="3"/>
  <c r="ATL29" i="3" s="1"/>
  <c r="ATM28" i="3"/>
  <c r="ATK28" i="3"/>
  <c r="ATL28" i="3" s="1"/>
  <c r="ATM27" i="3"/>
  <c r="ATK27" i="3"/>
  <c r="ATL27" i="3" s="1"/>
  <c r="ATM26" i="3"/>
  <c r="ATK26" i="3"/>
  <c r="ATL26" i="3" s="1"/>
  <c r="ATM25" i="3"/>
  <c r="ATK25" i="3"/>
  <c r="ATL25" i="3" s="1"/>
  <c r="ATM24" i="3"/>
  <c r="ATK24" i="3"/>
  <c r="ATL24" i="3" s="1"/>
  <c r="ATM23" i="3"/>
  <c r="ATK23" i="3"/>
  <c r="ATL23" i="3" s="1"/>
  <c r="ATM22" i="3"/>
  <c r="ATK22" i="3"/>
  <c r="ATL22" i="3" s="1"/>
  <c r="ATM21" i="3"/>
  <c r="ATK21" i="3"/>
  <c r="ATL21" i="3" s="1"/>
  <c r="ATM20" i="3"/>
  <c r="ATK20" i="3"/>
  <c r="ATL20" i="3" s="1"/>
  <c r="ATM19" i="3"/>
  <c r="ATK19" i="3"/>
  <c r="ATL19" i="3" s="1"/>
  <c r="ATM18" i="3"/>
  <c r="ATK18" i="3"/>
  <c r="ATL18" i="3" s="1"/>
  <c r="ATM17" i="3"/>
  <c r="ATK17" i="3"/>
  <c r="ATL17" i="3" s="1"/>
  <c r="ATM16" i="3"/>
  <c r="ATK16" i="3"/>
  <c r="ATL16" i="3" s="1"/>
  <c r="ATM15" i="3"/>
  <c r="ATK15" i="3"/>
  <c r="ATL15" i="3" s="1"/>
  <c r="ATM14" i="3"/>
  <c r="ATK14" i="3"/>
  <c r="ATL14" i="3" s="1"/>
  <c r="ATM13" i="3"/>
  <c r="ATK13" i="3"/>
  <c r="ATL13" i="3" s="1"/>
  <c r="ATM12" i="3"/>
  <c r="ATK12" i="3"/>
  <c r="ATL12" i="3" s="1"/>
  <c r="ATM11" i="3"/>
  <c r="ATK11" i="3"/>
  <c r="ATL11" i="3" s="1"/>
  <c r="ATM10" i="3"/>
  <c r="ATK10" i="3"/>
  <c r="ATL10" i="3" s="1"/>
  <c r="ATM9" i="3"/>
  <c r="ATK9" i="3"/>
  <c r="ATL9" i="3" s="1"/>
  <c r="ATM8" i="3"/>
  <c r="ATK8" i="3"/>
  <c r="ATL8" i="3" s="1"/>
  <c r="ATM7" i="3"/>
  <c r="ATK7" i="3"/>
  <c r="ATL7" i="3" s="1"/>
  <c r="ATM6" i="3"/>
  <c r="ATK6" i="3"/>
  <c r="ATL6" i="3" s="1"/>
  <c r="ATM5" i="3"/>
  <c r="ATK5" i="3"/>
  <c r="ATL5" i="3" s="1"/>
  <c r="ATM4" i="3"/>
  <c r="ATK4" i="3"/>
  <c r="ATL4" i="3" s="1"/>
  <c r="ATM3" i="3"/>
  <c r="ATK3" i="3"/>
  <c r="ATL3" i="3" s="1"/>
  <c r="ATK2" i="3"/>
  <c r="ATM2" i="3" s="1"/>
  <c r="ATF32" i="3"/>
  <c r="ATD32" i="3"/>
  <c r="ATE32" i="3" s="1"/>
  <c r="ATF31" i="3"/>
  <c r="ATD31" i="3"/>
  <c r="ATE31" i="3" s="1"/>
  <c r="ATF30" i="3"/>
  <c r="ATD30" i="3"/>
  <c r="ATE30" i="3" s="1"/>
  <c r="ATF29" i="3"/>
  <c r="ATD29" i="3"/>
  <c r="ATE29" i="3" s="1"/>
  <c r="ATF28" i="3"/>
  <c r="ATD28" i="3"/>
  <c r="ATE28" i="3" s="1"/>
  <c r="ATF27" i="3"/>
  <c r="ATD27" i="3"/>
  <c r="ATE27" i="3" s="1"/>
  <c r="ATF26" i="3"/>
  <c r="ATD26" i="3"/>
  <c r="ATE26" i="3" s="1"/>
  <c r="ATF25" i="3"/>
  <c r="ATD25" i="3"/>
  <c r="ATE25" i="3" s="1"/>
  <c r="ATF24" i="3"/>
  <c r="ATD24" i="3"/>
  <c r="ATE24" i="3" s="1"/>
  <c r="ATF23" i="3"/>
  <c r="ATD23" i="3"/>
  <c r="ATE23" i="3" s="1"/>
  <c r="ATF22" i="3"/>
  <c r="ATD22" i="3"/>
  <c r="ATE22" i="3" s="1"/>
  <c r="ATF21" i="3"/>
  <c r="ATD21" i="3"/>
  <c r="ATE21" i="3" s="1"/>
  <c r="ATF20" i="3"/>
  <c r="ATD20" i="3"/>
  <c r="ATE20" i="3" s="1"/>
  <c r="ATF19" i="3"/>
  <c r="ATD19" i="3"/>
  <c r="ATE19" i="3" s="1"/>
  <c r="ATF18" i="3"/>
  <c r="ATD18" i="3"/>
  <c r="ATE18" i="3" s="1"/>
  <c r="ATF17" i="3"/>
  <c r="ATD17" i="3"/>
  <c r="ATE17" i="3" s="1"/>
  <c r="ATF16" i="3"/>
  <c r="ATD16" i="3"/>
  <c r="ATE16" i="3" s="1"/>
  <c r="ATF15" i="3"/>
  <c r="ATD15" i="3"/>
  <c r="ATE15" i="3" s="1"/>
  <c r="ATF14" i="3"/>
  <c r="ATD14" i="3"/>
  <c r="ATE14" i="3" s="1"/>
  <c r="ATF13" i="3"/>
  <c r="ATD13" i="3"/>
  <c r="ATE13" i="3" s="1"/>
  <c r="ATF12" i="3"/>
  <c r="ATD12" i="3"/>
  <c r="ATE12" i="3" s="1"/>
  <c r="ATF11" i="3"/>
  <c r="ATD11" i="3"/>
  <c r="ATE11" i="3" s="1"/>
  <c r="ATF10" i="3"/>
  <c r="ATD10" i="3"/>
  <c r="ATE10" i="3" s="1"/>
  <c r="ATF9" i="3"/>
  <c r="ATD9" i="3"/>
  <c r="ATE9" i="3" s="1"/>
  <c r="ATF8" i="3"/>
  <c r="ATD8" i="3"/>
  <c r="ATE8" i="3" s="1"/>
  <c r="ATF7" i="3"/>
  <c r="ATD7" i="3"/>
  <c r="ATE7" i="3" s="1"/>
  <c r="ATF6" i="3"/>
  <c r="ATD6" i="3"/>
  <c r="ATE6" i="3" s="1"/>
  <c r="ATF5" i="3"/>
  <c r="ATD5" i="3"/>
  <c r="ATE5" i="3" s="1"/>
  <c r="ATF4" i="3"/>
  <c r="ATD4" i="3"/>
  <c r="ATE4" i="3" s="1"/>
  <c r="ATF3" i="3"/>
  <c r="ATD3" i="3"/>
  <c r="ATE3" i="3" s="1"/>
  <c r="ATD2" i="3"/>
  <c r="ATE2" i="3" s="1"/>
  <c r="ASY32" i="3"/>
  <c r="ASW32" i="3"/>
  <c r="ASX32" i="3" s="1"/>
  <c r="ASY31" i="3"/>
  <c r="ASW31" i="3"/>
  <c r="ASX31" i="3" s="1"/>
  <c r="ASY30" i="3"/>
  <c r="ASW30" i="3"/>
  <c r="ASX30" i="3" s="1"/>
  <c r="ASY29" i="3"/>
  <c r="ASW29" i="3"/>
  <c r="ASX29" i="3" s="1"/>
  <c r="ASY28" i="3"/>
  <c r="ASW28" i="3"/>
  <c r="ASX28" i="3" s="1"/>
  <c r="ASY27" i="3"/>
  <c r="ASW27" i="3"/>
  <c r="ASX27" i="3" s="1"/>
  <c r="ASY26" i="3"/>
  <c r="ASW26" i="3"/>
  <c r="ASX26" i="3" s="1"/>
  <c r="ASY25" i="3"/>
  <c r="ASW25" i="3"/>
  <c r="ASX25" i="3" s="1"/>
  <c r="ASY24" i="3"/>
  <c r="ASW24" i="3"/>
  <c r="ASX24" i="3" s="1"/>
  <c r="ASY23" i="3"/>
  <c r="ASW23" i="3"/>
  <c r="ASX23" i="3" s="1"/>
  <c r="ASY22" i="3"/>
  <c r="ASW22" i="3"/>
  <c r="ASX22" i="3" s="1"/>
  <c r="ASY21" i="3"/>
  <c r="ASW21" i="3"/>
  <c r="ASX21" i="3" s="1"/>
  <c r="ASY20" i="3"/>
  <c r="ASW20" i="3"/>
  <c r="ASX20" i="3" s="1"/>
  <c r="ASY19" i="3"/>
  <c r="ASW19" i="3"/>
  <c r="ASX19" i="3" s="1"/>
  <c r="ASY18" i="3"/>
  <c r="ASW18" i="3"/>
  <c r="ASX18" i="3" s="1"/>
  <c r="ASY17" i="3"/>
  <c r="ASW17" i="3"/>
  <c r="ASX17" i="3" s="1"/>
  <c r="ASY16" i="3"/>
  <c r="ASW16" i="3"/>
  <c r="ASX16" i="3" s="1"/>
  <c r="ASY15" i="3"/>
  <c r="ASW15" i="3"/>
  <c r="ASX15" i="3" s="1"/>
  <c r="ASY14" i="3"/>
  <c r="ASW14" i="3"/>
  <c r="ASX14" i="3" s="1"/>
  <c r="ASY13" i="3"/>
  <c r="ASW13" i="3"/>
  <c r="ASX13" i="3" s="1"/>
  <c r="ASY12" i="3"/>
  <c r="ASW12" i="3"/>
  <c r="ASX12" i="3" s="1"/>
  <c r="ASY11" i="3"/>
  <c r="ASW11" i="3"/>
  <c r="ASX11" i="3" s="1"/>
  <c r="ASY10" i="3"/>
  <c r="ASW10" i="3"/>
  <c r="ASX10" i="3" s="1"/>
  <c r="ASY9" i="3"/>
  <c r="ASW9" i="3"/>
  <c r="ASX9" i="3" s="1"/>
  <c r="ASY8" i="3"/>
  <c r="ASW8" i="3"/>
  <c r="ASX8" i="3" s="1"/>
  <c r="ASY7" i="3"/>
  <c r="ASW7" i="3"/>
  <c r="ASX7" i="3" s="1"/>
  <c r="ASY6" i="3"/>
  <c r="ASW6" i="3"/>
  <c r="ASX6" i="3" s="1"/>
  <c r="ASY5" i="3"/>
  <c r="ASW5" i="3"/>
  <c r="ASX5" i="3" s="1"/>
  <c r="ASY4" i="3"/>
  <c r="ASW4" i="3"/>
  <c r="ASX4" i="3" s="1"/>
  <c r="ASY3" i="3"/>
  <c r="ASW3" i="3"/>
  <c r="ASX3" i="3" s="1"/>
  <c r="ASW2" i="3"/>
  <c r="ASY2" i="3" s="1"/>
  <c r="ASR32" i="3"/>
  <c r="ASP32" i="3"/>
  <c r="ASQ32" i="3" s="1"/>
  <c r="ASR31" i="3"/>
  <c r="ASP31" i="3"/>
  <c r="ASQ31" i="3" s="1"/>
  <c r="ASR30" i="3"/>
  <c r="ASP30" i="3"/>
  <c r="ASQ30" i="3" s="1"/>
  <c r="ASR29" i="3"/>
  <c r="ASP29" i="3"/>
  <c r="ASQ29" i="3" s="1"/>
  <c r="ASR28" i="3"/>
  <c r="ASP28" i="3"/>
  <c r="ASQ28" i="3" s="1"/>
  <c r="ASR27" i="3"/>
  <c r="ASP27" i="3"/>
  <c r="ASQ27" i="3" s="1"/>
  <c r="ASR26" i="3"/>
  <c r="ASP26" i="3"/>
  <c r="ASQ26" i="3" s="1"/>
  <c r="ASR25" i="3"/>
  <c r="ASP25" i="3"/>
  <c r="ASQ25" i="3" s="1"/>
  <c r="ASR24" i="3"/>
  <c r="ASP24" i="3"/>
  <c r="ASQ24" i="3" s="1"/>
  <c r="ASR23" i="3"/>
  <c r="ASP23" i="3"/>
  <c r="ASQ23" i="3" s="1"/>
  <c r="ASR22" i="3"/>
  <c r="ASP22" i="3"/>
  <c r="ASQ22" i="3" s="1"/>
  <c r="ASR21" i="3"/>
  <c r="ASP21" i="3"/>
  <c r="ASQ21" i="3" s="1"/>
  <c r="ASR20" i="3"/>
  <c r="ASP20" i="3"/>
  <c r="ASQ20" i="3" s="1"/>
  <c r="ASR19" i="3"/>
  <c r="ASP19" i="3"/>
  <c r="ASQ19" i="3" s="1"/>
  <c r="ASR18" i="3"/>
  <c r="ASP18" i="3"/>
  <c r="ASQ18" i="3" s="1"/>
  <c r="ASR17" i="3"/>
  <c r="ASP17" i="3"/>
  <c r="ASQ17" i="3" s="1"/>
  <c r="ASR16" i="3"/>
  <c r="ASP16" i="3"/>
  <c r="ASQ16" i="3" s="1"/>
  <c r="ASR15" i="3"/>
  <c r="ASP15" i="3"/>
  <c r="ASQ15" i="3" s="1"/>
  <c r="ASR14" i="3"/>
  <c r="ASP14" i="3"/>
  <c r="ASQ14" i="3" s="1"/>
  <c r="ASR13" i="3"/>
  <c r="ASP13" i="3"/>
  <c r="ASQ13" i="3" s="1"/>
  <c r="ASR12" i="3"/>
  <c r="ASP12" i="3"/>
  <c r="ASQ12" i="3" s="1"/>
  <c r="ASR11" i="3"/>
  <c r="ASP11" i="3"/>
  <c r="ASQ11" i="3" s="1"/>
  <c r="ASR10" i="3"/>
  <c r="ASP10" i="3"/>
  <c r="ASQ10" i="3" s="1"/>
  <c r="ASR9" i="3"/>
  <c r="ASP9" i="3"/>
  <c r="ASQ9" i="3" s="1"/>
  <c r="ASR8" i="3"/>
  <c r="ASP8" i="3"/>
  <c r="ASQ8" i="3" s="1"/>
  <c r="ASR7" i="3"/>
  <c r="ASP7" i="3"/>
  <c r="ASQ7" i="3" s="1"/>
  <c r="ASR6" i="3"/>
  <c r="ASP6" i="3"/>
  <c r="ASQ6" i="3" s="1"/>
  <c r="ASR5" i="3"/>
  <c r="ASP5" i="3"/>
  <c r="ASQ5" i="3" s="1"/>
  <c r="ASR4" i="3"/>
  <c r="ASP4" i="3"/>
  <c r="ASQ4" i="3" s="1"/>
  <c r="ASR3" i="3"/>
  <c r="ASP3" i="3"/>
  <c r="ASQ3" i="3" s="1"/>
  <c r="ASP2" i="3"/>
  <c r="ASR2" i="3" s="1"/>
  <c r="ASK32" i="3"/>
  <c r="ASI32" i="3"/>
  <c r="ASJ32" i="3" s="1"/>
  <c r="ASK31" i="3"/>
  <c r="ASI31" i="3"/>
  <c r="ASJ31" i="3" s="1"/>
  <c r="ASK30" i="3"/>
  <c r="ASI30" i="3"/>
  <c r="ASJ30" i="3" s="1"/>
  <c r="ASK29" i="3"/>
  <c r="ASI29" i="3"/>
  <c r="ASJ29" i="3" s="1"/>
  <c r="ASK28" i="3"/>
  <c r="ASI28" i="3"/>
  <c r="ASJ28" i="3" s="1"/>
  <c r="ASK27" i="3"/>
  <c r="ASI27" i="3"/>
  <c r="ASJ27" i="3" s="1"/>
  <c r="ASK26" i="3"/>
  <c r="ASI26" i="3"/>
  <c r="ASJ26" i="3" s="1"/>
  <c r="ASK25" i="3"/>
  <c r="ASI25" i="3"/>
  <c r="ASJ25" i="3" s="1"/>
  <c r="ASK24" i="3"/>
  <c r="ASI24" i="3"/>
  <c r="ASJ24" i="3" s="1"/>
  <c r="ASK23" i="3"/>
  <c r="ASI23" i="3"/>
  <c r="ASJ23" i="3" s="1"/>
  <c r="ASK22" i="3"/>
  <c r="ASI22" i="3"/>
  <c r="ASJ22" i="3" s="1"/>
  <c r="ASK21" i="3"/>
  <c r="ASI21" i="3"/>
  <c r="ASJ21" i="3" s="1"/>
  <c r="ASK20" i="3"/>
  <c r="ASI20" i="3"/>
  <c r="ASJ20" i="3" s="1"/>
  <c r="ASK19" i="3"/>
  <c r="ASI19" i="3"/>
  <c r="ASJ19" i="3" s="1"/>
  <c r="ASK18" i="3"/>
  <c r="ASI18" i="3"/>
  <c r="ASJ18" i="3" s="1"/>
  <c r="ASK17" i="3"/>
  <c r="ASI17" i="3"/>
  <c r="ASJ17" i="3" s="1"/>
  <c r="ASK16" i="3"/>
  <c r="ASI16" i="3"/>
  <c r="ASJ16" i="3" s="1"/>
  <c r="ASK15" i="3"/>
  <c r="ASI15" i="3"/>
  <c r="ASJ15" i="3" s="1"/>
  <c r="ASK14" i="3"/>
  <c r="ASI14" i="3"/>
  <c r="ASJ14" i="3" s="1"/>
  <c r="ASK13" i="3"/>
  <c r="ASI13" i="3"/>
  <c r="ASJ13" i="3" s="1"/>
  <c r="ASK12" i="3"/>
  <c r="ASI12" i="3"/>
  <c r="ASJ12" i="3" s="1"/>
  <c r="ASK11" i="3"/>
  <c r="ASI11" i="3"/>
  <c r="ASJ11" i="3" s="1"/>
  <c r="ASK10" i="3"/>
  <c r="ASI10" i="3"/>
  <c r="ASJ10" i="3" s="1"/>
  <c r="ASK9" i="3"/>
  <c r="ASI9" i="3"/>
  <c r="ASJ9" i="3" s="1"/>
  <c r="ASK8" i="3"/>
  <c r="ASI8" i="3"/>
  <c r="ASJ8" i="3" s="1"/>
  <c r="ASK7" i="3"/>
  <c r="ASI7" i="3"/>
  <c r="ASJ7" i="3" s="1"/>
  <c r="ASK6" i="3"/>
  <c r="ASI6" i="3"/>
  <c r="ASJ6" i="3" s="1"/>
  <c r="ASK5" i="3"/>
  <c r="ASI5" i="3"/>
  <c r="ASJ5" i="3" s="1"/>
  <c r="ASK4" i="3"/>
  <c r="ASI4" i="3"/>
  <c r="ASJ4" i="3" s="1"/>
  <c r="ASK3" i="3"/>
  <c r="ASI3" i="3"/>
  <c r="ASJ3" i="3" s="1"/>
  <c r="ASI2" i="3"/>
  <c r="ASK2" i="3" s="1"/>
  <c r="ASD32" i="3"/>
  <c r="ASB32" i="3"/>
  <c r="ASC32" i="3" s="1"/>
  <c r="ASD31" i="3"/>
  <c r="ASB31" i="3"/>
  <c r="ASC31" i="3" s="1"/>
  <c r="ASD30" i="3"/>
  <c r="ASB30" i="3"/>
  <c r="ASC30" i="3" s="1"/>
  <c r="ASD29" i="3"/>
  <c r="ASB29" i="3"/>
  <c r="ASC29" i="3" s="1"/>
  <c r="ASD28" i="3"/>
  <c r="ASB28" i="3"/>
  <c r="ASC28" i="3" s="1"/>
  <c r="ASD27" i="3"/>
  <c r="ASB27" i="3"/>
  <c r="ASC27" i="3" s="1"/>
  <c r="ASD26" i="3"/>
  <c r="ASB26" i="3"/>
  <c r="ASC26" i="3" s="1"/>
  <c r="ASD25" i="3"/>
  <c r="ASB25" i="3"/>
  <c r="ASC25" i="3" s="1"/>
  <c r="ASD24" i="3"/>
  <c r="ASB24" i="3"/>
  <c r="ASC24" i="3" s="1"/>
  <c r="ASD23" i="3"/>
  <c r="ASB23" i="3"/>
  <c r="ASC23" i="3" s="1"/>
  <c r="ASD22" i="3"/>
  <c r="ASB22" i="3"/>
  <c r="ASC22" i="3" s="1"/>
  <c r="ASD21" i="3"/>
  <c r="ASB21" i="3"/>
  <c r="ASC21" i="3" s="1"/>
  <c r="ASD20" i="3"/>
  <c r="ASB20" i="3"/>
  <c r="ASC20" i="3" s="1"/>
  <c r="ASD19" i="3"/>
  <c r="ASB19" i="3"/>
  <c r="ASC19" i="3" s="1"/>
  <c r="ASD18" i="3"/>
  <c r="ASB18" i="3"/>
  <c r="ASC18" i="3" s="1"/>
  <c r="ASD17" i="3"/>
  <c r="ASB17" i="3"/>
  <c r="ASC17" i="3" s="1"/>
  <c r="ASD16" i="3"/>
  <c r="ASB16" i="3"/>
  <c r="ASC16" i="3" s="1"/>
  <c r="ASD15" i="3"/>
  <c r="ASB15" i="3"/>
  <c r="ASC15" i="3" s="1"/>
  <c r="ASD14" i="3"/>
  <c r="ASB14" i="3"/>
  <c r="ASC14" i="3" s="1"/>
  <c r="ASD13" i="3"/>
  <c r="ASB13" i="3"/>
  <c r="ASC13" i="3" s="1"/>
  <c r="ASD12" i="3"/>
  <c r="ASB12" i="3"/>
  <c r="ASC12" i="3" s="1"/>
  <c r="ASD11" i="3"/>
  <c r="ASB11" i="3"/>
  <c r="ASC11" i="3" s="1"/>
  <c r="ASD10" i="3"/>
  <c r="ASB10" i="3"/>
  <c r="ASC10" i="3" s="1"/>
  <c r="ASD9" i="3"/>
  <c r="ASB9" i="3"/>
  <c r="ASC9" i="3" s="1"/>
  <c r="ASD8" i="3"/>
  <c r="ASB8" i="3"/>
  <c r="ASC8" i="3" s="1"/>
  <c r="ASD7" i="3"/>
  <c r="ASB7" i="3"/>
  <c r="ASC7" i="3" s="1"/>
  <c r="ASD6" i="3"/>
  <c r="ASB6" i="3"/>
  <c r="ASC6" i="3" s="1"/>
  <c r="ASD5" i="3"/>
  <c r="ASB5" i="3"/>
  <c r="ASC5" i="3" s="1"/>
  <c r="ASD4" i="3"/>
  <c r="ASB4" i="3"/>
  <c r="ASC4" i="3" s="1"/>
  <c r="ASD3" i="3"/>
  <c r="ASB3" i="3"/>
  <c r="ASC3" i="3" s="1"/>
  <c r="ASB2" i="3"/>
  <c r="ASC2" i="3" s="1"/>
  <c r="ARW32" i="3"/>
  <c r="ARU32" i="3"/>
  <c r="ARV32" i="3" s="1"/>
  <c r="ARW31" i="3"/>
  <c r="ARU31" i="3"/>
  <c r="ARV31" i="3" s="1"/>
  <c r="ARW30" i="3"/>
  <c r="ARU30" i="3"/>
  <c r="ARV30" i="3" s="1"/>
  <c r="ARW29" i="3"/>
  <c r="ARU29" i="3"/>
  <c r="ARV29" i="3" s="1"/>
  <c r="ARW28" i="3"/>
  <c r="ARU28" i="3"/>
  <c r="ARV28" i="3" s="1"/>
  <c r="ARW27" i="3"/>
  <c r="ARU27" i="3"/>
  <c r="ARV27" i="3" s="1"/>
  <c r="ARW26" i="3"/>
  <c r="ARU26" i="3"/>
  <c r="ARV26" i="3" s="1"/>
  <c r="ARW25" i="3"/>
  <c r="ARU25" i="3"/>
  <c r="ARV25" i="3" s="1"/>
  <c r="ARW24" i="3"/>
  <c r="ARU24" i="3"/>
  <c r="ARV24" i="3" s="1"/>
  <c r="ARW23" i="3"/>
  <c r="ARU23" i="3"/>
  <c r="ARV23" i="3" s="1"/>
  <c r="ARW22" i="3"/>
  <c r="ARU22" i="3"/>
  <c r="ARV22" i="3" s="1"/>
  <c r="ARW21" i="3"/>
  <c r="ARU21" i="3"/>
  <c r="ARV21" i="3" s="1"/>
  <c r="ARW20" i="3"/>
  <c r="ARU20" i="3"/>
  <c r="ARV20" i="3" s="1"/>
  <c r="ARW19" i="3"/>
  <c r="ARU19" i="3"/>
  <c r="ARV19" i="3" s="1"/>
  <c r="ARW18" i="3"/>
  <c r="ARU18" i="3"/>
  <c r="ARV18" i="3" s="1"/>
  <c r="ARW17" i="3"/>
  <c r="ARU17" i="3"/>
  <c r="ARV17" i="3" s="1"/>
  <c r="ARW16" i="3"/>
  <c r="ARU16" i="3"/>
  <c r="ARV16" i="3" s="1"/>
  <c r="ARW15" i="3"/>
  <c r="ARU15" i="3"/>
  <c r="ARV15" i="3" s="1"/>
  <c r="ARW14" i="3"/>
  <c r="ARU14" i="3"/>
  <c r="ARV14" i="3" s="1"/>
  <c r="ARW13" i="3"/>
  <c r="ARU13" i="3"/>
  <c r="ARV13" i="3" s="1"/>
  <c r="ARW12" i="3"/>
  <c r="ARU12" i="3"/>
  <c r="ARV12" i="3" s="1"/>
  <c r="ARW11" i="3"/>
  <c r="ARU11" i="3"/>
  <c r="ARV11" i="3" s="1"/>
  <c r="ARW10" i="3"/>
  <c r="ARU10" i="3"/>
  <c r="ARV10" i="3" s="1"/>
  <c r="ARW9" i="3"/>
  <c r="ARU9" i="3"/>
  <c r="ARV9" i="3" s="1"/>
  <c r="ARW8" i="3"/>
  <c r="ARU8" i="3"/>
  <c r="ARV8" i="3" s="1"/>
  <c r="ARW7" i="3"/>
  <c r="ARU7" i="3"/>
  <c r="ARV7" i="3" s="1"/>
  <c r="ARW6" i="3"/>
  <c r="ARU6" i="3"/>
  <c r="ARV6" i="3" s="1"/>
  <c r="ARW5" i="3"/>
  <c r="ARU5" i="3"/>
  <c r="ARV5" i="3" s="1"/>
  <c r="ARW4" i="3"/>
  <c r="ARU4" i="3"/>
  <c r="ARV4" i="3" s="1"/>
  <c r="ARW3" i="3"/>
  <c r="ARU3" i="3"/>
  <c r="ARV3" i="3" s="1"/>
  <c r="ARU2" i="3"/>
  <c r="ARW2" i="3" s="1"/>
  <c r="ARP32" i="3"/>
  <c r="ARN32" i="3"/>
  <c r="ARO32" i="3" s="1"/>
  <c r="ARP31" i="3"/>
  <c r="ARN31" i="3"/>
  <c r="ARO31" i="3" s="1"/>
  <c r="ARP30" i="3"/>
  <c r="ARN30" i="3"/>
  <c r="ARO30" i="3" s="1"/>
  <c r="ARP29" i="3"/>
  <c r="ARN29" i="3"/>
  <c r="ARO29" i="3" s="1"/>
  <c r="ARP28" i="3"/>
  <c r="ARN28" i="3"/>
  <c r="ARO28" i="3" s="1"/>
  <c r="ARP27" i="3"/>
  <c r="ARN27" i="3"/>
  <c r="ARO27" i="3" s="1"/>
  <c r="ARP26" i="3"/>
  <c r="ARN26" i="3"/>
  <c r="ARO26" i="3" s="1"/>
  <c r="ARP25" i="3"/>
  <c r="ARN25" i="3"/>
  <c r="ARO25" i="3" s="1"/>
  <c r="ARP24" i="3"/>
  <c r="ARN24" i="3"/>
  <c r="ARO24" i="3" s="1"/>
  <c r="ARP23" i="3"/>
  <c r="ARN23" i="3"/>
  <c r="ARO23" i="3" s="1"/>
  <c r="ARP22" i="3"/>
  <c r="ARN22" i="3"/>
  <c r="ARO22" i="3" s="1"/>
  <c r="ARP21" i="3"/>
  <c r="ARN21" i="3"/>
  <c r="ARO21" i="3" s="1"/>
  <c r="ARP20" i="3"/>
  <c r="ARN20" i="3"/>
  <c r="ARO20" i="3" s="1"/>
  <c r="ARP19" i="3"/>
  <c r="ARN19" i="3"/>
  <c r="ARO19" i="3" s="1"/>
  <c r="ARP18" i="3"/>
  <c r="ARN18" i="3"/>
  <c r="ARO18" i="3" s="1"/>
  <c r="ARP17" i="3"/>
  <c r="ARN17" i="3"/>
  <c r="ARO17" i="3" s="1"/>
  <c r="ARP16" i="3"/>
  <c r="ARN16" i="3"/>
  <c r="ARO16" i="3" s="1"/>
  <c r="ARP15" i="3"/>
  <c r="ARN15" i="3"/>
  <c r="ARO15" i="3" s="1"/>
  <c r="ARP14" i="3"/>
  <c r="ARN14" i="3"/>
  <c r="ARO14" i="3" s="1"/>
  <c r="ARP13" i="3"/>
  <c r="ARN13" i="3"/>
  <c r="ARO13" i="3" s="1"/>
  <c r="ARP12" i="3"/>
  <c r="ARN12" i="3"/>
  <c r="ARO12" i="3" s="1"/>
  <c r="ARP11" i="3"/>
  <c r="ARN11" i="3"/>
  <c r="ARO11" i="3" s="1"/>
  <c r="ARP10" i="3"/>
  <c r="ARN10" i="3"/>
  <c r="ARO10" i="3" s="1"/>
  <c r="ARP9" i="3"/>
  <c r="ARN9" i="3"/>
  <c r="ARO9" i="3" s="1"/>
  <c r="ARP8" i="3"/>
  <c r="ARN8" i="3"/>
  <c r="ARO8" i="3" s="1"/>
  <c r="ARP7" i="3"/>
  <c r="ARN7" i="3"/>
  <c r="ARO7" i="3" s="1"/>
  <c r="ARP6" i="3"/>
  <c r="ARN6" i="3"/>
  <c r="ARO6" i="3" s="1"/>
  <c r="ARP5" i="3"/>
  <c r="ARN5" i="3"/>
  <c r="ARO5" i="3" s="1"/>
  <c r="ARP4" i="3"/>
  <c r="ARN4" i="3"/>
  <c r="ARO4" i="3" s="1"/>
  <c r="ARP3" i="3"/>
  <c r="ARN3" i="3"/>
  <c r="ARO3" i="3" s="1"/>
  <c r="ARN2" i="3"/>
  <c r="ARP2" i="3" s="1"/>
  <c r="ARI32" i="3"/>
  <c r="ARG32" i="3"/>
  <c r="ARH32" i="3" s="1"/>
  <c r="ARI31" i="3"/>
  <c r="ARG31" i="3"/>
  <c r="ARH31" i="3" s="1"/>
  <c r="ARI30" i="3"/>
  <c r="ARG30" i="3"/>
  <c r="ARH30" i="3" s="1"/>
  <c r="ARI29" i="3"/>
  <c r="ARG29" i="3"/>
  <c r="ARH29" i="3" s="1"/>
  <c r="ARI28" i="3"/>
  <c r="ARG28" i="3"/>
  <c r="ARH28" i="3" s="1"/>
  <c r="ARI27" i="3"/>
  <c r="ARG27" i="3"/>
  <c r="ARH27" i="3" s="1"/>
  <c r="ARI26" i="3"/>
  <c r="ARG26" i="3"/>
  <c r="ARH26" i="3" s="1"/>
  <c r="ARI25" i="3"/>
  <c r="ARG25" i="3"/>
  <c r="ARH25" i="3" s="1"/>
  <c r="ARI24" i="3"/>
  <c r="ARG24" i="3"/>
  <c r="ARH24" i="3" s="1"/>
  <c r="ARI23" i="3"/>
  <c r="ARG23" i="3"/>
  <c r="ARH23" i="3" s="1"/>
  <c r="ARI22" i="3"/>
  <c r="ARG22" i="3"/>
  <c r="ARH22" i="3" s="1"/>
  <c r="ARI21" i="3"/>
  <c r="ARG21" i="3"/>
  <c r="ARH21" i="3" s="1"/>
  <c r="ARI20" i="3"/>
  <c r="ARG20" i="3"/>
  <c r="ARH20" i="3" s="1"/>
  <c r="ARI19" i="3"/>
  <c r="ARG19" i="3"/>
  <c r="ARH19" i="3" s="1"/>
  <c r="ARI18" i="3"/>
  <c r="ARG18" i="3"/>
  <c r="ARH18" i="3" s="1"/>
  <c r="ARI17" i="3"/>
  <c r="ARG17" i="3"/>
  <c r="ARH17" i="3" s="1"/>
  <c r="ARI16" i="3"/>
  <c r="ARG16" i="3"/>
  <c r="ARH16" i="3" s="1"/>
  <c r="ARI15" i="3"/>
  <c r="ARG15" i="3"/>
  <c r="ARH15" i="3" s="1"/>
  <c r="ARI14" i="3"/>
  <c r="ARG14" i="3"/>
  <c r="ARH14" i="3" s="1"/>
  <c r="ARI13" i="3"/>
  <c r="ARG13" i="3"/>
  <c r="ARH13" i="3" s="1"/>
  <c r="ARI12" i="3"/>
  <c r="ARG12" i="3"/>
  <c r="ARH12" i="3" s="1"/>
  <c r="ARI11" i="3"/>
  <c r="ARG11" i="3"/>
  <c r="ARH11" i="3" s="1"/>
  <c r="ARI10" i="3"/>
  <c r="ARG10" i="3"/>
  <c r="ARH10" i="3" s="1"/>
  <c r="ARI9" i="3"/>
  <c r="ARG9" i="3"/>
  <c r="ARH9" i="3" s="1"/>
  <c r="ARI8" i="3"/>
  <c r="ARG8" i="3"/>
  <c r="ARH8" i="3" s="1"/>
  <c r="ARI7" i="3"/>
  <c r="ARG7" i="3"/>
  <c r="ARH7" i="3" s="1"/>
  <c r="ARI6" i="3"/>
  <c r="ARG6" i="3"/>
  <c r="ARH6" i="3" s="1"/>
  <c r="ARI5" i="3"/>
  <c r="ARG5" i="3"/>
  <c r="ARH5" i="3" s="1"/>
  <c r="ARI4" i="3"/>
  <c r="ARG4" i="3"/>
  <c r="ARH4" i="3" s="1"/>
  <c r="ARI3" i="3"/>
  <c r="ARG3" i="3"/>
  <c r="ARH3" i="3" s="1"/>
  <c r="ARG2" i="3"/>
  <c r="ARH2" i="3" s="1"/>
  <c r="ARB32" i="3"/>
  <c r="AQZ32" i="3"/>
  <c r="ARA32" i="3" s="1"/>
  <c r="ARB31" i="3"/>
  <c r="AQZ31" i="3"/>
  <c r="ARA31" i="3" s="1"/>
  <c r="ARB30" i="3"/>
  <c r="AQZ30" i="3"/>
  <c r="ARA30" i="3" s="1"/>
  <c r="ARB29" i="3"/>
  <c r="AQZ29" i="3"/>
  <c r="ARA29" i="3" s="1"/>
  <c r="ARB28" i="3"/>
  <c r="AQZ28" i="3"/>
  <c r="ARA28" i="3" s="1"/>
  <c r="ARB27" i="3"/>
  <c r="AQZ27" i="3"/>
  <c r="ARA27" i="3" s="1"/>
  <c r="ARB26" i="3"/>
  <c r="AQZ26" i="3"/>
  <c r="ARA26" i="3" s="1"/>
  <c r="ARB25" i="3"/>
  <c r="AQZ25" i="3"/>
  <c r="ARA25" i="3" s="1"/>
  <c r="ARB24" i="3"/>
  <c r="AQZ24" i="3"/>
  <c r="ARA24" i="3" s="1"/>
  <c r="ARB23" i="3"/>
  <c r="AQZ23" i="3"/>
  <c r="ARA23" i="3" s="1"/>
  <c r="ARB22" i="3"/>
  <c r="AQZ22" i="3"/>
  <c r="ARA22" i="3" s="1"/>
  <c r="ARB21" i="3"/>
  <c r="AQZ21" i="3"/>
  <c r="ARA21" i="3" s="1"/>
  <c r="ARB20" i="3"/>
  <c r="AQZ20" i="3"/>
  <c r="ARA20" i="3" s="1"/>
  <c r="ARB19" i="3"/>
  <c r="AQZ19" i="3"/>
  <c r="ARA19" i="3" s="1"/>
  <c r="ARB18" i="3"/>
  <c r="AQZ18" i="3"/>
  <c r="ARA18" i="3" s="1"/>
  <c r="ARB17" i="3"/>
  <c r="AQZ17" i="3"/>
  <c r="ARA17" i="3" s="1"/>
  <c r="ARB16" i="3"/>
  <c r="AQZ16" i="3"/>
  <c r="ARA16" i="3" s="1"/>
  <c r="ARB15" i="3"/>
  <c r="AQZ15" i="3"/>
  <c r="ARA15" i="3" s="1"/>
  <c r="ARB14" i="3"/>
  <c r="AQZ14" i="3"/>
  <c r="ARA14" i="3" s="1"/>
  <c r="ARB13" i="3"/>
  <c r="AQZ13" i="3"/>
  <c r="ARA13" i="3" s="1"/>
  <c r="ARB12" i="3"/>
  <c r="AQZ12" i="3"/>
  <c r="ARA12" i="3" s="1"/>
  <c r="ARB11" i="3"/>
  <c r="AQZ11" i="3"/>
  <c r="ARA11" i="3" s="1"/>
  <c r="ARB10" i="3"/>
  <c r="AQZ10" i="3"/>
  <c r="ARA10" i="3" s="1"/>
  <c r="ARB9" i="3"/>
  <c r="AQZ9" i="3"/>
  <c r="ARA9" i="3" s="1"/>
  <c r="ARB8" i="3"/>
  <c r="AQZ8" i="3"/>
  <c r="ARA8" i="3" s="1"/>
  <c r="ARB7" i="3"/>
  <c r="AQZ7" i="3"/>
  <c r="ARA7" i="3" s="1"/>
  <c r="ARB6" i="3"/>
  <c r="AQZ6" i="3"/>
  <c r="ARA6" i="3" s="1"/>
  <c r="ARB5" i="3"/>
  <c r="AQZ5" i="3"/>
  <c r="ARA5" i="3" s="1"/>
  <c r="ARB4" i="3"/>
  <c r="AQZ4" i="3"/>
  <c r="ARA4" i="3" s="1"/>
  <c r="ARB3" i="3"/>
  <c r="AQZ3" i="3"/>
  <c r="ARA3" i="3" s="1"/>
  <c r="AQZ2" i="3"/>
  <c r="ARA2" i="3" s="1"/>
  <c r="AQU32" i="3"/>
  <c r="AQS32" i="3"/>
  <c r="AQT32" i="3" s="1"/>
  <c r="AQU31" i="3"/>
  <c r="AQS31" i="3"/>
  <c r="AQT31" i="3" s="1"/>
  <c r="AQU30" i="3"/>
  <c r="AQS30" i="3"/>
  <c r="AQT30" i="3" s="1"/>
  <c r="AQU29" i="3"/>
  <c r="AQS29" i="3"/>
  <c r="AQT29" i="3" s="1"/>
  <c r="AQU28" i="3"/>
  <c r="AQS28" i="3"/>
  <c r="AQT28" i="3" s="1"/>
  <c r="AQU27" i="3"/>
  <c r="AQS27" i="3"/>
  <c r="AQT27" i="3" s="1"/>
  <c r="AQU26" i="3"/>
  <c r="AQS26" i="3"/>
  <c r="AQT26" i="3" s="1"/>
  <c r="AQU25" i="3"/>
  <c r="AQS25" i="3"/>
  <c r="AQT25" i="3" s="1"/>
  <c r="AQU24" i="3"/>
  <c r="AQS24" i="3"/>
  <c r="AQT24" i="3" s="1"/>
  <c r="AQU23" i="3"/>
  <c r="AQS23" i="3"/>
  <c r="AQT23" i="3" s="1"/>
  <c r="AQU22" i="3"/>
  <c r="AQS22" i="3"/>
  <c r="AQT22" i="3" s="1"/>
  <c r="AQU21" i="3"/>
  <c r="AQS21" i="3"/>
  <c r="AQT21" i="3" s="1"/>
  <c r="AQU20" i="3"/>
  <c r="AQS20" i="3"/>
  <c r="AQT20" i="3" s="1"/>
  <c r="AQU19" i="3"/>
  <c r="AQS19" i="3"/>
  <c r="AQT19" i="3" s="1"/>
  <c r="AQU18" i="3"/>
  <c r="AQS18" i="3"/>
  <c r="AQT18" i="3" s="1"/>
  <c r="AQU17" i="3"/>
  <c r="AQS17" i="3"/>
  <c r="AQT17" i="3" s="1"/>
  <c r="AQU16" i="3"/>
  <c r="AQS16" i="3"/>
  <c r="AQT16" i="3" s="1"/>
  <c r="AQU15" i="3"/>
  <c r="AQS15" i="3"/>
  <c r="AQT15" i="3" s="1"/>
  <c r="AQU14" i="3"/>
  <c r="AQS14" i="3"/>
  <c r="AQT14" i="3" s="1"/>
  <c r="AQU13" i="3"/>
  <c r="AQS13" i="3"/>
  <c r="AQT13" i="3" s="1"/>
  <c r="AQU12" i="3"/>
  <c r="AQS12" i="3"/>
  <c r="AQT12" i="3" s="1"/>
  <c r="AQU11" i="3"/>
  <c r="AQS11" i="3"/>
  <c r="AQT11" i="3" s="1"/>
  <c r="AQU10" i="3"/>
  <c r="AQS10" i="3"/>
  <c r="AQT10" i="3" s="1"/>
  <c r="AQU9" i="3"/>
  <c r="AQS9" i="3"/>
  <c r="AQT9" i="3" s="1"/>
  <c r="AQU8" i="3"/>
  <c r="AQS8" i="3"/>
  <c r="AQT8" i="3" s="1"/>
  <c r="AQU7" i="3"/>
  <c r="AQS7" i="3"/>
  <c r="AQT7" i="3" s="1"/>
  <c r="AQU6" i="3"/>
  <c r="AQS6" i="3"/>
  <c r="AQT6" i="3" s="1"/>
  <c r="AQU5" i="3"/>
  <c r="AQS5" i="3"/>
  <c r="AQT5" i="3" s="1"/>
  <c r="AQU4" i="3"/>
  <c r="AQS4" i="3"/>
  <c r="AQT4" i="3" s="1"/>
  <c r="AQU3" i="3"/>
  <c r="AQS3" i="3"/>
  <c r="AQT3" i="3" s="1"/>
  <c r="AQS2" i="3"/>
  <c r="AQT2" i="3" s="1"/>
  <c r="AQN32" i="3"/>
  <c r="AQL32" i="3"/>
  <c r="AQM32" i="3" s="1"/>
  <c r="AQN31" i="3"/>
  <c r="AQL31" i="3"/>
  <c r="AQM31" i="3" s="1"/>
  <c r="AQN30" i="3"/>
  <c r="AQL30" i="3"/>
  <c r="AQM30" i="3" s="1"/>
  <c r="AQN29" i="3"/>
  <c r="AQL29" i="3"/>
  <c r="AQM29" i="3" s="1"/>
  <c r="AQN28" i="3"/>
  <c r="AQL28" i="3"/>
  <c r="AQM28" i="3" s="1"/>
  <c r="AQN27" i="3"/>
  <c r="AQL27" i="3"/>
  <c r="AQM27" i="3" s="1"/>
  <c r="AQN26" i="3"/>
  <c r="AQL26" i="3"/>
  <c r="AQM26" i="3" s="1"/>
  <c r="AQN25" i="3"/>
  <c r="AQL25" i="3"/>
  <c r="AQM25" i="3" s="1"/>
  <c r="AQN24" i="3"/>
  <c r="AQL24" i="3"/>
  <c r="AQM24" i="3" s="1"/>
  <c r="AQN23" i="3"/>
  <c r="AQL23" i="3"/>
  <c r="AQM23" i="3" s="1"/>
  <c r="AQN22" i="3"/>
  <c r="AQL22" i="3"/>
  <c r="AQM22" i="3" s="1"/>
  <c r="AQN21" i="3"/>
  <c r="AQL21" i="3"/>
  <c r="AQM21" i="3" s="1"/>
  <c r="AQN20" i="3"/>
  <c r="AQL20" i="3"/>
  <c r="AQM20" i="3" s="1"/>
  <c r="AQN19" i="3"/>
  <c r="AQL19" i="3"/>
  <c r="AQM19" i="3" s="1"/>
  <c r="AQN18" i="3"/>
  <c r="AQL18" i="3"/>
  <c r="AQM18" i="3" s="1"/>
  <c r="AQN17" i="3"/>
  <c r="AQL17" i="3"/>
  <c r="AQM17" i="3" s="1"/>
  <c r="AQN16" i="3"/>
  <c r="AQL16" i="3"/>
  <c r="AQM16" i="3" s="1"/>
  <c r="AQN15" i="3"/>
  <c r="AQL15" i="3"/>
  <c r="AQM15" i="3" s="1"/>
  <c r="AQN14" i="3"/>
  <c r="AQL14" i="3"/>
  <c r="AQM14" i="3" s="1"/>
  <c r="AQN13" i="3"/>
  <c r="AQL13" i="3"/>
  <c r="AQM13" i="3" s="1"/>
  <c r="AQN12" i="3"/>
  <c r="AQL12" i="3"/>
  <c r="AQM12" i="3" s="1"/>
  <c r="AQN11" i="3"/>
  <c r="AQL11" i="3"/>
  <c r="AQM11" i="3" s="1"/>
  <c r="AQN10" i="3"/>
  <c r="AQL10" i="3"/>
  <c r="AQM10" i="3" s="1"/>
  <c r="AQN9" i="3"/>
  <c r="AQL9" i="3"/>
  <c r="AQM9" i="3" s="1"/>
  <c r="AQN8" i="3"/>
  <c r="AQL8" i="3"/>
  <c r="AQM8" i="3" s="1"/>
  <c r="AQN7" i="3"/>
  <c r="AQL7" i="3"/>
  <c r="AQM7" i="3" s="1"/>
  <c r="AQN6" i="3"/>
  <c r="AQL6" i="3"/>
  <c r="AQM6" i="3" s="1"/>
  <c r="AQN5" i="3"/>
  <c r="AQL5" i="3"/>
  <c r="AQM5" i="3" s="1"/>
  <c r="AQN4" i="3"/>
  <c r="AQL4" i="3"/>
  <c r="AQM4" i="3" s="1"/>
  <c r="AQN3" i="3"/>
  <c r="AQL3" i="3"/>
  <c r="AQM3" i="3" s="1"/>
  <c r="AQL2" i="3"/>
  <c r="AQN2" i="3" s="1"/>
  <c r="AQG32" i="3"/>
  <c r="AQE32" i="3"/>
  <c r="AQF32" i="3" s="1"/>
  <c r="AQG31" i="3"/>
  <c r="AQE31" i="3"/>
  <c r="AQF31" i="3" s="1"/>
  <c r="AQG30" i="3"/>
  <c r="AQE30" i="3"/>
  <c r="AQF30" i="3" s="1"/>
  <c r="AQG29" i="3"/>
  <c r="AQE29" i="3"/>
  <c r="AQF29" i="3" s="1"/>
  <c r="AQG28" i="3"/>
  <c r="AQE28" i="3"/>
  <c r="AQF28" i="3" s="1"/>
  <c r="AQG27" i="3"/>
  <c r="AQE27" i="3"/>
  <c r="AQF27" i="3" s="1"/>
  <c r="AQG26" i="3"/>
  <c r="AQE26" i="3"/>
  <c r="AQF26" i="3" s="1"/>
  <c r="AQG25" i="3"/>
  <c r="AQE25" i="3"/>
  <c r="AQF25" i="3" s="1"/>
  <c r="AQG24" i="3"/>
  <c r="AQE24" i="3"/>
  <c r="AQF24" i="3" s="1"/>
  <c r="AQG23" i="3"/>
  <c r="AQE23" i="3"/>
  <c r="AQF23" i="3" s="1"/>
  <c r="AQG22" i="3"/>
  <c r="AQE22" i="3"/>
  <c r="AQF22" i="3" s="1"/>
  <c r="AQG21" i="3"/>
  <c r="AQE21" i="3"/>
  <c r="AQF21" i="3" s="1"/>
  <c r="AQG20" i="3"/>
  <c r="AQE20" i="3"/>
  <c r="AQF20" i="3" s="1"/>
  <c r="AQG19" i="3"/>
  <c r="AQE19" i="3"/>
  <c r="AQF19" i="3" s="1"/>
  <c r="AQG18" i="3"/>
  <c r="AQE18" i="3"/>
  <c r="AQF18" i="3" s="1"/>
  <c r="AQG17" i="3"/>
  <c r="AQE17" i="3"/>
  <c r="AQF17" i="3" s="1"/>
  <c r="AQG16" i="3"/>
  <c r="AQE16" i="3"/>
  <c r="AQF16" i="3" s="1"/>
  <c r="AQG15" i="3"/>
  <c r="AQE15" i="3"/>
  <c r="AQF15" i="3" s="1"/>
  <c r="AQG14" i="3"/>
  <c r="AQE14" i="3"/>
  <c r="AQF14" i="3" s="1"/>
  <c r="AQG13" i="3"/>
  <c r="AQE13" i="3"/>
  <c r="AQF13" i="3" s="1"/>
  <c r="AQG12" i="3"/>
  <c r="AQE12" i="3"/>
  <c r="AQF12" i="3" s="1"/>
  <c r="AQG11" i="3"/>
  <c r="AQE11" i="3"/>
  <c r="AQF11" i="3" s="1"/>
  <c r="AQG10" i="3"/>
  <c r="AQE10" i="3"/>
  <c r="AQF10" i="3" s="1"/>
  <c r="AQG9" i="3"/>
  <c r="AQE9" i="3"/>
  <c r="AQF9" i="3" s="1"/>
  <c r="AQG8" i="3"/>
  <c r="AQE8" i="3"/>
  <c r="AQF8" i="3" s="1"/>
  <c r="AQG7" i="3"/>
  <c r="AQE7" i="3"/>
  <c r="AQF7" i="3" s="1"/>
  <c r="AQG6" i="3"/>
  <c r="AQE6" i="3"/>
  <c r="AQF6" i="3" s="1"/>
  <c r="AQG5" i="3"/>
  <c r="AQE5" i="3"/>
  <c r="AQF5" i="3" s="1"/>
  <c r="AQG4" i="3"/>
  <c r="AQE4" i="3"/>
  <c r="AQF4" i="3" s="1"/>
  <c r="AQG3" i="3"/>
  <c r="AQE3" i="3"/>
  <c r="AQF3" i="3" s="1"/>
  <c r="AQE2" i="3"/>
  <c r="AQF2" i="3" s="1"/>
  <c r="APZ32" i="3"/>
  <c r="APX32" i="3"/>
  <c r="APY32" i="3" s="1"/>
  <c r="APZ31" i="3"/>
  <c r="APX31" i="3"/>
  <c r="APY31" i="3" s="1"/>
  <c r="APZ30" i="3"/>
  <c r="APX30" i="3"/>
  <c r="APY30" i="3" s="1"/>
  <c r="APZ29" i="3"/>
  <c r="APX29" i="3"/>
  <c r="APY29" i="3" s="1"/>
  <c r="APZ28" i="3"/>
  <c r="APX28" i="3"/>
  <c r="APY28" i="3" s="1"/>
  <c r="APZ27" i="3"/>
  <c r="APX27" i="3"/>
  <c r="APY27" i="3" s="1"/>
  <c r="APZ26" i="3"/>
  <c r="APX26" i="3"/>
  <c r="APY26" i="3" s="1"/>
  <c r="APZ25" i="3"/>
  <c r="APX25" i="3"/>
  <c r="APY25" i="3" s="1"/>
  <c r="APZ24" i="3"/>
  <c r="APX24" i="3"/>
  <c r="APY24" i="3" s="1"/>
  <c r="APZ23" i="3"/>
  <c r="APX23" i="3"/>
  <c r="APY23" i="3" s="1"/>
  <c r="APZ22" i="3"/>
  <c r="APX22" i="3"/>
  <c r="APY22" i="3" s="1"/>
  <c r="APZ21" i="3"/>
  <c r="APX21" i="3"/>
  <c r="APY21" i="3" s="1"/>
  <c r="APZ20" i="3"/>
  <c r="APX20" i="3"/>
  <c r="APY20" i="3" s="1"/>
  <c r="APZ19" i="3"/>
  <c r="APX19" i="3"/>
  <c r="APY19" i="3" s="1"/>
  <c r="APZ18" i="3"/>
  <c r="APX18" i="3"/>
  <c r="APY18" i="3" s="1"/>
  <c r="APZ17" i="3"/>
  <c r="APX17" i="3"/>
  <c r="APY17" i="3" s="1"/>
  <c r="APZ16" i="3"/>
  <c r="APX16" i="3"/>
  <c r="APY16" i="3" s="1"/>
  <c r="APZ15" i="3"/>
  <c r="APX15" i="3"/>
  <c r="APY15" i="3" s="1"/>
  <c r="APZ14" i="3"/>
  <c r="APX14" i="3"/>
  <c r="APY14" i="3" s="1"/>
  <c r="APZ13" i="3"/>
  <c r="APX13" i="3"/>
  <c r="APY13" i="3" s="1"/>
  <c r="APZ12" i="3"/>
  <c r="APX12" i="3"/>
  <c r="APY12" i="3" s="1"/>
  <c r="APZ11" i="3"/>
  <c r="APX11" i="3"/>
  <c r="APY11" i="3" s="1"/>
  <c r="APZ10" i="3"/>
  <c r="APX10" i="3"/>
  <c r="APY10" i="3" s="1"/>
  <c r="APZ9" i="3"/>
  <c r="APX9" i="3"/>
  <c r="APY9" i="3" s="1"/>
  <c r="APZ8" i="3"/>
  <c r="APX8" i="3"/>
  <c r="APY8" i="3" s="1"/>
  <c r="APZ7" i="3"/>
  <c r="APX7" i="3"/>
  <c r="APY7" i="3" s="1"/>
  <c r="APZ6" i="3"/>
  <c r="APX6" i="3"/>
  <c r="APY6" i="3" s="1"/>
  <c r="APZ5" i="3"/>
  <c r="APX5" i="3"/>
  <c r="APY5" i="3" s="1"/>
  <c r="APZ4" i="3"/>
  <c r="APX4" i="3"/>
  <c r="APY4" i="3" s="1"/>
  <c r="APZ3" i="3"/>
  <c r="APX3" i="3"/>
  <c r="APY3" i="3" s="1"/>
  <c r="APX2" i="3"/>
  <c r="APY2" i="3" s="1"/>
  <c r="APS32" i="3"/>
  <c r="APQ32" i="3"/>
  <c r="APR32" i="3" s="1"/>
  <c r="APS31" i="3"/>
  <c r="APQ31" i="3"/>
  <c r="APR31" i="3" s="1"/>
  <c r="APS30" i="3"/>
  <c r="APQ30" i="3"/>
  <c r="APR30" i="3" s="1"/>
  <c r="APS29" i="3"/>
  <c r="APQ29" i="3"/>
  <c r="APR29" i="3" s="1"/>
  <c r="APS28" i="3"/>
  <c r="APQ28" i="3"/>
  <c r="APR28" i="3" s="1"/>
  <c r="APS27" i="3"/>
  <c r="APQ27" i="3"/>
  <c r="APR27" i="3" s="1"/>
  <c r="APS26" i="3"/>
  <c r="APQ26" i="3"/>
  <c r="APR26" i="3" s="1"/>
  <c r="APS25" i="3"/>
  <c r="APQ25" i="3"/>
  <c r="APR25" i="3" s="1"/>
  <c r="APS24" i="3"/>
  <c r="APQ24" i="3"/>
  <c r="APR24" i="3" s="1"/>
  <c r="APS23" i="3"/>
  <c r="APQ23" i="3"/>
  <c r="APR23" i="3" s="1"/>
  <c r="APS22" i="3"/>
  <c r="APQ22" i="3"/>
  <c r="APR22" i="3" s="1"/>
  <c r="APS21" i="3"/>
  <c r="APQ21" i="3"/>
  <c r="APR21" i="3" s="1"/>
  <c r="APS20" i="3"/>
  <c r="APQ20" i="3"/>
  <c r="APR20" i="3" s="1"/>
  <c r="APS19" i="3"/>
  <c r="APQ19" i="3"/>
  <c r="APR19" i="3" s="1"/>
  <c r="APS18" i="3"/>
  <c r="APQ18" i="3"/>
  <c r="APR18" i="3" s="1"/>
  <c r="APS17" i="3"/>
  <c r="APQ17" i="3"/>
  <c r="APR17" i="3" s="1"/>
  <c r="APS16" i="3"/>
  <c r="APQ16" i="3"/>
  <c r="APR16" i="3" s="1"/>
  <c r="APS15" i="3"/>
  <c r="APQ15" i="3"/>
  <c r="APR15" i="3" s="1"/>
  <c r="APS14" i="3"/>
  <c r="APQ14" i="3"/>
  <c r="APR14" i="3" s="1"/>
  <c r="APS13" i="3"/>
  <c r="APQ13" i="3"/>
  <c r="APR13" i="3" s="1"/>
  <c r="APS12" i="3"/>
  <c r="APQ12" i="3"/>
  <c r="APR12" i="3" s="1"/>
  <c r="APS11" i="3"/>
  <c r="APQ11" i="3"/>
  <c r="APR11" i="3" s="1"/>
  <c r="APS10" i="3"/>
  <c r="APQ10" i="3"/>
  <c r="APR10" i="3" s="1"/>
  <c r="APS9" i="3"/>
  <c r="APQ9" i="3"/>
  <c r="APR9" i="3" s="1"/>
  <c r="APS8" i="3"/>
  <c r="APQ8" i="3"/>
  <c r="APR8" i="3" s="1"/>
  <c r="APS7" i="3"/>
  <c r="APQ7" i="3"/>
  <c r="APR7" i="3" s="1"/>
  <c r="APS6" i="3"/>
  <c r="APQ6" i="3"/>
  <c r="APR6" i="3" s="1"/>
  <c r="APS5" i="3"/>
  <c r="APQ5" i="3"/>
  <c r="APR5" i="3" s="1"/>
  <c r="APS4" i="3"/>
  <c r="APQ4" i="3"/>
  <c r="APR4" i="3" s="1"/>
  <c r="APS3" i="3"/>
  <c r="APQ3" i="3"/>
  <c r="APR3" i="3" s="1"/>
  <c r="APQ2" i="3"/>
  <c r="APR2" i="3" s="1"/>
  <c r="APL32" i="3"/>
  <c r="APJ32" i="3"/>
  <c r="APK32" i="3" s="1"/>
  <c r="APL31" i="3"/>
  <c r="APJ31" i="3"/>
  <c r="APK31" i="3" s="1"/>
  <c r="APL30" i="3"/>
  <c r="APJ30" i="3"/>
  <c r="APK30" i="3" s="1"/>
  <c r="APL29" i="3"/>
  <c r="APJ29" i="3"/>
  <c r="APK29" i="3" s="1"/>
  <c r="APL28" i="3"/>
  <c r="APJ28" i="3"/>
  <c r="APK28" i="3" s="1"/>
  <c r="APL27" i="3"/>
  <c r="APJ27" i="3"/>
  <c r="APK27" i="3" s="1"/>
  <c r="APL26" i="3"/>
  <c r="APJ26" i="3"/>
  <c r="APK26" i="3" s="1"/>
  <c r="APL25" i="3"/>
  <c r="APJ25" i="3"/>
  <c r="APK25" i="3" s="1"/>
  <c r="APL24" i="3"/>
  <c r="APJ24" i="3"/>
  <c r="APK24" i="3" s="1"/>
  <c r="APL23" i="3"/>
  <c r="APJ23" i="3"/>
  <c r="APK23" i="3" s="1"/>
  <c r="APL22" i="3"/>
  <c r="APJ22" i="3"/>
  <c r="APK22" i="3" s="1"/>
  <c r="APL21" i="3"/>
  <c r="APJ21" i="3"/>
  <c r="APK21" i="3" s="1"/>
  <c r="APL20" i="3"/>
  <c r="APJ20" i="3"/>
  <c r="APK20" i="3" s="1"/>
  <c r="APL19" i="3"/>
  <c r="APJ19" i="3"/>
  <c r="APK19" i="3" s="1"/>
  <c r="APL18" i="3"/>
  <c r="APJ18" i="3"/>
  <c r="APK18" i="3" s="1"/>
  <c r="APL17" i="3"/>
  <c r="APJ17" i="3"/>
  <c r="APK17" i="3" s="1"/>
  <c r="APL16" i="3"/>
  <c r="APJ16" i="3"/>
  <c r="APK16" i="3" s="1"/>
  <c r="APL15" i="3"/>
  <c r="APJ15" i="3"/>
  <c r="APK15" i="3" s="1"/>
  <c r="APL14" i="3"/>
  <c r="APJ14" i="3"/>
  <c r="APK14" i="3" s="1"/>
  <c r="APL13" i="3"/>
  <c r="APJ13" i="3"/>
  <c r="APK13" i="3" s="1"/>
  <c r="APL12" i="3"/>
  <c r="APJ12" i="3"/>
  <c r="APK12" i="3" s="1"/>
  <c r="APL11" i="3"/>
  <c r="APJ11" i="3"/>
  <c r="APK11" i="3" s="1"/>
  <c r="APL10" i="3"/>
  <c r="APJ10" i="3"/>
  <c r="APK10" i="3" s="1"/>
  <c r="APL9" i="3"/>
  <c r="APJ9" i="3"/>
  <c r="APK9" i="3" s="1"/>
  <c r="APL8" i="3"/>
  <c r="APJ8" i="3"/>
  <c r="APK8" i="3" s="1"/>
  <c r="APL7" i="3"/>
  <c r="APJ7" i="3"/>
  <c r="APK7" i="3" s="1"/>
  <c r="APL6" i="3"/>
  <c r="APJ6" i="3"/>
  <c r="APK6" i="3" s="1"/>
  <c r="APL5" i="3"/>
  <c r="APJ5" i="3"/>
  <c r="APK5" i="3" s="1"/>
  <c r="APL4" i="3"/>
  <c r="APJ4" i="3"/>
  <c r="APK4" i="3" s="1"/>
  <c r="APL3" i="3"/>
  <c r="APJ3" i="3"/>
  <c r="APK3" i="3" s="1"/>
  <c r="APJ2" i="3"/>
  <c r="APL2" i="3" s="1"/>
  <c r="APE32" i="3"/>
  <c r="APC32" i="3"/>
  <c r="APD32" i="3" s="1"/>
  <c r="APE31" i="3"/>
  <c r="APC31" i="3"/>
  <c r="APD31" i="3" s="1"/>
  <c r="APE30" i="3"/>
  <c r="APC30" i="3"/>
  <c r="APD30" i="3" s="1"/>
  <c r="APE29" i="3"/>
  <c r="APC29" i="3"/>
  <c r="APD29" i="3" s="1"/>
  <c r="APE28" i="3"/>
  <c r="APC28" i="3"/>
  <c r="APD28" i="3" s="1"/>
  <c r="APE27" i="3"/>
  <c r="APC27" i="3"/>
  <c r="APD27" i="3" s="1"/>
  <c r="APE26" i="3"/>
  <c r="APC26" i="3"/>
  <c r="APD26" i="3" s="1"/>
  <c r="APE25" i="3"/>
  <c r="APC25" i="3"/>
  <c r="APD25" i="3" s="1"/>
  <c r="APE24" i="3"/>
  <c r="APC24" i="3"/>
  <c r="APD24" i="3" s="1"/>
  <c r="APE23" i="3"/>
  <c r="APC23" i="3"/>
  <c r="APD23" i="3" s="1"/>
  <c r="APE22" i="3"/>
  <c r="APC22" i="3"/>
  <c r="APD22" i="3" s="1"/>
  <c r="APE21" i="3"/>
  <c r="APC21" i="3"/>
  <c r="APD21" i="3" s="1"/>
  <c r="APE20" i="3"/>
  <c r="APC20" i="3"/>
  <c r="APD20" i="3" s="1"/>
  <c r="APE19" i="3"/>
  <c r="APC19" i="3"/>
  <c r="APD19" i="3" s="1"/>
  <c r="APE18" i="3"/>
  <c r="APC18" i="3"/>
  <c r="APD18" i="3" s="1"/>
  <c r="APE17" i="3"/>
  <c r="APC17" i="3"/>
  <c r="APD17" i="3" s="1"/>
  <c r="APE16" i="3"/>
  <c r="APC16" i="3"/>
  <c r="APD16" i="3" s="1"/>
  <c r="APE15" i="3"/>
  <c r="APC15" i="3"/>
  <c r="APD15" i="3" s="1"/>
  <c r="APE14" i="3"/>
  <c r="APC14" i="3"/>
  <c r="APD14" i="3" s="1"/>
  <c r="APE13" i="3"/>
  <c r="APC13" i="3"/>
  <c r="APD13" i="3" s="1"/>
  <c r="APE12" i="3"/>
  <c r="APC12" i="3"/>
  <c r="APD12" i="3" s="1"/>
  <c r="APE11" i="3"/>
  <c r="APC11" i="3"/>
  <c r="APD11" i="3" s="1"/>
  <c r="APE10" i="3"/>
  <c r="APC10" i="3"/>
  <c r="APD10" i="3" s="1"/>
  <c r="APE9" i="3"/>
  <c r="APC9" i="3"/>
  <c r="APD9" i="3" s="1"/>
  <c r="APE8" i="3"/>
  <c r="APC8" i="3"/>
  <c r="APD8" i="3" s="1"/>
  <c r="APE7" i="3"/>
  <c r="APC7" i="3"/>
  <c r="APD7" i="3" s="1"/>
  <c r="APE6" i="3"/>
  <c r="APC6" i="3"/>
  <c r="APD6" i="3" s="1"/>
  <c r="APE5" i="3"/>
  <c r="APC5" i="3"/>
  <c r="APD5" i="3" s="1"/>
  <c r="APE4" i="3"/>
  <c r="APC4" i="3"/>
  <c r="APD4" i="3" s="1"/>
  <c r="APE3" i="3"/>
  <c r="APC3" i="3"/>
  <c r="APD3" i="3" s="1"/>
  <c r="APC2" i="3"/>
  <c r="APE2" i="3" s="1"/>
  <c r="AOX32" i="3"/>
  <c r="AOV32" i="3"/>
  <c r="AOW32" i="3" s="1"/>
  <c r="AOX31" i="3"/>
  <c r="AOV31" i="3"/>
  <c r="AOW31" i="3" s="1"/>
  <c r="AOX30" i="3"/>
  <c r="AOV30" i="3"/>
  <c r="AOW30" i="3" s="1"/>
  <c r="AOX29" i="3"/>
  <c r="AOV29" i="3"/>
  <c r="AOW29" i="3" s="1"/>
  <c r="AOX28" i="3"/>
  <c r="AOV28" i="3"/>
  <c r="AOW28" i="3" s="1"/>
  <c r="AOX27" i="3"/>
  <c r="AOV27" i="3"/>
  <c r="AOW27" i="3" s="1"/>
  <c r="AOX26" i="3"/>
  <c r="AOV26" i="3"/>
  <c r="AOW26" i="3" s="1"/>
  <c r="AOX25" i="3"/>
  <c r="AOV25" i="3"/>
  <c r="AOW25" i="3" s="1"/>
  <c r="AOX24" i="3"/>
  <c r="AOV24" i="3"/>
  <c r="AOW24" i="3" s="1"/>
  <c r="AOX23" i="3"/>
  <c r="AOV23" i="3"/>
  <c r="AOW23" i="3" s="1"/>
  <c r="AOX22" i="3"/>
  <c r="AOV22" i="3"/>
  <c r="AOW22" i="3" s="1"/>
  <c r="AOX21" i="3"/>
  <c r="AOV21" i="3"/>
  <c r="AOW21" i="3" s="1"/>
  <c r="AOX20" i="3"/>
  <c r="AOV20" i="3"/>
  <c r="AOW20" i="3" s="1"/>
  <c r="AOX19" i="3"/>
  <c r="AOV19" i="3"/>
  <c r="AOW19" i="3" s="1"/>
  <c r="AOX18" i="3"/>
  <c r="AOV18" i="3"/>
  <c r="AOW18" i="3" s="1"/>
  <c r="AOX17" i="3"/>
  <c r="AOV17" i="3"/>
  <c r="AOW17" i="3" s="1"/>
  <c r="AOX16" i="3"/>
  <c r="AOV16" i="3"/>
  <c r="AOW16" i="3" s="1"/>
  <c r="AOX15" i="3"/>
  <c r="AOV15" i="3"/>
  <c r="AOW15" i="3" s="1"/>
  <c r="AOX14" i="3"/>
  <c r="AOV14" i="3"/>
  <c r="AOW14" i="3" s="1"/>
  <c r="AOX13" i="3"/>
  <c r="AOV13" i="3"/>
  <c r="AOW13" i="3" s="1"/>
  <c r="AOX12" i="3"/>
  <c r="AOV12" i="3"/>
  <c r="AOW12" i="3" s="1"/>
  <c r="AOX11" i="3"/>
  <c r="AOV11" i="3"/>
  <c r="AOW11" i="3" s="1"/>
  <c r="AOX10" i="3"/>
  <c r="AOV10" i="3"/>
  <c r="AOW10" i="3" s="1"/>
  <c r="AOX9" i="3"/>
  <c r="AOV9" i="3"/>
  <c r="AOW9" i="3" s="1"/>
  <c r="AOX8" i="3"/>
  <c r="AOV8" i="3"/>
  <c r="AOW8" i="3" s="1"/>
  <c r="AOX7" i="3"/>
  <c r="AOV7" i="3"/>
  <c r="AOW7" i="3" s="1"/>
  <c r="AOX6" i="3"/>
  <c r="AOV6" i="3"/>
  <c r="AOW6" i="3" s="1"/>
  <c r="AOX5" i="3"/>
  <c r="AOV5" i="3"/>
  <c r="AOW5" i="3" s="1"/>
  <c r="AOX4" i="3"/>
  <c r="AOV4" i="3"/>
  <c r="AOW4" i="3" s="1"/>
  <c r="AOX3" i="3"/>
  <c r="AOV3" i="3"/>
  <c r="AOW3" i="3" s="1"/>
  <c r="AOV2" i="3"/>
  <c r="AOX2" i="3" s="1"/>
  <c r="AOQ32" i="3"/>
  <c r="AOO32" i="3"/>
  <c r="AOP32" i="3" s="1"/>
  <c r="AOQ31" i="3"/>
  <c r="AOO31" i="3"/>
  <c r="AOP31" i="3" s="1"/>
  <c r="AOQ30" i="3"/>
  <c r="AOO30" i="3"/>
  <c r="AOP30" i="3" s="1"/>
  <c r="AOQ29" i="3"/>
  <c r="AOO29" i="3"/>
  <c r="AOP29" i="3" s="1"/>
  <c r="AOQ28" i="3"/>
  <c r="AOO28" i="3"/>
  <c r="AOP28" i="3" s="1"/>
  <c r="AOQ27" i="3"/>
  <c r="AOO27" i="3"/>
  <c r="AOP27" i="3" s="1"/>
  <c r="AOQ26" i="3"/>
  <c r="AOO26" i="3"/>
  <c r="AOP26" i="3" s="1"/>
  <c r="AOQ25" i="3"/>
  <c r="AOO25" i="3"/>
  <c r="AOP25" i="3" s="1"/>
  <c r="AOQ24" i="3"/>
  <c r="AOO24" i="3"/>
  <c r="AOP24" i="3" s="1"/>
  <c r="AOQ23" i="3"/>
  <c r="AOO23" i="3"/>
  <c r="AOP23" i="3" s="1"/>
  <c r="AOQ22" i="3"/>
  <c r="AOO22" i="3"/>
  <c r="AOP22" i="3" s="1"/>
  <c r="AOQ21" i="3"/>
  <c r="AOO21" i="3"/>
  <c r="AOP21" i="3" s="1"/>
  <c r="AOQ20" i="3"/>
  <c r="AOO20" i="3"/>
  <c r="AOP20" i="3" s="1"/>
  <c r="AOQ19" i="3"/>
  <c r="AOO19" i="3"/>
  <c r="AOP19" i="3" s="1"/>
  <c r="AOQ18" i="3"/>
  <c r="AOO18" i="3"/>
  <c r="AOP18" i="3" s="1"/>
  <c r="AOQ17" i="3"/>
  <c r="AOO17" i="3"/>
  <c r="AOP17" i="3" s="1"/>
  <c r="AOQ16" i="3"/>
  <c r="AOO16" i="3"/>
  <c r="AOP16" i="3" s="1"/>
  <c r="AOQ15" i="3"/>
  <c r="AOO15" i="3"/>
  <c r="AOP15" i="3" s="1"/>
  <c r="AOQ14" i="3"/>
  <c r="AOO14" i="3"/>
  <c r="AOP14" i="3" s="1"/>
  <c r="AOQ13" i="3"/>
  <c r="AOO13" i="3"/>
  <c r="AOP13" i="3" s="1"/>
  <c r="AOQ12" i="3"/>
  <c r="AOO12" i="3"/>
  <c r="AOP12" i="3" s="1"/>
  <c r="AOQ11" i="3"/>
  <c r="AOO11" i="3"/>
  <c r="AOP11" i="3" s="1"/>
  <c r="AOQ10" i="3"/>
  <c r="AOO10" i="3"/>
  <c r="AOP10" i="3" s="1"/>
  <c r="AOQ9" i="3"/>
  <c r="AOO9" i="3"/>
  <c r="AOP9" i="3" s="1"/>
  <c r="AOQ8" i="3"/>
  <c r="AOO8" i="3"/>
  <c r="AOP8" i="3" s="1"/>
  <c r="AOQ7" i="3"/>
  <c r="AOO7" i="3"/>
  <c r="AOP7" i="3" s="1"/>
  <c r="AOQ6" i="3"/>
  <c r="AOO6" i="3"/>
  <c r="AOP6" i="3" s="1"/>
  <c r="AOQ5" i="3"/>
  <c r="AOO5" i="3"/>
  <c r="AOP5" i="3" s="1"/>
  <c r="AOQ4" i="3"/>
  <c r="AOO4" i="3"/>
  <c r="AOP4" i="3" s="1"/>
  <c r="AOQ3" i="3"/>
  <c r="AOO3" i="3"/>
  <c r="AOP3" i="3" s="1"/>
  <c r="AOO2" i="3"/>
  <c r="AOQ2" i="3" s="1"/>
  <c r="AOJ32" i="3"/>
  <c r="AOH32" i="3"/>
  <c r="AOI32" i="3" s="1"/>
  <c r="AOJ31" i="3"/>
  <c r="AOH31" i="3"/>
  <c r="AOI31" i="3" s="1"/>
  <c r="AOJ30" i="3"/>
  <c r="AOH30" i="3"/>
  <c r="AOI30" i="3" s="1"/>
  <c r="AOJ29" i="3"/>
  <c r="AOH29" i="3"/>
  <c r="AOI29" i="3" s="1"/>
  <c r="AOJ28" i="3"/>
  <c r="AOH28" i="3"/>
  <c r="AOI28" i="3" s="1"/>
  <c r="AOJ27" i="3"/>
  <c r="AOH27" i="3"/>
  <c r="AOI27" i="3" s="1"/>
  <c r="AOJ26" i="3"/>
  <c r="AOH26" i="3"/>
  <c r="AOI26" i="3" s="1"/>
  <c r="AOJ25" i="3"/>
  <c r="AOH25" i="3"/>
  <c r="AOI25" i="3" s="1"/>
  <c r="AOJ24" i="3"/>
  <c r="AOH24" i="3"/>
  <c r="AOI24" i="3" s="1"/>
  <c r="AOJ23" i="3"/>
  <c r="AOH23" i="3"/>
  <c r="AOI23" i="3" s="1"/>
  <c r="AOJ22" i="3"/>
  <c r="AOH22" i="3"/>
  <c r="AOI22" i="3" s="1"/>
  <c r="AOJ21" i="3"/>
  <c r="AOH21" i="3"/>
  <c r="AOI21" i="3" s="1"/>
  <c r="AOJ20" i="3"/>
  <c r="AOH20" i="3"/>
  <c r="AOI20" i="3" s="1"/>
  <c r="AOJ19" i="3"/>
  <c r="AOH19" i="3"/>
  <c r="AOI19" i="3" s="1"/>
  <c r="AOJ18" i="3"/>
  <c r="AOH18" i="3"/>
  <c r="AOI18" i="3" s="1"/>
  <c r="AOJ17" i="3"/>
  <c r="AOH17" i="3"/>
  <c r="AOI17" i="3" s="1"/>
  <c r="AOJ16" i="3"/>
  <c r="AOH16" i="3"/>
  <c r="AOI16" i="3" s="1"/>
  <c r="AOJ15" i="3"/>
  <c r="AOH15" i="3"/>
  <c r="AOI15" i="3" s="1"/>
  <c r="AOJ14" i="3"/>
  <c r="AOH14" i="3"/>
  <c r="AOI14" i="3" s="1"/>
  <c r="AOJ13" i="3"/>
  <c r="AOH13" i="3"/>
  <c r="AOI13" i="3" s="1"/>
  <c r="AOJ12" i="3"/>
  <c r="AOH12" i="3"/>
  <c r="AOI12" i="3" s="1"/>
  <c r="AOJ11" i="3"/>
  <c r="AOH11" i="3"/>
  <c r="AOI11" i="3" s="1"/>
  <c r="AOJ10" i="3"/>
  <c r="AOH10" i="3"/>
  <c r="AOI10" i="3" s="1"/>
  <c r="AOJ9" i="3"/>
  <c r="AOH9" i="3"/>
  <c r="AOI9" i="3" s="1"/>
  <c r="AOJ8" i="3"/>
  <c r="AOH8" i="3"/>
  <c r="AOI8" i="3" s="1"/>
  <c r="AOJ7" i="3"/>
  <c r="AOH7" i="3"/>
  <c r="AOI7" i="3" s="1"/>
  <c r="AOJ6" i="3"/>
  <c r="AOH6" i="3"/>
  <c r="AOI6" i="3" s="1"/>
  <c r="AOJ5" i="3"/>
  <c r="AOH5" i="3"/>
  <c r="AOI5" i="3" s="1"/>
  <c r="AOJ4" i="3"/>
  <c r="AOH4" i="3"/>
  <c r="AOI4" i="3" s="1"/>
  <c r="AOJ3" i="3"/>
  <c r="AOH3" i="3"/>
  <c r="AOI3" i="3" s="1"/>
  <c r="AOH2" i="3"/>
  <c r="AOI2" i="3" s="1"/>
  <c r="AOC32" i="3"/>
  <c r="AOA32" i="3"/>
  <c r="AOB32" i="3" s="1"/>
  <c r="AOC31" i="3"/>
  <c r="AOA31" i="3"/>
  <c r="AOB31" i="3" s="1"/>
  <c r="AOC30" i="3"/>
  <c r="AOA30" i="3"/>
  <c r="AOB30" i="3" s="1"/>
  <c r="AOC29" i="3"/>
  <c r="AOA29" i="3"/>
  <c r="AOB29" i="3" s="1"/>
  <c r="AOC28" i="3"/>
  <c r="AOA28" i="3"/>
  <c r="AOB28" i="3" s="1"/>
  <c r="AOC27" i="3"/>
  <c r="AOA27" i="3"/>
  <c r="AOB27" i="3" s="1"/>
  <c r="AOC26" i="3"/>
  <c r="AOA26" i="3"/>
  <c r="AOB26" i="3" s="1"/>
  <c r="AOC25" i="3"/>
  <c r="AOA25" i="3"/>
  <c r="AOB25" i="3" s="1"/>
  <c r="AOC24" i="3"/>
  <c r="AOA24" i="3"/>
  <c r="AOB24" i="3" s="1"/>
  <c r="AOC23" i="3"/>
  <c r="AOA23" i="3"/>
  <c r="AOB23" i="3" s="1"/>
  <c r="AOC22" i="3"/>
  <c r="AOA22" i="3"/>
  <c r="AOB22" i="3" s="1"/>
  <c r="AOC21" i="3"/>
  <c r="AOA21" i="3"/>
  <c r="AOB21" i="3" s="1"/>
  <c r="AOC20" i="3"/>
  <c r="AOA20" i="3"/>
  <c r="AOB20" i="3" s="1"/>
  <c r="AOC19" i="3"/>
  <c r="AOA19" i="3"/>
  <c r="AOB19" i="3" s="1"/>
  <c r="AOC18" i="3"/>
  <c r="AOA18" i="3"/>
  <c r="AOB18" i="3" s="1"/>
  <c r="AOC17" i="3"/>
  <c r="AOA17" i="3"/>
  <c r="AOB17" i="3" s="1"/>
  <c r="AOC16" i="3"/>
  <c r="AOA16" i="3"/>
  <c r="AOB16" i="3" s="1"/>
  <c r="AOC15" i="3"/>
  <c r="AOA15" i="3"/>
  <c r="AOB15" i="3" s="1"/>
  <c r="AOC14" i="3"/>
  <c r="AOA14" i="3"/>
  <c r="AOB14" i="3" s="1"/>
  <c r="AOC13" i="3"/>
  <c r="AOA13" i="3"/>
  <c r="AOB13" i="3" s="1"/>
  <c r="AOC12" i="3"/>
  <c r="AOA12" i="3"/>
  <c r="AOB12" i="3" s="1"/>
  <c r="AOC11" i="3"/>
  <c r="AOA11" i="3"/>
  <c r="AOB11" i="3" s="1"/>
  <c r="AOC10" i="3"/>
  <c r="AOA10" i="3"/>
  <c r="AOB10" i="3" s="1"/>
  <c r="AOC9" i="3"/>
  <c r="AOA9" i="3"/>
  <c r="AOB9" i="3" s="1"/>
  <c r="AOC8" i="3"/>
  <c r="AOA8" i="3"/>
  <c r="AOB8" i="3" s="1"/>
  <c r="AOC7" i="3"/>
  <c r="AOA7" i="3"/>
  <c r="AOB7" i="3" s="1"/>
  <c r="AOC6" i="3"/>
  <c r="AOA6" i="3"/>
  <c r="AOB6" i="3" s="1"/>
  <c r="AOC5" i="3"/>
  <c r="AOA5" i="3"/>
  <c r="AOB5" i="3" s="1"/>
  <c r="AOC4" i="3"/>
  <c r="AOA4" i="3"/>
  <c r="AOB4" i="3" s="1"/>
  <c r="AOC3" i="3"/>
  <c r="AOA3" i="3"/>
  <c r="AOB3" i="3" s="1"/>
  <c r="AOA2" i="3"/>
  <c r="AOC2" i="3" s="1"/>
  <c r="ANV32" i="3"/>
  <c r="ANT32" i="3"/>
  <c r="ANU32" i="3" s="1"/>
  <c r="ANV31" i="3"/>
  <c r="ANT31" i="3"/>
  <c r="ANU31" i="3" s="1"/>
  <c r="ANV30" i="3"/>
  <c r="ANT30" i="3"/>
  <c r="ANU30" i="3" s="1"/>
  <c r="ANV29" i="3"/>
  <c r="ANT29" i="3"/>
  <c r="ANU29" i="3" s="1"/>
  <c r="ANV28" i="3"/>
  <c r="ANT28" i="3"/>
  <c r="ANU28" i="3" s="1"/>
  <c r="ANV27" i="3"/>
  <c r="ANT27" i="3"/>
  <c r="ANU27" i="3" s="1"/>
  <c r="ANV26" i="3"/>
  <c r="ANT26" i="3"/>
  <c r="ANU26" i="3" s="1"/>
  <c r="ANV25" i="3"/>
  <c r="ANT25" i="3"/>
  <c r="ANU25" i="3" s="1"/>
  <c r="ANV24" i="3"/>
  <c r="ANT24" i="3"/>
  <c r="ANU24" i="3" s="1"/>
  <c r="ANV23" i="3"/>
  <c r="ANT23" i="3"/>
  <c r="ANU23" i="3" s="1"/>
  <c r="ANV22" i="3"/>
  <c r="ANT22" i="3"/>
  <c r="ANU22" i="3" s="1"/>
  <c r="ANV21" i="3"/>
  <c r="ANT21" i="3"/>
  <c r="ANU21" i="3" s="1"/>
  <c r="ANV20" i="3"/>
  <c r="ANT20" i="3"/>
  <c r="ANU20" i="3" s="1"/>
  <c r="ANV19" i="3"/>
  <c r="ANT19" i="3"/>
  <c r="ANU19" i="3" s="1"/>
  <c r="ANV18" i="3"/>
  <c r="ANT18" i="3"/>
  <c r="ANU18" i="3" s="1"/>
  <c r="ANV17" i="3"/>
  <c r="ANT17" i="3"/>
  <c r="ANU17" i="3" s="1"/>
  <c r="ANV16" i="3"/>
  <c r="ANT16" i="3"/>
  <c r="ANU16" i="3" s="1"/>
  <c r="ANV15" i="3"/>
  <c r="ANT15" i="3"/>
  <c r="ANU15" i="3" s="1"/>
  <c r="ANV14" i="3"/>
  <c r="ANT14" i="3"/>
  <c r="ANU14" i="3" s="1"/>
  <c r="ANV13" i="3"/>
  <c r="ANT13" i="3"/>
  <c r="ANU13" i="3" s="1"/>
  <c r="ANV12" i="3"/>
  <c r="ANT12" i="3"/>
  <c r="ANU12" i="3" s="1"/>
  <c r="ANV11" i="3"/>
  <c r="ANT11" i="3"/>
  <c r="ANU11" i="3" s="1"/>
  <c r="ANV10" i="3"/>
  <c r="ANT10" i="3"/>
  <c r="ANU10" i="3" s="1"/>
  <c r="ANV9" i="3"/>
  <c r="ANT9" i="3"/>
  <c r="ANU9" i="3" s="1"/>
  <c r="ANV8" i="3"/>
  <c r="ANT8" i="3"/>
  <c r="ANU8" i="3" s="1"/>
  <c r="ANV7" i="3"/>
  <c r="ANT7" i="3"/>
  <c r="ANU7" i="3" s="1"/>
  <c r="ANV6" i="3"/>
  <c r="ANT6" i="3"/>
  <c r="ANU6" i="3" s="1"/>
  <c r="ANV5" i="3"/>
  <c r="ANT5" i="3"/>
  <c r="ANU5" i="3" s="1"/>
  <c r="ANV4" i="3"/>
  <c r="ANT4" i="3"/>
  <c r="ANU4" i="3" s="1"/>
  <c r="ANV3" i="3"/>
  <c r="ANT3" i="3"/>
  <c r="ANU3" i="3" s="1"/>
  <c r="ANT2" i="3"/>
  <c r="ANU2" i="3" s="1"/>
  <c r="ANO32" i="3"/>
  <c r="ANM32" i="3"/>
  <c r="ANN32" i="3" s="1"/>
  <c r="ANO31" i="3"/>
  <c r="ANM31" i="3"/>
  <c r="ANN31" i="3" s="1"/>
  <c r="ANO30" i="3"/>
  <c r="ANM30" i="3"/>
  <c r="ANN30" i="3" s="1"/>
  <c r="ANO29" i="3"/>
  <c r="ANM29" i="3"/>
  <c r="ANN29" i="3" s="1"/>
  <c r="ANO28" i="3"/>
  <c r="ANM28" i="3"/>
  <c r="ANN28" i="3" s="1"/>
  <c r="ANO27" i="3"/>
  <c r="ANM27" i="3"/>
  <c r="ANN27" i="3" s="1"/>
  <c r="ANO26" i="3"/>
  <c r="ANM26" i="3"/>
  <c r="ANN26" i="3" s="1"/>
  <c r="ANO25" i="3"/>
  <c r="ANM25" i="3"/>
  <c r="ANN25" i="3" s="1"/>
  <c r="ANO24" i="3"/>
  <c r="ANM24" i="3"/>
  <c r="ANN24" i="3" s="1"/>
  <c r="ANO23" i="3"/>
  <c r="ANM23" i="3"/>
  <c r="ANN23" i="3" s="1"/>
  <c r="ANO22" i="3"/>
  <c r="ANM22" i="3"/>
  <c r="ANN22" i="3" s="1"/>
  <c r="ANO21" i="3"/>
  <c r="ANM21" i="3"/>
  <c r="ANN21" i="3" s="1"/>
  <c r="ANO20" i="3"/>
  <c r="ANM20" i="3"/>
  <c r="ANN20" i="3" s="1"/>
  <c r="ANO19" i="3"/>
  <c r="ANM19" i="3"/>
  <c r="ANN19" i="3" s="1"/>
  <c r="ANO18" i="3"/>
  <c r="ANM18" i="3"/>
  <c r="ANN18" i="3" s="1"/>
  <c r="ANO17" i="3"/>
  <c r="ANM17" i="3"/>
  <c r="ANN17" i="3" s="1"/>
  <c r="ANO16" i="3"/>
  <c r="ANM16" i="3"/>
  <c r="ANN16" i="3" s="1"/>
  <c r="ANO15" i="3"/>
  <c r="ANM15" i="3"/>
  <c r="ANN15" i="3" s="1"/>
  <c r="ANO14" i="3"/>
  <c r="ANM14" i="3"/>
  <c r="ANN14" i="3" s="1"/>
  <c r="ANO13" i="3"/>
  <c r="ANM13" i="3"/>
  <c r="ANN13" i="3" s="1"/>
  <c r="ANO12" i="3"/>
  <c r="ANM12" i="3"/>
  <c r="ANN12" i="3" s="1"/>
  <c r="ANO11" i="3"/>
  <c r="ANM11" i="3"/>
  <c r="ANN11" i="3" s="1"/>
  <c r="ANO10" i="3"/>
  <c r="ANM10" i="3"/>
  <c r="ANN10" i="3" s="1"/>
  <c r="ANO9" i="3"/>
  <c r="ANM9" i="3"/>
  <c r="ANN9" i="3" s="1"/>
  <c r="ANO8" i="3"/>
  <c r="ANM8" i="3"/>
  <c r="ANN8" i="3" s="1"/>
  <c r="ANO7" i="3"/>
  <c r="ANM7" i="3"/>
  <c r="ANN7" i="3" s="1"/>
  <c r="ANO6" i="3"/>
  <c r="ANM6" i="3"/>
  <c r="ANN6" i="3" s="1"/>
  <c r="ANO5" i="3"/>
  <c r="ANM5" i="3"/>
  <c r="ANN5" i="3" s="1"/>
  <c r="ANO4" i="3"/>
  <c r="ANM4" i="3"/>
  <c r="ANN4" i="3" s="1"/>
  <c r="ANO3" i="3"/>
  <c r="ANM3" i="3"/>
  <c r="ANN3" i="3" s="1"/>
  <c r="ANM2" i="3"/>
  <c r="ANO2" i="3" s="1"/>
  <c r="ANH32" i="3"/>
  <c r="ANF32" i="3"/>
  <c r="ANG32" i="3" s="1"/>
  <c r="ANH31" i="3"/>
  <c r="ANF31" i="3"/>
  <c r="ANG31" i="3" s="1"/>
  <c r="ANH30" i="3"/>
  <c r="ANF30" i="3"/>
  <c r="ANG30" i="3" s="1"/>
  <c r="ANH29" i="3"/>
  <c r="ANF29" i="3"/>
  <c r="ANG29" i="3" s="1"/>
  <c r="ANH28" i="3"/>
  <c r="ANF28" i="3"/>
  <c r="ANG28" i="3" s="1"/>
  <c r="ANH27" i="3"/>
  <c r="ANF27" i="3"/>
  <c r="ANG27" i="3" s="1"/>
  <c r="ANH26" i="3"/>
  <c r="ANF26" i="3"/>
  <c r="ANG26" i="3" s="1"/>
  <c r="ANH25" i="3"/>
  <c r="ANF25" i="3"/>
  <c r="ANG25" i="3" s="1"/>
  <c r="ANH24" i="3"/>
  <c r="ANF24" i="3"/>
  <c r="ANG24" i="3" s="1"/>
  <c r="ANH23" i="3"/>
  <c r="ANF23" i="3"/>
  <c r="ANG23" i="3" s="1"/>
  <c r="ANH22" i="3"/>
  <c r="ANF22" i="3"/>
  <c r="ANG22" i="3" s="1"/>
  <c r="ANH21" i="3"/>
  <c r="ANF21" i="3"/>
  <c r="ANG21" i="3" s="1"/>
  <c r="ANH20" i="3"/>
  <c r="ANF20" i="3"/>
  <c r="ANG20" i="3" s="1"/>
  <c r="ANH19" i="3"/>
  <c r="ANF19" i="3"/>
  <c r="ANG19" i="3" s="1"/>
  <c r="ANH18" i="3"/>
  <c r="ANF18" i="3"/>
  <c r="ANG18" i="3" s="1"/>
  <c r="ANH17" i="3"/>
  <c r="ANF17" i="3"/>
  <c r="ANG17" i="3" s="1"/>
  <c r="ANH16" i="3"/>
  <c r="ANF16" i="3"/>
  <c r="ANG16" i="3" s="1"/>
  <c r="ANH15" i="3"/>
  <c r="ANF15" i="3"/>
  <c r="ANG15" i="3" s="1"/>
  <c r="ANH14" i="3"/>
  <c r="ANF14" i="3"/>
  <c r="ANG14" i="3" s="1"/>
  <c r="ANH13" i="3"/>
  <c r="ANF13" i="3"/>
  <c r="ANG13" i="3" s="1"/>
  <c r="ANH12" i="3"/>
  <c r="ANF12" i="3"/>
  <c r="ANG12" i="3" s="1"/>
  <c r="ANH11" i="3"/>
  <c r="ANF11" i="3"/>
  <c r="ANG11" i="3" s="1"/>
  <c r="ANH10" i="3"/>
  <c r="ANF10" i="3"/>
  <c r="ANG10" i="3" s="1"/>
  <c r="ANH9" i="3"/>
  <c r="ANF9" i="3"/>
  <c r="ANG9" i="3" s="1"/>
  <c r="ANH8" i="3"/>
  <c r="ANF8" i="3"/>
  <c r="ANG8" i="3" s="1"/>
  <c r="ANH7" i="3"/>
  <c r="ANF7" i="3"/>
  <c r="ANG7" i="3" s="1"/>
  <c r="ANH6" i="3"/>
  <c r="ANF6" i="3"/>
  <c r="ANG6" i="3" s="1"/>
  <c r="ANH5" i="3"/>
  <c r="ANF5" i="3"/>
  <c r="ANG5" i="3" s="1"/>
  <c r="ANH4" i="3"/>
  <c r="ANF4" i="3"/>
  <c r="ANG4" i="3" s="1"/>
  <c r="ANH3" i="3"/>
  <c r="ANF3" i="3"/>
  <c r="ANG3" i="3" s="1"/>
  <c r="ANF2" i="3"/>
  <c r="ANH2" i="3" s="1"/>
  <c r="ANA32" i="3"/>
  <c r="AMY32" i="3"/>
  <c r="AMZ32" i="3" s="1"/>
  <c r="ANA31" i="3"/>
  <c r="AMY31" i="3"/>
  <c r="AMZ31" i="3" s="1"/>
  <c r="ANA30" i="3"/>
  <c r="AMY30" i="3"/>
  <c r="AMZ30" i="3" s="1"/>
  <c r="ANA29" i="3"/>
  <c r="AMY29" i="3"/>
  <c r="AMZ29" i="3" s="1"/>
  <c r="ANA28" i="3"/>
  <c r="AMY28" i="3"/>
  <c r="AMZ28" i="3" s="1"/>
  <c r="ANA27" i="3"/>
  <c r="AMY27" i="3"/>
  <c r="AMZ27" i="3" s="1"/>
  <c r="ANA26" i="3"/>
  <c r="AMY26" i="3"/>
  <c r="AMZ26" i="3" s="1"/>
  <c r="ANA25" i="3"/>
  <c r="AMY25" i="3"/>
  <c r="AMZ25" i="3" s="1"/>
  <c r="ANA24" i="3"/>
  <c r="AMY24" i="3"/>
  <c r="AMZ24" i="3" s="1"/>
  <c r="ANA23" i="3"/>
  <c r="AMY23" i="3"/>
  <c r="AMZ23" i="3" s="1"/>
  <c r="ANA22" i="3"/>
  <c r="AMY22" i="3"/>
  <c r="AMZ22" i="3" s="1"/>
  <c r="ANA21" i="3"/>
  <c r="AMY21" i="3"/>
  <c r="AMZ21" i="3" s="1"/>
  <c r="ANA20" i="3"/>
  <c r="AMY20" i="3"/>
  <c r="AMZ20" i="3" s="1"/>
  <c r="ANA19" i="3"/>
  <c r="AMY19" i="3"/>
  <c r="AMZ19" i="3" s="1"/>
  <c r="ANA18" i="3"/>
  <c r="AMY18" i="3"/>
  <c r="AMZ18" i="3" s="1"/>
  <c r="ANA17" i="3"/>
  <c r="AMY17" i="3"/>
  <c r="AMZ17" i="3" s="1"/>
  <c r="ANA16" i="3"/>
  <c r="AMY16" i="3"/>
  <c r="AMZ16" i="3" s="1"/>
  <c r="ANA15" i="3"/>
  <c r="AMY15" i="3"/>
  <c r="AMZ15" i="3" s="1"/>
  <c r="ANA14" i="3"/>
  <c r="AMY14" i="3"/>
  <c r="AMZ14" i="3" s="1"/>
  <c r="ANA13" i="3"/>
  <c r="AMY13" i="3"/>
  <c r="AMZ13" i="3" s="1"/>
  <c r="ANA12" i="3"/>
  <c r="AMY12" i="3"/>
  <c r="AMZ12" i="3" s="1"/>
  <c r="ANA11" i="3"/>
  <c r="AMY11" i="3"/>
  <c r="AMZ11" i="3" s="1"/>
  <c r="ANA10" i="3"/>
  <c r="AMY10" i="3"/>
  <c r="AMZ10" i="3" s="1"/>
  <c r="ANA9" i="3"/>
  <c r="AMY9" i="3"/>
  <c r="AMZ9" i="3" s="1"/>
  <c r="ANA8" i="3"/>
  <c r="AMY8" i="3"/>
  <c r="AMZ8" i="3" s="1"/>
  <c r="ANA7" i="3"/>
  <c r="AMY7" i="3"/>
  <c r="AMZ7" i="3" s="1"/>
  <c r="ANA6" i="3"/>
  <c r="AMY6" i="3"/>
  <c r="AMZ6" i="3" s="1"/>
  <c r="ANA5" i="3"/>
  <c r="AMY5" i="3"/>
  <c r="AMZ5" i="3" s="1"/>
  <c r="ANA4" i="3"/>
  <c r="AMY4" i="3"/>
  <c r="AMZ4" i="3" s="1"/>
  <c r="ANA3" i="3"/>
  <c r="AMY3" i="3"/>
  <c r="AMZ3" i="3" s="1"/>
  <c r="AMY2" i="3"/>
  <c r="ANA2" i="3" s="1"/>
  <c r="AMT32" i="3"/>
  <c r="AMR32" i="3"/>
  <c r="AMS32" i="3" s="1"/>
  <c r="AMT31" i="3"/>
  <c r="AMR31" i="3"/>
  <c r="AMS31" i="3" s="1"/>
  <c r="AMT30" i="3"/>
  <c r="AMR30" i="3"/>
  <c r="AMS30" i="3" s="1"/>
  <c r="AMT29" i="3"/>
  <c r="AMR29" i="3"/>
  <c r="AMS29" i="3" s="1"/>
  <c r="AMT28" i="3"/>
  <c r="AMR28" i="3"/>
  <c r="AMS28" i="3" s="1"/>
  <c r="AMT27" i="3"/>
  <c r="AMR27" i="3"/>
  <c r="AMS27" i="3" s="1"/>
  <c r="AMT26" i="3"/>
  <c r="AMR26" i="3"/>
  <c r="AMS26" i="3" s="1"/>
  <c r="AMT25" i="3"/>
  <c r="AMR25" i="3"/>
  <c r="AMS25" i="3" s="1"/>
  <c r="AMT24" i="3"/>
  <c r="AMR24" i="3"/>
  <c r="AMS24" i="3" s="1"/>
  <c r="AMT23" i="3"/>
  <c r="AMR23" i="3"/>
  <c r="AMS23" i="3" s="1"/>
  <c r="AMT22" i="3"/>
  <c r="AMR22" i="3"/>
  <c r="AMS22" i="3" s="1"/>
  <c r="AMT21" i="3"/>
  <c r="AMR21" i="3"/>
  <c r="AMS21" i="3" s="1"/>
  <c r="AMT20" i="3"/>
  <c r="AMR20" i="3"/>
  <c r="AMS20" i="3" s="1"/>
  <c r="AMT19" i="3"/>
  <c r="AMR19" i="3"/>
  <c r="AMS19" i="3" s="1"/>
  <c r="AMT18" i="3"/>
  <c r="AMR18" i="3"/>
  <c r="AMS18" i="3" s="1"/>
  <c r="AMT17" i="3"/>
  <c r="AMR17" i="3"/>
  <c r="AMS17" i="3" s="1"/>
  <c r="AMT16" i="3"/>
  <c r="AMR16" i="3"/>
  <c r="AMS16" i="3" s="1"/>
  <c r="AMT15" i="3"/>
  <c r="AMR15" i="3"/>
  <c r="AMS15" i="3" s="1"/>
  <c r="AMT14" i="3"/>
  <c r="AMR14" i="3"/>
  <c r="AMS14" i="3" s="1"/>
  <c r="AMT13" i="3"/>
  <c r="AMR13" i="3"/>
  <c r="AMS13" i="3" s="1"/>
  <c r="AMT12" i="3"/>
  <c r="AMR12" i="3"/>
  <c r="AMS12" i="3" s="1"/>
  <c r="AMT11" i="3"/>
  <c r="AMR11" i="3"/>
  <c r="AMS11" i="3" s="1"/>
  <c r="AMT10" i="3"/>
  <c r="AMR10" i="3"/>
  <c r="AMS10" i="3" s="1"/>
  <c r="AMT9" i="3"/>
  <c r="AMR9" i="3"/>
  <c r="AMS9" i="3" s="1"/>
  <c r="AMT8" i="3"/>
  <c r="AMR8" i="3"/>
  <c r="AMS8" i="3" s="1"/>
  <c r="AMT7" i="3"/>
  <c r="AMR7" i="3"/>
  <c r="AMS7" i="3" s="1"/>
  <c r="AMT6" i="3"/>
  <c r="AMR6" i="3"/>
  <c r="AMS6" i="3" s="1"/>
  <c r="AMT5" i="3"/>
  <c r="AMR5" i="3"/>
  <c r="AMS5" i="3" s="1"/>
  <c r="AMT4" i="3"/>
  <c r="AMR4" i="3"/>
  <c r="AMS4" i="3" s="1"/>
  <c r="AMT3" i="3"/>
  <c r="AMR3" i="3"/>
  <c r="AMS3" i="3" s="1"/>
  <c r="AMR2" i="3"/>
  <c r="AMT2" i="3" s="1"/>
  <c r="AMM32" i="3"/>
  <c r="AMK32" i="3"/>
  <c r="AML32" i="3" s="1"/>
  <c r="AMM31" i="3"/>
  <c r="AMK31" i="3"/>
  <c r="AML31" i="3" s="1"/>
  <c r="AMM30" i="3"/>
  <c r="AMK30" i="3"/>
  <c r="AML30" i="3" s="1"/>
  <c r="AMM29" i="3"/>
  <c r="AMK29" i="3"/>
  <c r="AML29" i="3" s="1"/>
  <c r="AMM28" i="3"/>
  <c r="AMK28" i="3"/>
  <c r="AML28" i="3" s="1"/>
  <c r="AMM27" i="3"/>
  <c r="AMK27" i="3"/>
  <c r="AML27" i="3" s="1"/>
  <c r="AMM26" i="3"/>
  <c r="AMK26" i="3"/>
  <c r="AML26" i="3" s="1"/>
  <c r="AMM25" i="3"/>
  <c r="AMK25" i="3"/>
  <c r="AML25" i="3" s="1"/>
  <c r="AMM24" i="3"/>
  <c r="AMK24" i="3"/>
  <c r="AML24" i="3" s="1"/>
  <c r="AMM23" i="3"/>
  <c r="AMK23" i="3"/>
  <c r="AML23" i="3" s="1"/>
  <c r="AMM22" i="3"/>
  <c r="AMK22" i="3"/>
  <c r="AML22" i="3" s="1"/>
  <c r="AMM21" i="3"/>
  <c r="AMK21" i="3"/>
  <c r="AML21" i="3" s="1"/>
  <c r="AMM20" i="3"/>
  <c r="AMK20" i="3"/>
  <c r="AML20" i="3" s="1"/>
  <c r="AMM19" i="3"/>
  <c r="AMK19" i="3"/>
  <c r="AML19" i="3" s="1"/>
  <c r="AMM18" i="3"/>
  <c r="AMK18" i="3"/>
  <c r="AML18" i="3" s="1"/>
  <c r="AMM17" i="3"/>
  <c r="AMK17" i="3"/>
  <c r="AML17" i="3" s="1"/>
  <c r="AMM16" i="3"/>
  <c r="AMK16" i="3"/>
  <c r="AML16" i="3" s="1"/>
  <c r="AMM15" i="3"/>
  <c r="AMK15" i="3"/>
  <c r="AML15" i="3" s="1"/>
  <c r="AMM14" i="3"/>
  <c r="AMK14" i="3"/>
  <c r="AML14" i="3" s="1"/>
  <c r="AMM13" i="3"/>
  <c r="AMK13" i="3"/>
  <c r="AML13" i="3" s="1"/>
  <c r="AMM12" i="3"/>
  <c r="AMK12" i="3"/>
  <c r="AML12" i="3" s="1"/>
  <c r="AMM11" i="3"/>
  <c r="AMK11" i="3"/>
  <c r="AML11" i="3" s="1"/>
  <c r="AMM10" i="3"/>
  <c r="AMK10" i="3"/>
  <c r="AML10" i="3" s="1"/>
  <c r="AMM9" i="3"/>
  <c r="AMK9" i="3"/>
  <c r="AML9" i="3" s="1"/>
  <c r="AMM8" i="3"/>
  <c r="AMK8" i="3"/>
  <c r="AML8" i="3" s="1"/>
  <c r="AMM7" i="3"/>
  <c r="AMK7" i="3"/>
  <c r="AML7" i="3" s="1"/>
  <c r="AMM6" i="3"/>
  <c r="AMK6" i="3"/>
  <c r="AML6" i="3" s="1"/>
  <c r="AMM5" i="3"/>
  <c r="AMK5" i="3"/>
  <c r="AML5" i="3" s="1"/>
  <c r="AMM4" i="3"/>
  <c r="AMK4" i="3"/>
  <c r="AML4" i="3" s="1"/>
  <c r="AMM3" i="3"/>
  <c r="AMK3" i="3"/>
  <c r="AML3" i="3" s="1"/>
  <c r="AMK2" i="3"/>
  <c r="AML2" i="3" s="1"/>
  <c r="AMF32" i="3"/>
  <c r="AMD32" i="3"/>
  <c r="AME32" i="3" s="1"/>
  <c r="AMF31" i="3"/>
  <c r="AMD31" i="3"/>
  <c r="AME31" i="3" s="1"/>
  <c r="AMF30" i="3"/>
  <c r="AMD30" i="3"/>
  <c r="AME30" i="3" s="1"/>
  <c r="AMF29" i="3"/>
  <c r="AMD29" i="3"/>
  <c r="AME29" i="3" s="1"/>
  <c r="AMF28" i="3"/>
  <c r="AMD28" i="3"/>
  <c r="AME28" i="3" s="1"/>
  <c r="AMF27" i="3"/>
  <c r="AMD27" i="3"/>
  <c r="AME27" i="3" s="1"/>
  <c r="AMF26" i="3"/>
  <c r="AMD26" i="3"/>
  <c r="AME26" i="3" s="1"/>
  <c r="AMF25" i="3"/>
  <c r="AMD25" i="3"/>
  <c r="AME25" i="3" s="1"/>
  <c r="AMF24" i="3"/>
  <c r="AMD24" i="3"/>
  <c r="AME24" i="3" s="1"/>
  <c r="AMF23" i="3"/>
  <c r="AMD23" i="3"/>
  <c r="AME23" i="3" s="1"/>
  <c r="AMF22" i="3"/>
  <c r="AMD22" i="3"/>
  <c r="AME22" i="3" s="1"/>
  <c r="AMF21" i="3"/>
  <c r="AMD21" i="3"/>
  <c r="AME21" i="3" s="1"/>
  <c r="AMF20" i="3"/>
  <c r="AMD20" i="3"/>
  <c r="AME20" i="3" s="1"/>
  <c r="AMF19" i="3"/>
  <c r="AMD19" i="3"/>
  <c r="AME19" i="3" s="1"/>
  <c r="AMF18" i="3"/>
  <c r="AMD18" i="3"/>
  <c r="AME18" i="3" s="1"/>
  <c r="AMF17" i="3"/>
  <c r="AMD17" i="3"/>
  <c r="AME17" i="3" s="1"/>
  <c r="AMF16" i="3"/>
  <c r="AMD16" i="3"/>
  <c r="AME16" i="3" s="1"/>
  <c r="AMF15" i="3"/>
  <c r="AMD15" i="3"/>
  <c r="AME15" i="3" s="1"/>
  <c r="AMF14" i="3"/>
  <c r="AMD14" i="3"/>
  <c r="AME14" i="3" s="1"/>
  <c r="AMF13" i="3"/>
  <c r="AMD13" i="3"/>
  <c r="AME13" i="3" s="1"/>
  <c r="AMF12" i="3"/>
  <c r="AMD12" i="3"/>
  <c r="AME12" i="3" s="1"/>
  <c r="AMF11" i="3"/>
  <c r="AMD11" i="3"/>
  <c r="AME11" i="3" s="1"/>
  <c r="AMF10" i="3"/>
  <c r="AMD10" i="3"/>
  <c r="AME10" i="3" s="1"/>
  <c r="AMF9" i="3"/>
  <c r="AMD9" i="3"/>
  <c r="AME9" i="3" s="1"/>
  <c r="AMF8" i="3"/>
  <c r="AMD8" i="3"/>
  <c r="AME8" i="3" s="1"/>
  <c r="AMF7" i="3"/>
  <c r="AMD7" i="3"/>
  <c r="AME7" i="3" s="1"/>
  <c r="AMF6" i="3"/>
  <c r="AMD6" i="3"/>
  <c r="AME6" i="3" s="1"/>
  <c r="AMF5" i="3"/>
  <c r="AMD5" i="3"/>
  <c r="AME5" i="3" s="1"/>
  <c r="AMF4" i="3"/>
  <c r="AMD4" i="3"/>
  <c r="AME4" i="3" s="1"/>
  <c r="AMF3" i="3"/>
  <c r="AMD3" i="3"/>
  <c r="AME3" i="3" s="1"/>
  <c r="AMD2" i="3"/>
  <c r="AMF2" i="3" s="1"/>
  <c r="ALY32" i="3"/>
  <c r="ALW32" i="3"/>
  <c r="ALX32" i="3" s="1"/>
  <c r="ALY31" i="3"/>
  <c r="ALW31" i="3"/>
  <c r="ALX31" i="3" s="1"/>
  <c r="ALY30" i="3"/>
  <c r="ALW30" i="3"/>
  <c r="ALX30" i="3" s="1"/>
  <c r="ALY29" i="3"/>
  <c r="ALW29" i="3"/>
  <c r="ALX29" i="3" s="1"/>
  <c r="ALY28" i="3"/>
  <c r="ALW28" i="3"/>
  <c r="ALX28" i="3" s="1"/>
  <c r="ALY27" i="3"/>
  <c r="ALW27" i="3"/>
  <c r="ALX27" i="3" s="1"/>
  <c r="ALY26" i="3"/>
  <c r="ALW26" i="3"/>
  <c r="ALX26" i="3" s="1"/>
  <c r="ALY25" i="3"/>
  <c r="ALW25" i="3"/>
  <c r="ALX25" i="3" s="1"/>
  <c r="ALY24" i="3"/>
  <c r="ALW24" i="3"/>
  <c r="ALX24" i="3" s="1"/>
  <c r="ALY23" i="3"/>
  <c r="ALW23" i="3"/>
  <c r="ALX23" i="3" s="1"/>
  <c r="ALY22" i="3"/>
  <c r="ALW22" i="3"/>
  <c r="ALX22" i="3" s="1"/>
  <c r="ALY21" i="3"/>
  <c r="ALW21" i="3"/>
  <c r="ALX21" i="3" s="1"/>
  <c r="ALY20" i="3"/>
  <c r="ALW20" i="3"/>
  <c r="ALX20" i="3" s="1"/>
  <c r="ALY19" i="3"/>
  <c r="ALW19" i="3"/>
  <c r="ALX19" i="3" s="1"/>
  <c r="ALY18" i="3"/>
  <c r="ALW18" i="3"/>
  <c r="ALX18" i="3" s="1"/>
  <c r="ALY17" i="3"/>
  <c r="ALW17" i="3"/>
  <c r="ALX17" i="3" s="1"/>
  <c r="ALY16" i="3"/>
  <c r="ALW16" i="3"/>
  <c r="ALX16" i="3" s="1"/>
  <c r="ALY15" i="3"/>
  <c r="ALW15" i="3"/>
  <c r="ALX15" i="3" s="1"/>
  <c r="ALY14" i="3"/>
  <c r="ALW14" i="3"/>
  <c r="ALX14" i="3" s="1"/>
  <c r="ALY13" i="3"/>
  <c r="ALW13" i="3"/>
  <c r="ALX13" i="3" s="1"/>
  <c r="ALY12" i="3"/>
  <c r="ALW12" i="3"/>
  <c r="ALX12" i="3" s="1"/>
  <c r="ALY11" i="3"/>
  <c r="ALW11" i="3"/>
  <c r="ALX11" i="3" s="1"/>
  <c r="ALY10" i="3"/>
  <c r="ALW10" i="3"/>
  <c r="ALX10" i="3" s="1"/>
  <c r="ALY9" i="3"/>
  <c r="ALW9" i="3"/>
  <c r="ALX9" i="3" s="1"/>
  <c r="ALY8" i="3"/>
  <c r="ALW8" i="3"/>
  <c r="ALX8" i="3" s="1"/>
  <c r="ALY7" i="3"/>
  <c r="ALW7" i="3"/>
  <c r="ALX7" i="3" s="1"/>
  <c r="ALY6" i="3"/>
  <c r="ALW6" i="3"/>
  <c r="ALX6" i="3" s="1"/>
  <c r="ALY5" i="3"/>
  <c r="ALW5" i="3"/>
  <c r="ALX5" i="3" s="1"/>
  <c r="ALY4" i="3"/>
  <c r="ALW4" i="3"/>
  <c r="ALX4" i="3" s="1"/>
  <c r="ALY3" i="3"/>
  <c r="ALW3" i="3"/>
  <c r="ALX3" i="3" s="1"/>
  <c r="ALW2" i="3"/>
  <c r="ALX2" i="3" s="1"/>
  <c r="ALR32" i="3"/>
  <c r="ALP32" i="3"/>
  <c r="ALQ32" i="3" s="1"/>
  <c r="ALR31" i="3"/>
  <c r="ALP31" i="3"/>
  <c r="ALQ31" i="3" s="1"/>
  <c r="ALR30" i="3"/>
  <c r="ALP30" i="3"/>
  <c r="ALQ30" i="3" s="1"/>
  <c r="ALR29" i="3"/>
  <c r="ALP29" i="3"/>
  <c r="ALQ29" i="3" s="1"/>
  <c r="ALR28" i="3"/>
  <c r="ALP28" i="3"/>
  <c r="ALQ28" i="3" s="1"/>
  <c r="ALR27" i="3"/>
  <c r="ALP27" i="3"/>
  <c r="ALQ27" i="3" s="1"/>
  <c r="ALR26" i="3"/>
  <c r="ALP26" i="3"/>
  <c r="ALQ26" i="3" s="1"/>
  <c r="ALR25" i="3"/>
  <c r="ALP25" i="3"/>
  <c r="ALQ25" i="3" s="1"/>
  <c r="ALR24" i="3"/>
  <c r="ALP24" i="3"/>
  <c r="ALQ24" i="3" s="1"/>
  <c r="ALR23" i="3"/>
  <c r="ALP23" i="3"/>
  <c r="ALQ23" i="3" s="1"/>
  <c r="ALR22" i="3"/>
  <c r="ALP22" i="3"/>
  <c r="ALQ22" i="3" s="1"/>
  <c r="ALR21" i="3"/>
  <c r="ALP21" i="3"/>
  <c r="ALQ21" i="3" s="1"/>
  <c r="ALR20" i="3"/>
  <c r="ALP20" i="3"/>
  <c r="ALQ20" i="3" s="1"/>
  <c r="ALR19" i="3"/>
  <c r="ALP19" i="3"/>
  <c r="ALQ19" i="3" s="1"/>
  <c r="ALR18" i="3"/>
  <c r="ALP18" i="3"/>
  <c r="ALQ18" i="3" s="1"/>
  <c r="ALR17" i="3"/>
  <c r="ALP17" i="3"/>
  <c r="ALQ17" i="3" s="1"/>
  <c r="ALR16" i="3"/>
  <c r="ALP16" i="3"/>
  <c r="ALQ16" i="3" s="1"/>
  <c r="ALR15" i="3"/>
  <c r="ALP15" i="3"/>
  <c r="ALQ15" i="3" s="1"/>
  <c r="ALR14" i="3"/>
  <c r="ALP14" i="3"/>
  <c r="ALQ14" i="3" s="1"/>
  <c r="ALR13" i="3"/>
  <c r="ALP13" i="3"/>
  <c r="ALQ13" i="3" s="1"/>
  <c r="ALR12" i="3"/>
  <c r="ALP12" i="3"/>
  <c r="ALQ12" i="3" s="1"/>
  <c r="ALR11" i="3"/>
  <c r="ALP11" i="3"/>
  <c r="ALQ11" i="3" s="1"/>
  <c r="ALR10" i="3"/>
  <c r="ALP10" i="3"/>
  <c r="ALQ10" i="3" s="1"/>
  <c r="ALR9" i="3"/>
  <c r="ALP9" i="3"/>
  <c r="ALQ9" i="3" s="1"/>
  <c r="ALR8" i="3"/>
  <c r="ALP8" i="3"/>
  <c r="ALQ8" i="3" s="1"/>
  <c r="ALR7" i="3"/>
  <c r="ALP7" i="3"/>
  <c r="ALQ7" i="3" s="1"/>
  <c r="ALR6" i="3"/>
  <c r="ALP6" i="3"/>
  <c r="ALQ6" i="3" s="1"/>
  <c r="ALR5" i="3"/>
  <c r="ALP5" i="3"/>
  <c r="ALQ5" i="3" s="1"/>
  <c r="ALR4" i="3"/>
  <c r="ALP4" i="3"/>
  <c r="ALQ4" i="3" s="1"/>
  <c r="ALR3" i="3"/>
  <c r="ALP3" i="3"/>
  <c r="ALQ3" i="3" s="1"/>
  <c r="ALP2" i="3"/>
  <c r="ALR2" i="3" s="1"/>
  <c r="ALK32" i="3"/>
  <c r="ALI32" i="3"/>
  <c r="ALJ32" i="3" s="1"/>
  <c r="ALK31" i="3"/>
  <c r="ALI31" i="3"/>
  <c r="ALJ31" i="3" s="1"/>
  <c r="ALK30" i="3"/>
  <c r="ALI30" i="3"/>
  <c r="ALJ30" i="3" s="1"/>
  <c r="ALK29" i="3"/>
  <c r="ALI29" i="3"/>
  <c r="ALJ29" i="3" s="1"/>
  <c r="ALK28" i="3"/>
  <c r="ALI28" i="3"/>
  <c r="ALJ28" i="3" s="1"/>
  <c r="ALK27" i="3"/>
  <c r="ALI27" i="3"/>
  <c r="ALJ27" i="3" s="1"/>
  <c r="ALK26" i="3"/>
  <c r="ALI26" i="3"/>
  <c r="ALJ26" i="3" s="1"/>
  <c r="ALK25" i="3"/>
  <c r="ALI25" i="3"/>
  <c r="ALJ25" i="3" s="1"/>
  <c r="ALK24" i="3"/>
  <c r="ALI24" i="3"/>
  <c r="ALJ24" i="3" s="1"/>
  <c r="ALK23" i="3"/>
  <c r="ALI23" i="3"/>
  <c r="ALJ23" i="3" s="1"/>
  <c r="ALK22" i="3"/>
  <c r="ALI22" i="3"/>
  <c r="ALJ22" i="3" s="1"/>
  <c r="ALK21" i="3"/>
  <c r="ALI21" i="3"/>
  <c r="ALJ21" i="3" s="1"/>
  <c r="ALK20" i="3"/>
  <c r="ALI20" i="3"/>
  <c r="ALJ20" i="3" s="1"/>
  <c r="ALK19" i="3"/>
  <c r="ALI19" i="3"/>
  <c r="ALJ19" i="3" s="1"/>
  <c r="ALK18" i="3"/>
  <c r="ALI18" i="3"/>
  <c r="ALJ18" i="3" s="1"/>
  <c r="ALK17" i="3"/>
  <c r="ALI17" i="3"/>
  <c r="ALJ17" i="3" s="1"/>
  <c r="ALK16" i="3"/>
  <c r="ALI16" i="3"/>
  <c r="ALJ16" i="3" s="1"/>
  <c r="ALK15" i="3"/>
  <c r="ALI15" i="3"/>
  <c r="ALJ15" i="3" s="1"/>
  <c r="ALK14" i="3"/>
  <c r="ALI14" i="3"/>
  <c r="ALJ14" i="3" s="1"/>
  <c r="ALK13" i="3"/>
  <c r="ALI13" i="3"/>
  <c r="ALJ13" i="3" s="1"/>
  <c r="ALK12" i="3"/>
  <c r="ALI12" i="3"/>
  <c r="ALJ12" i="3" s="1"/>
  <c r="ALK11" i="3"/>
  <c r="ALI11" i="3"/>
  <c r="ALJ11" i="3" s="1"/>
  <c r="ALK10" i="3"/>
  <c r="ALI10" i="3"/>
  <c r="ALJ10" i="3" s="1"/>
  <c r="ALK9" i="3"/>
  <c r="ALI9" i="3"/>
  <c r="ALJ9" i="3" s="1"/>
  <c r="ALK8" i="3"/>
  <c r="ALI8" i="3"/>
  <c r="ALJ8" i="3" s="1"/>
  <c r="ALK7" i="3"/>
  <c r="ALI7" i="3"/>
  <c r="ALJ7" i="3" s="1"/>
  <c r="ALK6" i="3"/>
  <c r="ALI6" i="3"/>
  <c r="ALJ6" i="3" s="1"/>
  <c r="ALK5" i="3"/>
  <c r="ALI5" i="3"/>
  <c r="ALJ5" i="3" s="1"/>
  <c r="ALK4" i="3"/>
  <c r="ALI4" i="3"/>
  <c r="ALJ4" i="3" s="1"/>
  <c r="ALK3" i="3"/>
  <c r="ALI3" i="3"/>
  <c r="ALJ3" i="3" s="1"/>
  <c r="ALI2" i="3"/>
  <c r="ALJ2" i="3" s="1"/>
  <c r="ALD32" i="3"/>
  <c r="ALB32" i="3"/>
  <c r="ALC32" i="3" s="1"/>
  <c r="ALD31" i="3"/>
  <c r="ALB31" i="3"/>
  <c r="ALC31" i="3" s="1"/>
  <c r="ALD30" i="3"/>
  <c r="ALB30" i="3"/>
  <c r="ALC30" i="3" s="1"/>
  <c r="ALD29" i="3"/>
  <c r="ALB29" i="3"/>
  <c r="ALC29" i="3" s="1"/>
  <c r="ALD28" i="3"/>
  <c r="ALB28" i="3"/>
  <c r="ALC28" i="3" s="1"/>
  <c r="ALD27" i="3"/>
  <c r="ALB27" i="3"/>
  <c r="ALC27" i="3" s="1"/>
  <c r="ALD26" i="3"/>
  <c r="ALB26" i="3"/>
  <c r="ALC26" i="3" s="1"/>
  <c r="ALD25" i="3"/>
  <c r="ALB25" i="3"/>
  <c r="ALC25" i="3" s="1"/>
  <c r="ALD24" i="3"/>
  <c r="ALB24" i="3"/>
  <c r="ALC24" i="3" s="1"/>
  <c r="ALD23" i="3"/>
  <c r="ALB23" i="3"/>
  <c r="ALC23" i="3" s="1"/>
  <c r="ALD22" i="3"/>
  <c r="ALB22" i="3"/>
  <c r="ALC22" i="3" s="1"/>
  <c r="ALD21" i="3"/>
  <c r="ALB21" i="3"/>
  <c r="ALC21" i="3" s="1"/>
  <c r="ALD20" i="3"/>
  <c r="ALB20" i="3"/>
  <c r="ALC20" i="3" s="1"/>
  <c r="ALD19" i="3"/>
  <c r="ALB19" i="3"/>
  <c r="ALC19" i="3" s="1"/>
  <c r="ALD18" i="3"/>
  <c r="ALB18" i="3"/>
  <c r="ALC18" i="3" s="1"/>
  <c r="ALD17" i="3"/>
  <c r="ALB17" i="3"/>
  <c r="ALC17" i="3" s="1"/>
  <c r="ALD16" i="3"/>
  <c r="ALB16" i="3"/>
  <c r="ALC16" i="3" s="1"/>
  <c r="ALD15" i="3"/>
  <c r="ALB15" i="3"/>
  <c r="ALC15" i="3" s="1"/>
  <c r="ALD14" i="3"/>
  <c r="ALB14" i="3"/>
  <c r="ALC14" i="3" s="1"/>
  <c r="ALD13" i="3"/>
  <c r="ALB13" i="3"/>
  <c r="ALC13" i="3" s="1"/>
  <c r="ALD12" i="3"/>
  <c r="ALB12" i="3"/>
  <c r="ALC12" i="3" s="1"/>
  <c r="ALD11" i="3"/>
  <c r="ALB11" i="3"/>
  <c r="ALC11" i="3" s="1"/>
  <c r="ALD10" i="3"/>
  <c r="ALB10" i="3"/>
  <c r="ALC10" i="3" s="1"/>
  <c r="ALD9" i="3"/>
  <c r="ALB9" i="3"/>
  <c r="ALC9" i="3" s="1"/>
  <c r="ALD8" i="3"/>
  <c r="ALB8" i="3"/>
  <c r="ALC8" i="3" s="1"/>
  <c r="ALD7" i="3"/>
  <c r="ALB7" i="3"/>
  <c r="ALC7" i="3" s="1"/>
  <c r="ALD6" i="3"/>
  <c r="ALB6" i="3"/>
  <c r="ALC6" i="3" s="1"/>
  <c r="ALD5" i="3"/>
  <c r="ALB5" i="3"/>
  <c r="ALC5" i="3" s="1"/>
  <c r="ALD4" i="3"/>
  <c r="ALB4" i="3"/>
  <c r="ALC4" i="3" s="1"/>
  <c r="ALD3" i="3"/>
  <c r="ALB3" i="3"/>
  <c r="ALC3" i="3" s="1"/>
  <c r="ALB2" i="3"/>
  <c r="ALC2" i="3" s="1"/>
  <c r="AKW32" i="3"/>
  <c r="AKU32" i="3"/>
  <c r="AKV32" i="3" s="1"/>
  <c r="AKW31" i="3"/>
  <c r="AKU31" i="3"/>
  <c r="AKV31" i="3" s="1"/>
  <c r="AKW30" i="3"/>
  <c r="AKU30" i="3"/>
  <c r="AKV30" i="3" s="1"/>
  <c r="AKW29" i="3"/>
  <c r="AKU29" i="3"/>
  <c r="AKV29" i="3" s="1"/>
  <c r="AKW28" i="3"/>
  <c r="AKU28" i="3"/>
  <c r="AKV28" i="3" s="1"/>
  <c r="AKW27" i="3"/>
  <c r="AKU27" i="3"/>
  <c r="AKV27" i="3" s="1"/>
  <c r="AKW26" i="3"/>
  <c r="AKU26" i="3"/>
  <c r="AKV26" i="3" s="1"/>
  <c r="AKW25" i="3"/>
  <c r="AKU25" i="3"/>
  <c r="AKV25" i="3" s="1"/>
  <c r="AKW24" i="3"/>
  <c r="AKU24" i="3"/>
  <c r="AKV24" i="3" s="1"/>
  <c r="AKW23" i="3"/>
  <c r="AKU23" i="3"/>
  <c r="AKV23" i="3" s="1"/>
  <c r="AKW22" i="3"/>
  <c r="AKU22" i="3"/>
  <c r="AKV22" i="3" s="1"/>
  <c r="AKW21" i="3"/>
  <c r="AKU21" i="3"/>
  <c r="AKV21" i="3" s="1"/>
  <c r="AKW20" i="3"/>
  <c r="AKU20" i="3"/>
  <c r="AKV20" i="3" s="1"/>
  <c r="AKW19" i="3"/>
  <c r="AKU19" i="3"/>
  <c r="AKV19" i="3" s="1"/>
  <c r="AKW18" i="3"/>
  <c r="AKU18" i="3"/>
  <c r="AKV18" i="3" s="1"/>
  <c r="AKW17" i="3"/>
  <c r="AKU17" i="3"/>
  <c r="AKV17" i="3" s="1"/>
  <c r="AKW16" i="3"/>
  <c r="AKU16" i="3"/>
  <c r="AKV16" i="3" s="1"/>
  <c r="AKW15" i="3"/>
  <c r="AKU15" i="3"/>
  <c r="AKV15" i="3" s="1"/>
  <c r="AKW14" i="3"/>
  <c r="AKU14" i="3"/>
  <c r="AKV14" i="3" s="1"/>
  <c r="AKW13" i="3"/>
  <c r="AKU13" i="3"/>
  <c r="AKV13" i="3" s="1"/>
  <c r="AKW12" i="3"/>
  <c r="AKU12" i="3"/>
  <c r="AKV12" i="3" s="1"/>
  <c r="AKW11" i="3"/>
  <c r="AKU11" i="3"/>
  <c r="AKV11" i="3" s="1"/>
  <c r="AKW10" i="3"/>
  <c r="AKU10" i="3"/>
  <c r="AKV10" i="3" s="1"/>
  <c r="AKW9" i="3"/>
  <c r="AKU9" i="3"/>
  <c r="AKV9" i="3" s="1"/>
  <c r="AKW8" i="3"/>
  <c r="AKU8" i="3"/>
  <c r="AKV8" i="3" s="1"/>
  <c r="AKW7" i="3"/>
  <c r="AKU7" i="3"/>
  <c r="AKV7" i="3" s="1"/>
  <c r="AKW6" i="3"/>
  <c r="AKU6" i="3"/>
  <c r="AKV6" i="3" s="1"/>
  <c r="AKW5" i="3"/>
  <c r="AKU5" i="3"/>
  <c r="AKV5" i="3" s="1"/>
  <c r="AKW4" i="3"/>
  <c r="AKU4" i="3"/>
  <c r="AKV4" i="3" s="1"/>
  <c r="AKW3" i="3"/>
  <c r="AKU3" i="3"/>
  <c r="AKV3" i="3" s="1"/>
  <c r="AKU2" i="3"/>
  <c r="AKW2" i="3" s="1"/>
  <c r="AKP32" i="3"/>
  <c r="AKN32" i="3"/>
  <c r="AKO32" i="3" s="1"/>
  <c r="AKP31" i="3"/>
  <c r="AKN31" i="3"/>
  <c r="AKO31" i="3" s="1"/>
  <c r="AKP30" i="3"/>
  <c r="AKN30" i="3"/>
  <c r="AKO30" i="3" s="1"/>
  <c r="AKP29" i="3"/>
  <c r="AKN29" i="3"/>
  <c r="AKO29" i="3" s="1"/>
  <c r="AKP28" i="3"/>
  <c r="AKN28" i="3"/>
  <c r="AKO28" i="3" s="1"/>
  <c r="AKP27" i="3"/>
  <c r="AKN27" i="3"/>
  <c r="AKO27" i="3" s="1"/>
  <c r="AKP26" i="3"/>
  <c r="AKN26" i="3"/>
  <c r="AKO26" i="3" s="1"/>
  <c r="AKP25" i="3"/>
  <c r="AKN25" i="3"/>
  <c r="AKO25" i="3" s="1"/>
  <c r="AKP24" i="3"/>
  <c r="AKN24" i="3"/>
  <c r="AKO24" i="3" s="1"/>
  <c r="AKP23" i="3"/>
  <c r="AKN23" i="3"/>
  <c r="AKO23" i="3" s="1"/>
  <c r="AKP22" i="3"/>
  <c r="AKN22" i="3"/>
  <c r="AKO22" i="3" s="1"/>
  <c r="AKP21" i="3"/>
  <c r="AKN21" i="3"/>
  <c r="AKO21" i="3" s="1"/>
  <c r="AKP20" i="3"/>
  <c r="AKN20" i="3"/>
  <c r="AKO20" i="3" s="1"/>
  <c r="AKP19" i="3"/>
  <c r="AKN19" i="3"/>
  <c r="AKO19" i="3" s="1"/>
  <c r="AKP18" i="3"/>
  <c r="AKN18" i="3"/>
  <c r="AKO18" i="3" s="1"/>
  <c r="AKP17" i="3"/>
  <c r="AKN17" i="3"/>
  <c r="AKO17" i="3" s="1"/>
  <c r="AKP16" i="3"/>
  <c r="AKN16" i="3"/>
  <c r="AKO16" i="3" s="1"/>
  <c r="AKP15" i="3"/>
  <c r="AKN15" i="3"/>
  <c r="AKO15" i="3" s="1"/>
  <c r="AKP14" i="3"/>
  <c r="AKN14" i="3"/>
  <c r="AKO14" i="3" s="1"/>
  <c r="AKP13" i="3"/>
  <c r="AKN13" i="3"/>
  <c r="AKO13" i="3" s="1"/>
  <c r="AKP12" i="3"/>
  <c r="AKN12" i="3"/>
  <c r="AKO12" i="3" s="1"/>
  <c r="AKP11" i="3"/>
  <c r="AKN11" i="3"/>
  <c r="AKO11" i="3" s="1"/>
  <c r="AKP10" i="3"/>
  <c r="AKN10" i="3"/>
  <c r="AKO10" i="3" s="1"/>
  <c r="AKP9" i="3"/>
  <c r="AKN9" i="3"/>
  <c r="AKO9" i="3" s="1"/>
  <c r="AKP8" i="3"/>
  <c r="AKN8" i="3"/>
  <c r="AKO8" i="3" s="1"/>
  <c r="AKP7" i="3"/>
  <c r="AKN7" i="3"/>
  <c r="AKO7" i="3" s="1"/>
  <c r="AKP6" i="3"/>
  <c r="AKN6" i="3"/>
  <c r="AKO6" i="3" s="1"/>
  <c r="AKP5" i="3"/>
  <c r="AKN5" i="3"/>
  <c r="AKO5" i="3" s="1"/>
  <c r="AKP4" i="3"/>
  <c r="AKN4" i="3"/>
  <c r="AKO4" i="3" s="1"/>
  <c r="AKP3" i="3"/>
  <c r="AKN3" i="3"/>
  <c r="AKO3" i="3" s="1"/>
  <c r="AKN2" i="3"/>
  <c r="AKP2" i="3" s="1"/>
  <c r="AKI32" i="3"/>
  <c r="AKG32" i="3"/>
  <c r="AKH32" i="3" s="1"/>
  <c r="AKI31" i="3"/>
  <c r="AKG31" i="3"/>
  <c r="AKH31" i="3" s="1"/>
  <c r="AKI30" i="3"/>
  <c r="AKG30" i="3"/>
  <c r="AKH30" i="3" s="1"/>
  <c r="AKI29" i="3"/>
  <c r="AKG29" i="3"/>
  <c r="AKH29" i="3" s="1"/>
  <c r="AKI28" i="3"/>
  <c r="AKG28" i="3"/>
  <c r="AKH28" i="3" s="1"/>
  <c r="AKI27" i="3"/>
  <c r="AKG27" i="3"/>
  <c r="AKH27" i="3" s="1"/>
  <c r="AKI26" i="3"/>
  <c r="AKG26" i="3"/>
  <c r="AKH26" i="3" s="1"/>
  <c r="AKI25" i="3"/>
  <c r="AKG25" i="3"/>
  <c r="AKH25" i="3" s="1"/>
  <c r="AKI24" i="3"/>
  <c r="AKG24" i="3"/>
  <c r="AKH24" i="3" s="1"/>
  <c r="AKI23" i="3"/>
  <c r="AKG23" i="3"/>
  <c r="AKH23" i="3" s="1"/>
  <c r="AKI22" i="3"/>
  <c r="AKG22" i="3"/>
  <c r="AKH22" i="3" s="1"/>
  <c r="AKI21" i="3"/>
  <c r="AKG21" i="3"/>
  <c r="AKH21" i="3" s="1"/>
  <c r="AKI20" i="3"/>
  <c r="AKG20" i="3"/>
  <c r="AKH20" i="3" s="1"/>
  <c r="AKI19" i="3"/>
  <c r="AKG19" i="3"/>
  <c r="AKH19" i="3" s="1"/>
  <c r="AKI18" i="3"/>
  <c r="AKG18" i="3"/>
  <c r="AKH18" i="3" s="1"/>
  <c r="AKI17" i="3"/>
  <c r="AKG17" i="3"/>
  <c r="AKH17" i="3" s="1"/>
  <c r="AKI16" i="3"/>
  <c r="AKG16" i="3"/>
  <c r="AKH16" i="3" s="1"/>
  <c r="AKI15" i="3"/>
  <c r="AKG15" i="3"/>
  <c r="AKH15" i="3" s="1"/>
  <c r="AKI14" i="3"/>
  <c r="AKG14" i="3"/>
  <c r="AKH14" i="3" s="1"/>
  <c r="AKI13" i="3"/>
  <c r="AKG13" i="3"/>
  <c r="AKH13" i="3" s="1"/>
  <c r="AKI12" i="3"/>
  <c r="AKG12" i="3"/>
  <c r="AKH12" i="3" s="1"/>
  <c r="AKI11" i="3"/>
  <c r="AKG11" i="3"/>
  <c r="AKH11" i="3" s="1"/>
  <c r="AKI10" i="3"/>
  <c r="AKG10" i="3"/>
  <c r="AKH10" i="3" s="1"/>
  <c r="AKI9" i="3"/>
  <c r="AKG9" i="3"/>
  <c r="AKH9" i="3" s="1"/>
  <c r="AKI8" i="3"/>
  <c r="AKG8" i="3"/>
  <c r="AKH8" i="3" s="1"/>
  <c r="AKI7" i="3"/>
  <c r="AKG7" i="3"/>
  <c r="AKH7" i="3" s="1"/>
  <c r="AKI6" i="3"/>
  <c r="AKG6" i="3"/>
  <c r="AKH6" i="3" s="1"/>
  <c r="AKI5" i="3"/>
  <c r="AKG5" i="3"/>
  <c r="AKH5" i="3" s="1"/>
  <c r="AKI4" i="3"/>
  <c r="AKG4" i="3"/>
  <c r="AKH4" i="3" s="1"/>
  <c r="AKI3" i="3"/>
  <c r="AKG3" i="3"/>
  <c r="AKH3" i="3" s="1"/>
  <c r="AKG2" i="3"/>
  <c r="AKI2" i="3" s="1"/>
  <c r="AKB32" i="3"/>
  <c r="AJZ32" i="3"/>
  <c r="AKA32" i="3" s="1"/>
  <c r="AKB31" i="3"/>
  <c r="AJZ31" i="3"/>
  <c r="AKA31" i="3" s="1"/>
  <c r="AKB30" i="3"/>
  <c r="AJZ30" i="3"/>
  <c r="AKA30" i="3" s="1"/>
  <c r="AKB29" i="3"/>
  <c r="AJZ29" i="3"/>
  <c r="AKA29" i="3" s="1"/>
  <c r="AKB28" i="3"/>
  <c r="AJZ28" i="3"/>
  <c r="AKA28" i="3" s="1"/>
  <c r="AKB27" i="3"/>
  <c r="AJZ27" i="3"/>
  <c r="AKA27" i="3" s="1"/>
  <c r="AKB26" i="3"/>
  <c r="AJZ26" i="3"/>
  <c r="AKA26" i="3" s="1"/>
  <c r="AKB25" i="3"/>
  <c r="AJZ25" i="3"/>
  <c r="AKA25" i="3" s="1"/>
  <c r="AKB24" i="3"/>
  <c r="AJZ24" i="3"/>
  <c r="AKA24" i="3" s="1"/>
  <c r="AKB23" i="3"/>
  <c r="AJZ23" i="3"/>
  <c r="AKA23" i="3" s="1"/>
  <c r="AKB22" i="3"/>
  <c r="AJZ22" i="3"/>
  <c r="AKA22" i="3" s="1"/>
  <c r="AKB21" i="3"/>
  <c r="AJZ21" i="3"/>
  <c r="AKA21" i="3" s="1"/>
  <c r="AKB20" i="3"/>
  <c r="AJZ20" i="3"/>
  <c r="AKA20" i="3" s="1"/>
  <c r="AKB19" i="3"/>
  <c r="AJZ19" i="3"/>
  <c r="AKA19" i="3" s="1"/>
  <c r="AKB18" i="3"/>
  <c r="AJZ18" i="3"/>
  <c r="AKA18" i="3" s="1"/>
  <c r="AKB17" i="3"/>
  <c r="AJZ17" i="3"/>
  <c r="AKA17" i="3" s="1"/>
  <c r="AKB16" i="3"/>
  <c r="AJZ16" i="3"/>
  <c r="AKA16" i="3" s="1"/>
  <c r="AKB15" i="3"/>
  <c r="AJZ15" i="3"/>
  <c r="AKA15" i="3" s="1"/>
  <c r="AKB14" i="3"/>
  <c r="AJZ14" i="3"/>
  <c r="AKA14" i="3" s="1"/>
  <c r="AKB13" i="3"/>
  <c r="AJZ13" i="3"/>
  <c r="AKA13" i="3" s="1"/>
  <c r="AKB12" i="3"/>
  <c r="AJZ12" i="3"/>
  <c r="AKA12" i="3" s="1"/>
  <c r="AKB11" i="3"/>
  <c r="AJZ11" i="3"/>
  <c r="AKA11" i="3" s="1"/>
  <c r="AKB10" i="3"/>
  <c r="AJZ10" i="3"/>
  <c r="AKA10" i="3" s="1"/>
  <c r="AKB9" i="3"/>
  <c r="AJZ9" i="3"/>
  <c r="AKA9" i="3" s="1"/>
  <c r="AKB8" i="3"/>
  <c r="AJZ8" i="3"/>
  <c r="AKA8" i="3" s="1"/>
  <c r="AKB7" i="3"/>
  <c r="AJZ7" i="3"/>
  <c r="AKA7" i="3" s="1"/>
  <c r="AKB6" i="3"/>
  <c r="AJZ6" i="3"/>
  <c r="AKA6" i="3" s="1"/>
  <c r="AKB5" i="3"/>
  <c r="AJZ5" i="3"/>
  <c r="AKA5" i="3" s="1"/>
  <c r="AKB4" i="3"/>
  <c r="AJZ4" i="3"/>
  <c r="AKA4" i="3" s="1"/>
  <c r="AKB3" i="3"/>
  <c r="AJZ3" i="3"/>
  <c r="AKA3" i="3" s="1"/>
  <c r="AJZ2" i="3"/>
  <c r="AKB2" i="3" s="1"/>
  <c r="AJU32" i="3"/>
  <c r="AJS32" i="3"/>
  <c r="AJT32" i="3" s="1"/>
  <c r="AJU31" i="3"/>
  <c r="AJS31" i="3"/>
  <c r="AJT31" i="3" s="1"/>
  <c r="AJU30" i="3"/>
  <c r="AJS30" i="3"/>
  <c r="AJT30" i="3" s="1"/>
  <c r="AJU29" i="3"/>
  <c r="AJS29" i="3"/>
  <c r="AJT29" i="3" s="1"/>
  <c r="AJU28" i="3"/>
  <c r="AJS28" i="3"/>
  <c r="AJT28" i="3" s="1"/>
  <c r="AJU27" i="3"/>
  <c r="AJS27" i="3"/>
  <c r="AJT27" i="3" s="1"/>
  <c r="AJU26" i="3"/>
  <c r="AJS26" i="3"/>
  <c r="AJT26" i="3" s="1"/>
  <c r="AJU25" i="3"/>
  <c r="AJS25" i="3"/>
  <c r="AJT25" i="3" s="1"/>
  <c r="AJU24" i="3"/>
  <c r="AJS24" i="3"/>
  <c r="AJT24" i="3" s="1"/>
  <c r="AJU23" i="3"/>
  <c r="AJS23" i="3"/>
  <c r="AJT23" i="3" s="1"/>
  <c r="AJU22" i="3"/>
  <c r="AJS22" i="3"/>
  <c r="AJT22" i="3" s="1"/>
  <c r="AJU21" i="3"/>
  <c r="AJS21" i="3"/>
  <c r="AJT21" i="3" s="1"/>
  <c r="AJU20" i="3"/>
  <c r="AJS20" i="3"/>
  <c r="AJT20" i="3" s="1"/>
  <c r="AJU19" i="3"/>
  <c r="AJS19" i="3"/>
  <c r="AJT19" i="3" s="1"/>
  <c r="AJU18" i="3"/>
  <c r="AJS18" i="3"/>
  <c r="AJT18" i="3" s="1"/>
  <c r="AJU17" i="3"/>
  <c r="AJS17" i="3"/>
  <c r="AJT17" i="3" s="1"/>
  <c r="AJU16" i="3"/>
  <c r="AJS16" i="3"/>
  <c r="AJT16" i="3" s="1"/>
  <c r="AJU15" i="3"/>
  <c r="AJS15" i="3"/>
  <c r="AJT15" i="3" s="1"/>
  <c r="AJU14" i="3"/>
  <c r="AJS14" i="3"/>
  <c r="AJT14" i="3" s="1"/>
  <c r="AJU13" i="3"/>
  <c r="AJS13" i="3"/>
  <c r="AJT13" i="3" s="1"/>
  <c r="AJU12" i="3"/>
  <c r="AJS12" i="3"/>
  <c r="AJT12" i="3" s="1"/>
  <c r="AJU11" i="3"/>
  <c r="AJS11" i="3"/>
  <c r="AJT11" i="3" s="1"/>
  <c r="AJU10" i="3"/>
  <c r="AJS10" i="3"/>
  <c r="AJT10" i="3" s="1"/>
  <c r="AJU9" i="3"/>
  <c r="AJS9" i="3"/>
  <c r="AJT9" i="3" s="1"/>
  <c r="AJU8" i="3"/>
  <c r="AJS8" i="3"/>
  <c r="AJT8" i="3" s="1"/>
  <c r="AJU7" i="3"/>
  <c r="AJS7" i="3"/>
  <c r="AJT7" i="3" s="1"/>
  <c r="AJU6" i="3"/>
  <c r="AJS6" i="3"/>
  <c r="AJT6" i="3" s="1"/>
  <c r="AJU5" i="3"/>
  <c r="AJS5" i="3"/>
  <c r="AJT5" i="3" s="1"/>
  <c r="AJU4" i="3"/>
  <c r="AJS4" i="3"/>
  <c r="AJT4" i="3" s="1"/>
  <c r="AJU3" i="3"/>
  <c r="AJS3" i="3"/>
  <c r="AJT3" i="3" s="1"/>
  <c r="AJS2" i="3"/>
  <c r="AJT2" i="3" s="1"/>
  <c r="AJN32" i="3"/>
  <c r="AJL32" i="3"/>
  <c r="AJM32" i="3" s="1"/>
  <c r="AJN31" i="3"/>
  <c r="AJL31" i="3"/>
  <c r="AJM31" i="3" s="1"/>
  <c r="AJN30" i="3"/>
  <c r="AJL30" i="3"/>
  <c r="AJM30" i="3" s="1"/>
  <c r="AJN29" i="3"/>
  <c r="AJL29" i="3"/>
  <c r="AJM29" i="3" s="1"/>
  <c r="AJN28" i="3"/>
  <c r="AJL28" i="3"/>
  <c r="AJM28" i="3" s="1"/>
  <c r="AJN27" i="3"/>
  <c r="AJL27" i="3"/>
  <c r="AJM27" i="3" s="1"/>
  <c r="AJN26" i="3"/>
  <c r="AJL26" i="3"/>
  <c r="AJM26" i="3" s="1"/>
  <c r="AJN25" i="3"/>
  <c r="AJL25" i="3"/>
  <c r="AJM25" i="3" s="1"/>
  <c r="AJN24" i="3"/>
  <c r="AJL24" i="3"/>
  <c r="AJM24" i="3" s="1"/>
  <c r="AJN23" i="3"/>
  <c r="AJL23" i="3"/>
  <c r="AJM23" i="3" s="1"/>
  <c r="AJN22" i="3"/>
  <c r="AJL22" i="3"/>
  <c r="AJM22" i="3" s="1"/>
  <c r="AJN21" i="3"/>
  <c r="AJL21" i="3"/>
  <c r="AJM21" i="3" s="1"/>
  <c r="AJN20" i="3"/>
  <c r="AJL20" i="3"/>
  <c r="AJM20" i="3" s="1"/>
  <c r="AJN19" i="3"/>
  <c r="AJL19" i="3"/>
  <c r="AJM19" i="3" s="1"/>
  <c r="AJN18" i="3"/>
  <c r="AJL18" i="3"/>
  <c r="AJM18" i="3" s="1"/>
  <c r="AJN17" i="3"/>
  <c r="AJL17" i="3"/>
  <c r="AJM17" i="3" s="1"/>
  <c r="AJN16" i="3"/>
  <c r="AJL16" i="3"/>
  <c r="AJM16" i="3" s="1"/>
  <c r="AJN15" i="3"/>
  <c r="AJL15" i="3"/>
  <c r="AJM15" i="3" s="1"/>
  <c r="AJN14" i="3"/>
  <c r="AJL14" i="3"/>
  <c r="AJM14" i="3" s="1"/>
  <c r="AJN13" i="3"/>
  <c r="AJL13" i="3"/>
  <c r="AJM13" i="3" s="1"/>
  <c r="AJN12" i="3"/>
  <c r="AJL12" i="3"/>
  <c r="AJM12" i="3" s="1"/>
  <c r="AJN11" i="3"/>
  <c r="AJL11" i="3"/>
  <c r="AJM11" i="3" s="1"/>
  <c r="AJN10" i="3"/>
  <c r="AJL10" i="3"/>
  <c r="AJM10" i="3" s="1"/>
  <c r="AJN9" i="3"/>
  <c r="AJL9" i="3"/>
  <c r="AJM9" i="3" s="1"/>
  <c r="AJN8" i="3"/>
  <c r="AJL8" i="3"/>
  <c r="AJM8" i="3" s="1"/>
  <c r="AJN7" i="3"/>
  <c r="AJL7" i="3"/>
  <c r="AJM7" i="3" s="1"/>
  <c r="AJN6" i="3"/>
  <c r="AJL6" i="3"/>
  <c r="AJM6" i="3" s="1"/>
  <c r="AJN5" i="3"/>
  <c r="AJL5" i="3"/>
  <c r="AJM5" i="3" s="1"/>
  <c r="AJN4" i="3"/>
  <c r="AJL4" i="3"/>
  <c r="AJM4" i="3" s="1"/>
  <c r="AJN3" i="3"/>
  <c r="AJL3" i="3"/>
  <c r="AJM3" i="3" s="1"/>
  <c r="AJL2" i="3"/>
  <c r="AJN2" i="3" s="1"/>
  <c r="AJG32" i="3"/>
  <c r="AJE32" i="3"/>
  <c r="AJF32" i="3" s="1"/>
  <c r="AJG31" i="3"/>
  <c r="AJE31" i="3"/>
  <c r="AJF31" i="3" s="1"/>
  <c r="AJG30" i="3"/>
  <c r="AJE30" i="3"/>
  <c r="AJF30" i="3" s="1"/>
  <c r="AJG29" i="3"/>
  <c r="AJE29" i="3"/>
  <c r="AJF29" i="3" s="1"/>
  <c r="AJG28" i="3"/>
  <c r="AJE28" i="3"/>
  <c r="AJF28" i="3" s="1"/>
  <c r="AJG27" i="3"/>
  <c r="AJE27" i="3"/>
  <c r="AJF27" i="3" s="1"/>
  <c r="AJG26" i="3"/>
  <c r="AJE26" i="3"/>
  <c r="AJF26" i="3" s="1"/>
  <c r="AJG25" i="3"/>
  <c r="AJE25" i="3"/>
  <c r="AJF25" i="3" s="1"/>
  <c r="AJG24" i="3"/>
  <c r="AJE24" i="3"/>
  <c r="AJF24" i="3" s="1"/>
  <c r="AJG23" i="3"/>
  <c r="AJE23" i="3"/>
  <c r="AJF23" i="3" s="1"/>
  <c r="AJG22" i="3"/>
  <c r="AJE22" i="3"/>
  <c r="AJF22" i="3" s="1"/>
  <c r="AJG21" i="3"/>
  <c r="AJE21" i="3"/>
  <c r="AJF21" i="3" s="1"/>
  <c r="AJG20" i="3"/>
  <c r="AJE20" i="3"/>
  <c r="AJF20" i="3" s="1"/>
  <c r="AJG19" i="3"/>
  <c r="AJE19" i="3"/>
  <c r="AJF19" i="3" s="1"/>
  <c r="AJG18" i="3"/>
  <c r="AJE18" i="3"/>
  <c r="AJF18" i="3" s="1"/>
  <c r="AJG17" i="3"/>
  <c r="AJE17" i="3"/>
  <c r="AJF17" i="3" s="1"/>
  <c r="AJG16" i="3"/>
  <c r="AJE16" i="3"/>
  <c r="AJF16" i="3" s="1"/>
  <c r="AJG15" i="3"/>
  <c r="AJE15" i="3"/>
  <c r="AJF15" i="3" s="1"/>
  <c r="AJG14" i="3"/>
  <c r="AJE14" i="3"/>
  <c r="AJF14" i="3" s="1"/>
  <c r="AJG13" i="3"/>
  <c r="AJE13" i="3"/>
  <c r="AJF13" i="3" s="1"/>
  <c r="AJG12" i="3"/>
  <c r="AJE12" i="3"/>
  <c r="AJF12" i="3" s="1"/>
  <c r="AJG11" i="3"/>
  <c r="AJE11" i="3"/>
  <c r="AJF11" i="3" s="1"/>
  <c r="AJG10" i="3"/>
  <c r="AJE10" i="3"/>
  <c r="AJF10" i="3" s="1"/>
  <c r="AJG9" i="3"/>
  <c r="AJE9" i="3"/>
  <c r="AJF9" i="3" s="1"/>
  <c r="AJG8" i="3"/>
  <c r="AJE8" i="3"/>
  <c r="AJF8" i="3" s="1"/>
  <c r="AJG7" i="3"/>
  <c r="AJE7" i="3"/>
  <c r="AJF7" i="3" s="1"/>
  <c r="AJG6" i="3"/>
  <c r="AJE6" i="3"/>
  <c r="AJF6" i="3" s="1"/>
  <c r="AJG5" i="3"/>
  <c r="AJE5" i="3"/>
  <c r="AJF5" i="3" s="1"/>
  <c r="AJG4" i="3"/>
  <c r="AJE4" i="3"/>
  <c r="AJF4" i="3" s="1"/>
  <c r="AJG3" i="3"/>
  <c r="AJE3" i="3"/>
  <c r="AJF3" i="3" s="1"/>
  <c r="AJE2" i="3"/>
  <c r="AJG2" i="3" s="1"/>
  <c r="AIZ32" i="3"/>
  <c r="AIX32" i="3"/>
  <c r="AIY32" i="3" s="1"/>
  <c r="AIZ31" i="3"/>
  <c r="AIX31" i="3"/>
  <c r="AIY31" i="3" s="1"/>
  <c r="AIZ30" i="3"/>
  <c r="AIX30" i="3"/>
  <c r="AIY30" i="3" s="1"/>
  <c r="AIZ29" i="3"/>
  <c r="AIX29" i="3"/>
  <c r="AIY29" i="3" s="1"/>
  <c r="AIZ28" i="3"/>
  <c r="AIX28" i="3"/>
  <c r="AIY28" i="3" s="1"/>
  <c r="AIZ27" i="3"/>
  <c r="AIX27" i="3"/>
  <c r="AIY27" i="3" s="1"/>
  <c r="AIZ26" i="3"/>
  <c r="AIX26" i="3"/>
  <c r="AIY26" i="3" s="1"/>
  <c r="AIZ25" i="3"/>
  <c r="AIX25" i="3"/>
  <c r="AIY25" i="3" s="1"/>
  <c r="AIZ24" i="3"/>
  <c r="AIX24" i="3"/>
  <c r="AIY24" i="3" s="1"/>
  <c r="AIZ23" i="3"/>
  <c r="AIX23" i="3"/>
  <c r="AIY23" i="3" s="1"/>
  <c r="AIZ22" i="3"/>
  <c r="AIX22" i="3"/>
  <c r="AIY22" i="3" s="1"/>
  <c r="AIZ21" i="3"/>
  <c r="AIX21" i="3"/>
  <c r="AIY21" i="3" s="1"/>
  <c r="AIZ20" i="3"/>
  <c r="AIX20" i="3"/>
  <c r="AIY20" i="3" s="1"/>
  <c r="AIZ19" i="3"/>
  <c r="AIX19" i="3"/>
  <c r="AIY19" i="3" s="1"/>
  <c r="AIZ18" i="3"/>
  <c r="AIX18" i="3"/>
  <c r="AIY18" i="3" s="1"/>
  <c r="AIZ17" i="3"/>
  <c r="AIX17" i="3"/>
  <c r="AIY17" i="3" s="1"/>
  <c r="AIZ16" i="3"/>
  <c r="AIX16" i="3"/>
  <c r="AIY16" i="3" s="1"/>
  <c r="AIZ15" i="3"/>
  <c r="AIX15" i="3"/>
  <c r="AIY15" i="3" s="1"/>
  <c r="AIZ14" i="3"/>
  <c r="AIX14" i="3"/>
  <c r="AIY14" i="3" s="1"/>
  <c r="AIZ13" i="3"/>
  <c r="AIX13" i="3"/>
  <c r="AIY13" i="3" s="1"/>
  <c r="AIZ12" i="3"/>
  <c r="AIX12" i="3"/>
  <c r="AIY12" i="3" s="1"/>
  <c r="AIZ11" i="3"/>
  <c r="AIX11" i="3"/>
  <c r="AIY11" i="3" s="1"/>
  <c r="AIZ10" i="3"/>
  <c r="AIX10" i="3"/>
  <c r="AIY10" i="3" s="1"/>
  <c r="AIZ9" i="3"/>
  <c r="AIX9" i="3"/>
  <c r="AIY9" i="3" s="1"/>
  <c r="AIZ8" i="3"/>
  <c r="AIX8" i="3"/>
  <c r="AIY8" i="3" s="1"/>
  <c r="AIZ7" i="3"/>
  <c r="AIX7" i="3"/>
  <c r="AIY7" i="3" s="1"/>
  <c r="AIZ6" i="3"/>
  <c r="AIX6" i="3"/>
  <c r="AIY6" i="3" s="1"/>
  <c r="AIZ5" i="3"/>
  <c r="AIX5" i="3"/>
  <c r="AIY5" i="3" s="1"/>
  <c r="AIZ4" i="3"/>
  <c r="AIX4" i="3"/>
  <c r="AIY4" i="3" s="1"/>
  <c r="AIZ3" i="3"/>
  <c r="AIX3" i="3"/>
  <c r="AIY3" i="3" s="1"/>
  <c r="AIX2" i="3"/>
  <c r="AIY2" i="3" s="1"/>
  <c r="AIS32" i="3"/>
  <c r="AIQ32" i="3"/>
  <c r="AIR32" i="3" s="1"/>
  <c r="AIS31" i="3"/>
  <c r="AIQ31" i="3"/>
  <c r="AIR31" i="3" s="1"/>
  <c r="AIS30" i="3"/>
  <c r="AIQ30" i="3"/>
  <c r="AIR30" i="3" s="1"/>
  <c r="AIS29" i="3"/>
  <c r="AIQ29" i="3"/>
  <c r="AIR29" i="3" s="1"/>
  <c r="AIS28" i="3"/>
  <c r="AIQ28" i="3"/>
  <c r="AIR28" i="3" s="1"/>
  <c r="AIS27" i="3"/>
  <c r="AIQ27" i="3"/>
  <c r="AIR27" i="3" s="1"/>
  <c r="AIS26" i="3"/>
  <c r="AIQ26" i="3"/>
  <c r="AIR26" i="3" s="1"/>
  <c r="AIS25" i="3"/>
  <c r="AIQ25" i="3"/>
  <c r="AIR25" i="3" s="1"/>
  <c r="AIS24" i="3"/>
  <c r="AIQ24" i="3"/>
  <c r="AIR24" i="3" s="1"/>
  <c r="AIS23" i="3"/>
  <c r="AIQ23" i="3"/>
  <c r="AIR23" i="3" s="1"/>
  <c r="AIS22" i="3"/>
  <c r="AIQ22" i="3"/>
  <c r="AIR22" i="3" s="1"/>
  <c r="AIS21" i="3"/>
  <c r="AIQ21" i="3"/>
  <c r="AIR21" i="3" s="1"/>
  <c r="AIS20" i="3"/>
  <c r="AIQ20" i="3"/>
  <c r="AIR20" i="3" s="1"/>
  <c r="AIS19" i="3"/>
  <c r="AIQ19" i="3"/>
  <c r="AIR19" i="3" s="1"/>
  <c r="AIS18" i="3"/>
  <c r="AIQ18" i="3"/>
  <c r="AIR18" i="3" s="1"/>
  <c r="AIS17" i="3"/>
  <c r="AIQ17" i="3"/>
  <c r="AIR17" i="3" s="1"/>
  <c r="AIS16" i="3"/>
  <c r="AIQ16" i="3"/>
  <c r="AIR16" i="3" s="1"/>
  <c r="AIS15" i="3"/>
  <c r="AIQ15" i="3"/>
  <c r="AIR15" i="3" s="1"/>
  <c r="AIS14" i="3"/>
  <c r="AIQ14" i="3"/>
  <c r="AIR14" i="3" s="1"/>
  <c r="AIS13" i="3"/>
  <c r="AIQ13" i="3"/>
  <c r="AIR13" i="3" s="1"/>
  <c r="AIS12" i="3"/>
  <c r="AIQ12" i="3"/>
  <c r="AIR12" i="3" s="1"/>
  <c r="AIS11" i="3"/>
  <c r="AIQ11" i="3"/>
  <c r="AIR11" i="3" s="1"/>
  <c r="AIS10" i="3"/>
  <c r="AIQ10" i="3"/>
  <c r="AIR10" i="3" s="1"/>
  <c r="AIS9" i="3"/>
  <c r="AIQ9" i="3"/>
  <c r="AIR9" i="3" s="1"/>
  <c r="AIS8" i="3"/>
  <c r="AIQ8" i="3"/>
  <c r="AIR8" i="3" s="1"/>
  <c r="AIS7" i="3"/>
  <c r="AIQ7" i="3"/>
  <c r="AIR7" i="3" s="1"/>
  <c r="AIS6" i="3"/>
  <c r="AIQ6" i="3"/>
  <c r="AIR6" i="3" s="1"/>
  <c r="AIS5" i="3"/>
  <c r="AIQ5" i="3"/>
  <c r="AIR5" i="3" s="1"/>
  <c r="AIS4" i="3"/>
  <c r="AIQ4" i="3"/>
  <c r="AIR4" i="3" s="1"/>
  <c r="AIS3" i="3"/>
  <c r="AIQ3" i="3"/>
  <c r="AIR3" i="3" s="1"/>
  <c r="AIQ2" i="3"/>
  <c r="AIS2" i="3" s="1"/>
  <c r="AIL32" i="3"/>
  <c r="AIJ32" i="3"/>
  <c r="AIK32" i="3" s="1"/>
  <c r="AIL31" i="3"/>
  <c r="AIJ31" i="3"/>
  <c r="AIK31" i="3" s="1"/>
  <c r="AIL30" i="3"/>
  <c r="AIJ30" i="3"/>
  <c r="AIK30" i="3" s="1"/>
  <c r="AIL29" i="3"/>
  <c r="AIJ29" i="3"/>
  <c r="AIK29" i="3" s="1"/>
  <c r="AIL28" i="3"/>
  <c r="AIJ28" i="3"/>
  <c r="AIK28" i="3" s="1"/>
  <c r="AIL27" i="3"/>
  <c r="AIJ27" i="3"/>
  <c r="AIK27" i="3" s="1"/>
  <c r="AIL26" i="3"/>
  <c r="AIJ26" i="3"/>
  <c r="AIK26" i="3" s="1"/>
  <c r="AIL25" i="3"/>
  <c r="AIJ25" i="3"/>
  <c r="AIK25" i="3" s="1"/>
  <c r="AIL24" i="3"/>
  <c r="AIJ24" i="3"/>
  <c r="AIK24" i="3" s="1"/>
  <c r="AIL23" i="3"/>
  <c r="AIJ23" i="3"/>
  <c r="AIK23" i="3" s="1"/>
  <c r="AIL22" i="3"/>
  <c r="AIJ22" i="3"/>
  <c r="AIK22" i="3" s="1"/>
  <c r="AIL21" i="3"/>
  <c r="AIJ21" i="3"/>
  <c r="AIK21" i="3" s="1"/>
  <c r="AIL20" i="3"/>
  <c r="AIJ20" i="3"/>
  <c r="AIK20" i="3" s="1"/>
  <c r="AIL19" i="3"/>
  <c r="AIJ19" i="3"/>
  <c r="AIK19" i="3" s="1"/>
  <c r="AIL18" i="3"/>
  <c r="AIJ18" i="3"/>
  <c r="AIK18" i="3" s="1"/>
  <c r="AIL17" i="3"/>
  <c r="AIJ17" i="3"/>
  <c r="AIK17" i="3" s="1"/>
  <c r="AIL16" i="3"/>
  <c r="AIJ16" i="3"/>
  <c r="AIK16" i="3" s="1"/>
  <c r="AIL15" i="3"/>
  <c r="AIJ15" i="3"/>
  <c r="AIK15" i="3" s="1"/>
  <c r="AIL14" i="3"/>
  <c r="AIJ14" i="3"/>
  <c r="AIK14" i="3" s="1"/>
  <c r="AIL13" i="3"/>
  <c r="AIJ13" i="3"/>
  <c r="AIK13" i="3" s="1"/>
  <c r="AIL12" i="3"/>
  <c r="AIJ12" i="3"/>
  <c r="AIK12" i="3" s="1"/>
  <c r="AIL11" i="3"/>
  <c r="AIJ11" i="3"/>
  <c r="AIK11" i="3" s="1"/>
  <c r="AIL10" i="3"/>
  <c r="AIJ10" i="3"/>
  <c r="AIK10" i="3" s="1"/>
  <c r="AIL9" i="3"/>
  <c r="AIJ9" i="3"/>
  <c r="AIK9" i="3" s="1"/>
  <c r="AIL8" i="3"/>
  <c r="AIJ8" i="3"/>
  <c r="AIK8" i="3" s="1"/>
  <c r="AIL7" i="3"/>
  <c r="AIJ7" i="3"/>
  <c r="AIK7" i="3" s="1"/>
  <c r="AIL6" i="3"/>
  <c r="AIJ6" i="3"/>
  <c r="AIK6" i="3" s="1"/>
  <c r="AIL5" i="3"/>
  <c r="AIJ5" i="3"/>
  <c r="AIK5" i="3" s="1"/>
  <c r="AIL4" i="3"/>
  <c r="AIJ4" i="3"/>
  <c r="AIK4" i="3" s="1"/>
  <c r="AIL3" i="3"/>
  <c r="AIJ3" i="3"/>
  <c r="AIK3" i="3" s="1"/>
  <c r="AIJ2" i="3"/>
  <c r="AIL2" i="3" s="1"/>
  <c r="AIE32" i="3"/>
  <c r="AIC32" i="3"/>
  <c r="AID32" i="3" s="1"/>
  <c r="AIE31" i="3"/>
  <c r="AIC31" i="3"/>
  <c r="AID31" i="3" s="1"/>
  <c r="AIE30" i="3"/>
  <c r="AIC30" i="3"/>
  <c r="AID30" i="3" s="1"/>
  <c r="AIE29" i="3"/>
  <c r="AIC29" i="3"/>
  <c r="AID29" i="3" s="1"/>
  <c r="AIE28" i="3"/>
  <c r="AIC28" i="3"/>
  <c r="AID28" i="3" s="1"/>
  <c r="AIE27" i="3"/>
  <c r="AIC27" i="3"/>
  <c r="AID27" i="3" s="1"/>
  <c r="AIE26" i="3"/>
  <c r="AIC26" i="3"/>
  <c r="AID26" i="3" s="1"/>
  <c r="AIE25" i="3"/>
  <c r="AIC25" i="3"/>
  <c r="AID25" i="3" s="1"/>
  <c r="AIE24" i="3"/>
  <c r="AIC24" i="3"/>
  <c r="AID24" i="3" s="1"/>
  <c r="AIE23" i="3"/>
  <c r="AIC23" i="3"/>
  <c r="AID23" i="3" s="1"/>
  <c r="AIE22" i="3"/>
  <c r="AIC22" i="3"/>
  <c r="AID22" i="3" s="1"/>
  <c r="AIE21" i="3"/>
  <c r="AIC21" i="3"/>
  <c r="AID21" i="3" s="1"/>
  <c r="AIE20" i="3"/>
  <c r="AIC20" i="3"/>
  <c r="AID20" i="3" s="1"/>
  <c r="AIE19" i="3"/>
  <c r="AIC19" i="3"/>
  <c r="AID19" i="3" s="1"/>
  <c r="AIE18" i="3"/>
  <c r="AIC18" i="3"/>
  <c r="AID18" i="3" s="1"/>
  <c r="AIE17" i="3"/>
  <c r="AIC17" i="3"/>
  <c r="AID17" i="3" s="1"/>
  <c r="AIE16" i="3"/>
  <c r="AIC16" i="3"/>
  <c r="AID16" i="3" s="1"/>
  <c r="AIE15" i="3"/>
  <c r="AIC15" i="3"/>
  <c r="AID15" i="3" s="1"/>
  <c r="AIE14" i="3"/>
  <c r="AIC14" i="3"/>
  <c r="AID14" i="3" s="1"/>
  <c r="AIE13" i="3"/>
  <c r="AIC13" i="3"/>
  <c r="AID13" i="3" s="1"/>
  <c r="AIE12" i="3"/>
  <c r="AIC12" i="3"/>
  <c r="AID12" i="3" s="1"/>
  <c r="AIE11" i="3"/>
  <c r="AIC11" i="3"/>
  <c r="AID11" i="3" s="1"/>
  <c r="AIE10" i="3"/>
  <c r="AIC10" i="3"/>
  <c r="AID10" i="3" s="1"/>
  <c r="AIE9" i="3"/>
  <c r="AIC9" i="3"/>
  <c r="AID9" i="3" s="1"/>
  <c r="AIE8" i="3"/>
  <c r="AIC8" i="3"/>
  <c r="AID8" i="3" s="1"/>
  <c r="AIE7" i="3"/>
  <c r="AIC7" i="3"/>
  <c r="AID7" i="3" s="1"/>
  <c r="AIE6" i="3"/>
  <c r="AIC6" i="3"/>
  <c r="AID6" i="3" s="1"/>
  <c r="AIE5" i="3"/>
  <c r="AIC5" i="3"/>
  <c r="AID5" i="3" s="1"/>
  <c r="AIE4" i="3"/>
  <c r="AIC4" i="3"/>
  <c r="AID4" i="3" s="1"/>
  <c r="AIE3" i="3"/>
  <c r="AIC3" i="3"/>
  <c r="AID3" i="3" s="1"/>
  <c r="AIC2" i="3"/>
  <c r="AIE2" i="3" s="1"/>
  <c r="AHX32" i="3"/>
  <c r="AHV32" i="3"/>
  <c r="AHW32" i="3" s="1"/>
  <c r="AHX31" i="3"/>
  <c r="AHV31" i="3"/>
  <c r="AHW31" i="3" s="1"/>
  <c r="AHX30" i="3"/>
  <c r="AHV30" i="3"/>
  <c r="AHW30" i="3" s="1"/>
  <c r="AHX29" i="3"/>
  <c r="AHV29" i="3"/>
  <c r="AHW29" i="3" s="1"/>
  <c r="AHX28" i="3"/>
  <c r="AHV28" i="3"/>
  <c r="AHW28" i="3" s="1"/>
  <c r="AHX27" i="3"/>
  <c r="AHV27" i="3"/>
  <c r="AHW27" i="3" s="1"/>
  <c r="AHX26" i="3"/>
  <c r="AHV26" i="3"/>
  <c r="AHW26" i="3" s="1"/>
  <c r="AHX25" i="3"/>
  <c r="AHV25" i="3"/>
  <c r="AHW25" i="3" s="1"/>
  <c r="AHX24" i="3"/>
  <c r="AHV24" i="3"/>
  <c r="AHW24" i="3" s="1"/>
  <c r="AHX23" i="3"/>
  <c r="AHV23" i="3"/>
  <c r="AHW23" i="3" s="1"/>
  <c r="AHX22" i="3"/>
  <c r="AHV22" i="3"/>
  <c r="AHW22" i="3" s="1"/>
  <c r="AHX21" i="3"/>
  <c r="AHV21" i="3"/>
  <c r="AHW21" i="3" s="1"/>
  <c r="AHX20" i="3"/>
  <c r="AHV20" i="3"/>
  <c r="AHW20" i="3" s="1"/>
  <c r="AHX19" i="3"/>
  <c r="AHV19" i="3"/>
  <c r="AHW19" i="3" s="1"/>
  <c r="AHX18" i="3"/>
  <c r="AHV18" i="3"/>
  <c r="AHW18" i="3" s="1"/>
  <c r="AHX17" i="3"/>
  <c r="AHV17" i="3"/>
  <c r="AHW17" i="3" s="1"/>
  <c r="AHX16" i="3"/>
  <c r="AHV16" i="3"/>
  <c r="AHW16" i="3" s="1"/>
  <c r="AHX15" i="3"/>
  <c r="AHV15" i="3"/>
  <c r="AHW15" i="3" s="1"/>
  <c r="AHX14" i="3"/>
  <c r="AHV14" i="3"/>
  <c r="AHW14" i="3" s="1"/>
  <c r="AHX13" i="3"/>
  <c r="AHV13" i="3"/>
  <c r="AHW13" i="3" s="1"/>
  <c r="AHX12" i="3"/>
  <c r="AHV12" i="3"/>
  <c r="AHW12" i="3" s="1"/>
  <c r="AHX11" i="3"/>
  <c r="AHV11" i="3"/>
  <c r="AHW11" i="3" s="1"/>
  <c r="AHX10" i="3"/>
  <c r="AHV10" i="3"/>
  <c r="AHW10" i="3" s="1"/>
  <c r="AHX9" i="3"/>
  <c r="AHV9" i="3"/>
  <c r="AHW9" i="3" s="1"/>
  <c r="AHX8" i="3"/>
  <c r="AHV8" i="3"/>
  <c r="AHW8" i="3" s="1"/>
  <c r="AHX7" i="3"/>
  <c r="AHV7" i="3"/>
  <c r="AHW7" i="3" s="1"/>
  <c r="AHX6" i="3"/>
  <c r="AHV6" i="3"/>
  <c r="AHW6" i="3" s="1"/>
  <c r="AHX5" i="3"/>
  <c r="AHV5" i="3"/>
  <c r="AHW5" i="3" s="1"/>
  <c r="AHX4" i="3"/>
  <c r="AHV4" i="3"/>
  <c r="AHW4" i="3" s="1"/>
  <c r="AHX3" i="3"/>
  <c r="AHV3" i="3"/>
  <c r="AHW3" i="3" s="1"/>
  <c r="AHV2" i="3"/>
  <c r="AHX2" i="3" s="1"/>
  <c r="AHQ32" i="3"/>
  <c r="AHO32" i="3"/>
  <c r="AHP32" i="3" s="1"/>
  <c r="AHQ31" i="3"/>
  <c r="AHO31" i="3"/>
  <c r="AHP31" i="3" s="1"/>
  <c r="AHQ30" i="3"/>
  <c r="AHO30" i="3"/>
  <c r="AHP30" i="3" s="1"/>
  <c r="AHQ29" i="3"/>
  <c r="AHO29" i="3"/>
  <c r="AHP29" i="3" s="1"/>
  <c r="AHQ28" i="3"/>
  <c r="AHO28" i="3"/>
  <c r="AHP28" i="3" s="1"/>
  <c r="AHQ27" i="3"/>
  <c r="AHO27" i="3"/>
  <c r="AHP27" i="3" s="1"/>
  <c r="AHQ26" i="3"/>
  <c r="AHO26" i="3"/>
  <c r="AHP26" i="3" s="1"/>
  <c r="AHQ25" i="3"/>
  <c r="AHO25" i="3"/>
  <c r="AHP25" i="3" s="1"/>
  <c r="AHQ24" i="3"/>
  <c r="AHO24" i="3"/>
  <c r="AHP24" i="3" s="1"/>
  <c r="AHQ23" i="3"/>
  <c r="AHO23" i="3"/>
  <c r="AHP23" i="3" s="1"/>
  <c r="AHQ22" i="3"/>
  <c r="AHO22" i="3"/>
  <c r="AHP22" i="3" s="1"/>
  <c r="AHQ21" i="3"/>
  <c r="AHO21" i="3"/>
  <c r="AHP21" i="3" s="1"/>
  <c r="AHQ20" i="3"/>
  <c r="AHO20" i="3"/>
  <c r="AHP20" i="3" s="1"/>
  <c r="AHQ19" i="3"/>
  <c r="AHO19" i="3"/>
  <c r="AHP19" i="3" s="1"/>
  <c r="AHQ18" i="3"/>
  <c r="AHO18" i="3"/>
  <c r="AHP18" i="3" s="1"/>
  <c r="AHQ17" i="3"/>
  <c r="AHO17" i="3"/>
  <c r="AHP17" i="3" s="1"/>
  <c r="AHQ16" i="3"/>
  <c r="AHO16" i="3"/>
  <c r="AHP16" i="3" s="1"/>
  <c r="AHQ15" i="3"/>
  <c r="AHO15" i="3"/>
  <c r="AHP15" i="3" s="1"/>
  <c r="AHQ14" i="3"/>
  <c r="AHO14" i="3"/>
  <c r="AHP14" i="3" s="1"/>
  <c r="AHQ13" i="3"/>
  <c r="AHO13" i="3"/>
  <c r="AHP13" i="3" s="1"/>
  <c r="AHQ12" i="3"/>
  <c r="AHO12" i="3"/>
  <c r="AHP12" i="3" s="1"/>
  <c r="AHQ11" i="3"/>
  <c r="AHO11" i="3"/>
  <c r="AHP11" i="3" s="1"/>
  <c r="AHQ10" i="3"/>
  <c r="AHO10" i="3"/>
  <c r="AHP10" i="3" s="1"/>
  <c r="AHQ9" i="3"/>
  <c r="AHO9" i="3"/>
  <c r="AHP9" i="3" s="1"/>
  <c r="AHQ8" i="3"/>
  <c r="AHO8" i="3"/>
  <c r="AHP8" i="3" s="1"/>
  <c r="AHQ7" i="3"/>
  <c r="AHO7" i="3"/>
  <c r="AHP7" i="3" s="1"/>
  <c r="AHQ6" i="3"/>
  <c r="AHO6" i="3"/>
  <c r="AHP6" i="3" s="1"/>
  <c r="AHQ5" i="3"/>
  <c r="AHO5" i="3"/>
  <c r="AHP5" i="3" s="1"/>
  <c r="AHQ4" i="3"/>
  <c r="AHO4" i="3"/>
  <c r="AHP4" i="3" s="1"/>
  <c r="AHQ3" i="3"/>
  <c r="AHO3" i="3"/>
  <c r="AHP3" i="3" s="1"/>
  <c r="AHO2" i="3"/>
  <c r="AHP2" i="3" s="1"/>
  <c r="AHJ32" i="3"/>
  <c r="AHH32" i="3"/>
  <c r="AHI32" i="3" s="1"/>
  <c r="AHJ31" i="3"/>
  <c r="AHH31" i="3"/>
  <c r="AHI31" i="3" s="1"/>
  <c r="AHJ30" i="3"/>
  <c r="AHH30" i="3"/>
  <c r="AHI30" i="3" s="1"/>
  <c r="AHJ29" i="3"/>
  <c r="AHH29" i="3"/>
  <c r="AHI29" i="3" s="1"/>
  <c r="AHJ28" i="3"/>
  <c r="AHH28" i="3"/>
  <c r="AHI28" i="3" s="1"/>
  <c r="AHJ27" i="3"/>
  <c r="AHH27" i="3"/>
  <c r="AHI27" i="3" s="1"/>
  <c r="AHJ26" i="3"/>
  <c r="AHH26" i="3"/>
  <c r="AHI26" i="3" s="1"/>
  <c r="AHJ25" i="3"/>
  <c r="AHH25" i="3"/>
  <c r="AHI25" i="3" s="1"/>
  <c r="AHJ24" i="3"/>
  <c r="AHH24" i="3"/>
  <c r="AHI24" i="3" s="1"/>
  <c r="AHJ23" i="3"/>
  <c r="AHH23" i="3"/>
  <c r="AHI23" i="3" s="1"/>
  <c r="AHJ22" i="3"/>
  <c r="AHH22" i="3"/>
  <c r="AHI22" i="3" s="1"/>
  <c r="AHJ21" i="3"/>
  <c r="AHH21" i="3"/>
  <c r="AHI21" i="3" s="1"/>
  <c r="AHJ20" i="3"/>
  <c r="AHH20" i="3"/>
  <c r="AHI20" i="3" s="1"/>
  <c r="AHJ19" i="3"/>
  <c r="AHH19" i="3"/>
  <c r="AHI19" i="3" s="1"/>
  <c r="AHJ18" i="3"/>
  <c r="AHH18" i="3"/>
  <c r="AHI18" i="3" s="1"/>
  <c r="AHJ17" i="3"/>
  <c r="AHH17" i="3"/>
  <c r="AHI17" i="3" s="1"/>
  <c r="AHJ16" i="3"/>
  <c r="AHH16" i="3"/>
  <c r="AHI16" i="3" s="1"/>
  <c r="AHJ15" i="3"/>
  <c r="AHH15" i="3"/>
  <c r="AHI15" i="3" s="1"/>
  <c r="AHJ14" i="3"/>
  <c r="AHH14" i="3"/>
  <c r="AHI14" i="3" s="1"/>
  <c r="AHJ13" i="3"/>
  <c r="AHH13" i="3"/>
  <c r="AHI13" i="3" s="1"/>
  <c r="AHJ12" i="3"/>
  <c r="AHH12" i="3"/>
  <c r="AHI12" i="3" s="1"/>
  <c r="AHJ11" i="3"/>
  <c r="AHH11" i="3"/>
  <c r="AHI11" i="3" s="1"/>
  <c r="AHJ10" i="3"/>
  <c r="AHH10" i="3"/>
  <c r="AHI10" i="3" s="1"/>
  <c r="AHJ9" i="3"/>
  <c r="AHH9" i="3"/>
  <c r="AHI9" i="3" s="1"/>
  <c r="AHJ8" i="3"/>
  <c r="AHH8" i="3"/>
  <c r="AHI8" i="3" s="1"/>
  <c r="AHJ7" i="3"/>
  <c r="AHH7" i="3"/>
  <c r="AHI7" i="3" s="1"/>
  <c r="AHJ6" i="3"/>
  <c r="AHH6" i="3"/>
  <c r="AHI6" i="3" s="1"/>
  <c r="AHJ5" i="3"/>
  <c r="AHH5" i="3"/>
  <c r="AHI5" i="3" s="1"/>
  <c r="AHJ4" i="3"/>
  <c r="AHH4" i="3"/>
  <c r="AHI4" i="3" s="1"/>
  <c r="AHJ3" i="3"/>
  <c r="AHH3" i="3"/>
  <c r="AHI3" i="3" s="1"/>
  <c r="AHH2" i="3"/>
  <c r="AHI2" i="3" s="1"/>
  <c r="AHC32" i="3"/>
  <c r="AHA32" i="3"/>
  <c r="AHB32" i="3" s="1"/>
  <c r="AHC31" i="3"/>
  <c r="AHA31" i="3"/>
  <c r="AHB31" i="3" s="1"/>
  <c r="AHC30" i="3"/>
  <c r="AHA30" i="3"/>
  <c r="AHB30" i="3" s="1"/>
  <c r="AHC29" i="3"/>
  <c r="AHA29" i="3"/>
  <c r="AHB29" i="3" s="1"/>
  <c r="AHC28" i="3"/>
  <c r="AHA28" i="3"/>
  <c r="AHB28" i="3" s="1"/>
  <c r="AHC27" i="3"/>
  <c r="AHA27" i="3"/>
  <c r="AHB27" i="3" s="1"/>
  <c r="AHC26" i="3"/>
  <c r="AHA26" i="3"/>
  <c r="AHB26" i="3" s="1"/>
  <c r="AHC25" i="3"/>
  <c r="AHA25" i="3"/>
  <c r="AHB25" i="3" s="1"/>
  <c r="AHC24" i="3"/>
  <c r="AHA24" i="3"/>
  <c r="AHB24" i="3" s="1"/>
  <c r="AHC23" i="3"/>
  <c r="AHA23" i="3"/>
  <c r="AHB23" i="3" s="1"/>
  <c r="AHC22" i="3"/>
  <c r="AHA22" i="3"/>
  <c r="AHB22" i="3" s="1"/>
  <c r="AHC21" i="3"/>
  <c r="AHA21" i="3"/>
  <c r="AHB21" i="3" s="1"/>
  <c r="AHC20" i="3"/>
  <c r="AHA20" i="3"/>
  <c r="AHB20" i="3" s="1"/>
  <c r="AHC19" i="3"/>
  <c r="AHA19" i="3"/>
  <c r="AHB19" i="3" s="1"/>
  <c r="AHC18" i="3"/>
  <c r="AHA18" i="3"/>
  <c r="AHB18" i="3" s="1"/>
  <c r="AHC17" i="3"/>
  <c r="AHA17" i="3"/>
  <c r="AHB17" i="3" s="1"/>
  <c r="AHC16" i="3"/>
  <c r="AHA16" i="3"/>
  <c r="AHB16" i="3" s="1"/>
  <c r="AHC15" i="3"/>
  <c r="AHA15" i="3"/>
  <c r="AHB15" i="3" s="1"/>
  <c r="AHC14" i="3"/>
  <c r="AHA14" i="3"/>
  <c r="AHB14" i="3" s="1"/>
  <c r="AHC13" i="3"/>
  <c r="AHA13" i="3"/>
  <c r="AHB13" i="3" s="1"/>
  <c r="AHC12" i="3"/>
  <c r="AHA12" i="3"/>
  <c r="AHB12" i="3" s="1"/>
  <c r="AHC11" i="3"/>
  <c r="AHA11" i="3"/>
  <c r="AHB11" i="3" s="1"/>
  <c r="AHC10" i="3"/>
  <c r="AHA10" i="3"/>
  <c r="AHB10" i="3" s="1"/>
  <c r="AHC9" i="3"/>
  <c r="AHA9" i="3"/>
  <c r="AHB9" i="3" s="1"/>
  <c r="AHC8" i="3"/>
  <c r="AHA8" i="3"/>
  <c r="AHB8" i="3" s="1"/>
  <c r="AHC7" i="3"/>
  <c r="AHA7" i="3"/>
  <c r="AHB7" i="3" s="1"/>
  <c r="AHC6" i="3"/>
  <c r="AHA6" i="3"/>
  <c r="AHB6" i="3" s="1"/>
  <c r="AHC5" i="3"/>
  <c r="AHA5" i="3"/>
  <c r="AHB5" i="3" s="1"/>
  <c r="AHC4" i="3"/>
  <c r="AHA4" i="3"/>
  <c r="AHB4" i="3" s="1"/>
  <c r="AHC3" i="3"/>
  <c r="AHA3" i="3"/>
  <c r="AHB3" i="3" s="1"/>
  <c r="AHA2" i="3"/>
  <c r="AHC2" i="3" s="1"/>
  <c r="AGV32" i="3"/>
  <c r="AGT32" i="3"/>
  <c r="AGU32" i="3" s="1"/>
  <c r="AGV31" i="3"/>
  <c r="AGT31" i="3"/>
  <c r="AGU31" i="3" s="1"/>
  <c r="AGV30" i="3"/>
  <c r="AGT30" i="3"/>
  <c r="AGU30" i="3" s="1"/>
  <c r="AGV29" i="3"/>
  <c r="AGT29" i="3"/>
  <c r="AGU29" i="3" s="1"/>
  <c r="AGV28" i="3"/>
  <c r="AGT28" i="3"/>
  <c r="AGU28" i="3" s="1"/>
  <c r="AGV27" i="3"/>
  <c r="AGT27" i="3"/>
  <c r="AGU27" i="3" s="1"/>
  <c r="AGV26" i="3"/>
  <c r="AGT26" i="3"/>
  <c r="AGU26" i="3" s="1"/>
  <c r="AGV25" i="3"/>
  <c r="AGT25" i="3"/>
  <c r="AGU25" i="3" s="1"/>
  <c r="AGV24" i="3"/>
  <c r="AGT24" i="3"/>
  <c r="AGU24" i="3" s="1"/>
  <c r="AGV23" i="3"/>
  <c r="AGT23" i="3"/>
  <c r="AGU23" i="3" s="1"/>
  <c r="AGV22" i="3"/>
  <c r="AGT22" i="3"/>
  <c r="AGU22" i="3" s="1"/>
  <c r="AGV21" i="3"/>
  <c r="AGT21" i="3"/>
  <c r="AGU21" i="3" s="1"/>
  <c r="AGV20" i="3"/>
  <c r="AGT20" i="3"/>
  <c r="AGU20" i="3" s="1"/>
  <c r="AGV19" i="3"/>
  <c r="AGT19" i="3"/>
  <c r="AGU19" i="3" s="1"/>
  <c r="AGV18" i="3"/>
  <c r="AGT18" i="3"/>
  <c r="AGU18" i="3" s="1"/>
  <c r="AGV17" i="3"/>
  <c r="AGT17" i="3"/>
  <c r="AGU17" i="3" s="1"/>
  <c r="AGV16" i="3"/>
  <c r="AGT16" i="3"/>
  <c r="AGU16" i="3" s="1"/>
  <c r="AGV15" i="3"/>
  <c r="AGT15" i="3"/>
  <c r="AGU15" i="3" s="1"/>
  <c r="AGV14" i="3"/>
  <c r="AGT14" i="3"/>
  <c r="AGU14" i="3" s="1"/>
  <c r="AGV13" i="3"/>
  <c r="AGT13" i="3"/>
  <c r="AGU13" i="3" s="1"/>
  <c r="AGV12" i="3"/>
  <c r="AGT12" i="3"/>
  <c r="AGU12" i="3" s="1"/>
  <c r="AGV11" i="3"/>
  <c r="AGT11" i="3"/>
  <c r="AGU11" i="3" s="1"/>
  <c r="AGV10" i="3"/>
  <c r="AGT10" i="3"/>
  <c r="AGU10" i="3" s="1"/>
  <c r="AGV9" i="3"/>
  <c r="AGT9" i="3"/>
  <c r="AGU9" i="3" s="1"/>
  <c r="AGV8" i="3"/>
  <c r="AGT8" i="3"/>
  <c r="AGU8" i="3" s="1"/>
  <c r="AGV7" i="3"/>
  <c r="AGT7" i="3"/>
  <c r="AGU7" i="3" s="1"/>
  <c r="AGV6" i="3"/>
  <c r="AGT6" i="3"/>
  <c r="AGU6" i="3" s="1"/>
  <c r="AGV5" i="3"/>
  <c r="AGT5" i="3"/>
  <c r="AGU5" i="3" s="1"/>
  <c r="AGV4" i="3"/>
  <c r="AGT4" i="3"/>
  <c r="AGU4" i="3" s="1"/>
  <c r="AGV3" i="3"/>
  <c r="AGT3" i="3"/>
  <c r="AGU3" i="3" s="1"/>
  <c r="AGT2" i="3"/>
  <c r="AGU2" i="3" s="1"/>
  <c r="AGO32" i="3"/>
  <c r="AGM32" i="3"/>
  <c r="AGN32" i="3" s="1"/>
  <c r="AGO31" i="3"/>
  <c r="AGM31" i="3"/>
  <c r="AGN31" i="3" s="1"/>
  <c r="AGO30" i="3"/>
  <c r="AGM30" i="3"/>
  <c r="AGN30" i="3" s="1"/>
  <c r="AGO29" i="3"/>
  <c r="AGM29" i="3"/>
  <c r="AGN29" i="3" s="1"/>
  <c r="AGO28" i="3"/>
  <c r="AGM28" i="3"/>
  <c r="AGN28" i="3" s="1"/>
  <c r="AGO27" i="3"/>
  <c r="AGM27" i="3"/>
  <c r="AGN27" i="3" s="1"/>
  <c r="AGO26" i="3"/>
  <c r="AGM26" i="3"/>
  <c r="AGN26" i="3" s="1"/>
  <c r="AGO25" i="3"/>
  <c r="AGM25" i="3"/>
  <c r="AGN25" i="3" s="1"/>
  <c r="AGO24" i="3"/>
  <c r="AGM24" i="3"/>
  <c r="AGN24" i="3" s="1"/>
  <c r="AGO23" i="3"/>
  <c r="AGM23" i="3"/>
  <c r="AGN23" i="3" s="1"/>
  <c r="AGO22" i="3"/>
  <c r="AGM22" i="3"/>
  <c r="AGN22" i="3" s="1"/>
  <c r="AGO21" i="3"/>
  <c r="AGM21" i="3"/>
  <c r="AGN21" i="3" s="1"/>
  <c r="AGO20" i="3"/>
  <c r="AGM20" i="3"/>
  <c r="AGN20" i="3" s="1"/>
  <c r="AGO19" i="3"/>
  <c r="AGM19" i="3"/>
  <c r="AGN19" i="3" s="1"/>
  <c r="AGO18" i="3"/>
  <c r="AGM18" i="3"/>
  <c r="AGN18" i="3" s="1"/>
  <c r="AGO17" i="3"/>
  <c r="AGM17" i="3"/>
  <c r="AGN17" i="3" s="1"/>
  <c r="AGO16" i="3"/>
  <c r="AGM16" i="3"/>
  <c r="AGN16" i="3" s="1"/>
  <c r="AGO15" i="3"/>
  <c r="AGM15" i="3"/>
  <c r="AGN15" i="3" s="1"/>
  <c r="AGO14" i="3"/>
  <c r="AGM14" i="3"/>
  <c r="AGN14" i="3" s="1"/>
  <c r="AGO13" i="3"/>
  <c r="AGM13" i="3"/>
  <c r="AGN13" i="3" s="1"/>
  <c r="AGO12" i="3"/>
  <c r="AGM12" i="3"/>
  <c r="AGN12" i="3" s="1"/>
  <c r="AGO11" i="3"/>
  <c r="AGM11" i="3"/>
  <c r="AGN11" i="3" s="1"/>
  <c r="AGO10" i="3"/>
  <c r="AGM10" i="3"/>
  <c r="AGN10" i="3" s="1"/>
  <c r="AGO9" i="3"/>
  <c r="AGM9" i="3"/>
  <c r="AGN9" i="3" s="1"/>
  <c r="AGO8" i="3"/>
  <c r="AGM8" i="3"/>
  <c r="AGN8" i="3" s="1"/>
  <c r="AGO7" i="3"/>
  <c r="AGM7" i="3"/>
  <c r="AGN7" i="3" s="1"/>
  <c r="AGO6" i="3"/>
  <c r="AGM6" i="3"/>
  <c r="AGN6" i="3" s="1"/>
  <c r="AGO5" i="3"/>
  <c r="AGM5" i="3"/>
  <c r="AGN5" i="3" s="1"/>
  <c r="AGO4" i="3"/>
  <c r="AGM4" i="3"/>
  <c r="AGN4" i="3" s="1"/>
  <c r="AGO3" i="3"/>
  <c r="AGM3" i="3"/>
  <c r="AGN3" i="3" s="1"/>
  <c r="AGM2" i="3"/>
  <c r="AGO2" i="3" s="1"/>
  <c r="AGH32" i="3"/>
  <c r="AGF32" i="3"/>
  <c r="AGG32" i="3" s="1"/>
  <c r="AGH31" i="3"/>
  <c r="AGF31" i="3"/>
  <c r="AGG31" i="3" s="1"/>
  <c r="AGH30" i="3"/>
  <c r="AGF30" i="3"/>
  <c r="AGG30" i="3" s="1"/>
  <c r="AGH29" i="3"/>
  <c r="AGF29" i="3"/>
  <c r="AGG29" i="3" s="1"/>
  <c r="AGH28" i="3"/>
  <c r="AGF28" i="3"/>
  <c r="AGG28" i="3" s="1"/>
  <c r="AGH27" i="3"/>
  <c r="AGF27" i="3"/>
  <c r="AGG27" i="3" s="1"/>
  <c r="AGH26" i="3"/>
  <c r="AGF26" i="3"/>
  <c r="AGG26" i="3" s="1"/>
  <c r="AGH25" i="3"/>
  <c r="AGF25" i="3"/>
  <c r="AGG25" i="3" s="1"/>
  <c r="AGH24" i="3"/>
  <c r="AGF24" i="3"/>
  <c r="AGG24" i="3" s="1"/>
  <c r="AGH23" i="3"/>
  <c r="AGF23" i="3"/>
  <c r="AGG23" i="3" s="1"/>
  <c r="AGH22" i="3"/>
  <c r="AGF22" i="3"/>
  <c r="AGG22" i="3" s="1"/>
  <c r="AGH21" i="3"/>
  <c r="AGF21" i="3"/>
  <c r="AGG21" i="3" s="1"/>
  <c r="AGH20" i="3"/>
  <c r="AGF20" i="3"/>
  <c r="AGG20" i="3" s="1"/>
  <c r="AGH19" i="3"/>
  <c r="AGF19" i="3"/>
  <c r="AGG19" i="3" s="1"/>
  <c r="AGH18" i="3"/>
  <c r="AGF18" i="3"/>
  <c r="AGG18" i="3" s="1"/>
  <c r="AGH17" i="3"/>
  <c r="AGF17" i="3"/>
  <c r="AGG17" i="3" s="1"/>
  <c r="AGH16" i="3"/>
  <c r="AGF16" i="3"/>
  <c r="AGG16" i="3" s="1"/>
  <c r="AGH15" i="3"/>
  <c r="AGF15" i="3"/>
  <c r="AGG15" i="3" s="1"/>
  <c r="AGH14" i="3"/>
  <c r="AGF14" i="3"/>
  <c r="AGG14" i="3" s="1"/>
  <c r="AGH13" i="3"/>
  <c r="AGF13" i="3"/>
  <c r="AGG13" i="3" s="1"/>
  <c r="AGH12" i="3"/>
  <c r="AGF12" i="3"/>
  <c r="AGG12" i="3" s="1"/>
  <c r="AGH11" i="3"/>
  <c r="AGF11" i="3"/>
  <c r="AGG11" i="3" s="1"/>
  <c r="AGH10" i="3"/>
  <c r="AGF10" i="3"/>
  <c r="AGG10" i="3" s="1"/>
  <c r="AGH9" i="3"/>
  <c r="AGF9" i="3"/>
  <c r="AGG9" i="3" s="1"/>
  <c r="AGH8" i="3"/>
  <c r="AGF8" i="3"/>
  <c r="AGG8" i="3" s="1"/>
  <c r="AGH7" i="3"/>
  <c r="AGF7" i="3"/>
  <c r="AGG7" i="3" s="1"/>
  <c r="AGH6" i="3"/>
  <c r="AGF6" i="3"/>
  <c r="AGG6" i="3" s="1"/>
  <c r="AGH5" i="3"/>
  <c r="AGF5" i="3"/>
  <c r="AGG5" i="3" s="1"/>
  <c r="AGH4" i="3"/>
  <c r="AGF4" i="3"/>
  <c r="AGG4" i="3" s="1"/>
  <c r="AGH3" i="3"/>
  <c r="AGF3" i="3"/>
  <c r="AGG3" i="3" s="1"/>
  <c r="AGF2" i="3"/>
  <c r="AGG2" i="3" s="1"/>
  <c r="AGA32" i="3"/>
  <c r="AFY32" i="3"/>
  <c r="AFZ32" i="3" s="1"/>
  <c r="AGA31" i="3"/>
  <c r="AFY31" i="3"/>
  <c r="AFZ31" i="3" s="1"/>
  <c r="AGA30" i="3"/>
  <c r="AFY30" i="3"/>
  <c r="AFZ30" i="3" s="1"/>
  <c r="AGA29" i="3"/>
  <c r="AFY29" i="3"/>
  <c r="AFZ29" i="3" s="1"/>
  <c r="AGA28" i="3"/>
  <c r="AFY28" i="3"/>
  <c r="AFZ28" i="3" s="1"/>
  <c r="AGA27" i="3"/>
  <c r="AFY27" i="3"/>
  <c r="AFZ27" i="3" s="1"/>
  <c r="AGA26" i="3"/>
  <c r="AFY26" i="3"/>
  <c r="AFZ26" i="3" s="1"/>
  <c r="AGA25" i="3"/>
  <c r="AFY25" i="3"/>
  <c r="AFZ25" i="3" s="1"/>
  <c r="AGA24" i="3"/>
  <c r="AFY24" i="3"/>
  <c r="AFZ24" i="3" s="1"/>
  <c r="AGA23" i="3"/>
  <c r="AFY23" i="3"/>
  <c r="AFZ23" i="3" s="1"/>
  <c r="AGA22" i="3"/>
  <c r="AFY22" i="3"/>
  <c r="AFZ22" i="3" s="1"/>
  <c r="AGA21" i="3"/>
  <c r="AFY21" i="3"/>
  <c r="AFZ21" i="3" s="1"/>
  <c r="AGA20" i="3"/>
  <c r="AFY20" i="3"/>
  <c r="AFZ20" i="3" s="1"/>
  <c r="AGA19" i="3"/>
  <c r="AFY19" i="3"/>
  <c r="AFZ19" i="3" s="1"/>
  <c r="AGA18" i="3"/>
  <c r="AFY18" i="3"/>
  <c r="AFZ18" i="3" s="1"/>
  <c r="AGA17" i="3"/>
  <c r="AFY17" i="3"/>
  <c r="AFZ17" i="3" s="1"/>
  <c r="AGA16" i="3"/>
  <c r="AFY16" i="3"/>
  <c r="AFZ16" i="3" s="1"/>
  <c r="AGA15" i="3"/>
  <c r="AFY15" i="3"/>
  <c r="AFZ15" i="3" s="1"/>
  <c r="AGA14" i="3"/>
  <c r="AFY14" i="3"/>
  <c r="AFZ14" i="3" s="1"/>
  <c r="AGA13" i="3"/>
  <c r="AFY13" i="3"/>
  <c r="AFZ13" i="3" s="1"/>
  <c r="AGA12" i="3"/>
  <c r="AFY12" i="3"/>
  <c r="AFZ12" i="3" s="1"/>
  <c r="AGA11" i="3"/>
  <c r="AFY11" i="3"/>
  <c r="AFZ11" i="3" s="1"/>
  <c r="AGA10" i="3"/>
  <c r="AFY10" i="3"/>
  <c r="AFZ10" i="3" s="1"/>
  <c r="AGA9" i="3"/>
  <c r="AFY9" i="3"/>
  <c r="AFZ9" i="3" s="1"/>
  <c r="AGA8" i="3"/>
  <c r="AFY8" i="3"/>
  <c r="AFZ8" i="3" s="1"/>
  <c r="AGA7" i="3"/>
  <c r="AFY7" i="3"/>
  <c r="AFZ7" i="3" s="1"/>
  <c r="AGA6" i="3"/>
  <c r="AFY6" i="3"/>
  <c r="AFZ6" i="3" s="1"/>
  <c r="AGA5" i="3"/>
  <c r="AFY5" i="3"/>
  <c r="AFZ5" i="3" s="1"/>
  <c r="AGA4" i="3"/>
  <c r="AFY4" i="3"/>
  <c r="AFZ4" i="3" s="1"/>
  <c r="AGA3" i="3"/>
  <c r="AFY3" i="3"/>
  <c r="AFZ3" i="3" s="1"/>
  <c r="AFY2" i="3"/>
  <c r="AGA2" i="3" s="1"/>
  <c r="AFT32" i="3"/>
  <c r="AFR32" i="3"/>
  <c r="AFS32" i="3" s="1"/>
  <c r="AFT31" i="3"/>
  <c r="AFR31" i="3"/>
  <c r="AFS31" i="3" s="1"/>
  <c r="AFT30" i="3"/>
  <c r="AFR30" i="3"/>
  <c r="AFS30" i="3" s="1"/>
  <c r="AFT29" i="3"/>
  <c r="AFR29" i="3"/>
  <c r="AFS29" i="3" s="1"/>
  <c r="AFT28" i="3"/>
  <c r="AFR28" i="3"/>
  <c r="AFS28" i="3" s="1"/>
  <c r="AFT27" i="3"/>
  <c r="AFR27" i="3"/>
  <c r="AFS27" i="3" s="1"/>
  <c r="AFT26" i="3"/>
  <c r="AFR26" i="3"/>
  <c r="AFS26" i="3" s="1"/>
  <c r="AFT25" i="3"/>
  <c r="AFR25" i="3"/>
  <c r="AFS25" i="3" s="1"/>
  <c r="AFT24" i="3"/>
  <c r="AFR24" i="3"/>
  <c r="AFS24" i="3" s="1"/>
  <c r="AFT23" i="3"/>
  <c r="AFR23" i="3"/>
  <c r="AFS23" i="3" s="1"/>
  <c r="AFT22" i="3"/>
  <c r="AFR22" i="3"/>
  <c r="AFS22" i="3" s="1"/>
  <c r="AFT21" i="3"/>
  <c r="AFR21" i="3"/>
  <c r="AFS21" i="3" s="1"/>
  <c r="AFT20" i="3"/>
  <c r="AFR20" i="3"/>
  <c r="AFS20" i="3" s="1"/>
  <c r="AFT19" i="3"/>
  <c r="AFR19" i="3"/>
  <c r="AFS19" i="3" s="1"/>
  <c r="AFT18" i="3"/>
  <c r="AFR18" i="3"/>
  <c r="AFS18" i="3" s="1"/>
  <c r="AFT17" i="3"/>
  <c r="AFR17" i="3"/>
  <c r="AFS17" i="3" s="1"/>
  <c r="AFT16" i="3"/>
  <c r="AFR16" i="3"/>
  <c r="AFS16" i="3" s="1"/>
  <c r="AFT15" i="3"/>
  <c r="AFR15" i="3"/>
  <c r="AFS15" i="3" s="1"/>
  <c r="AFT14" i="3"/>
  <c r="AFR14" i="3"/>
  <c r="AFS14" i="3" s="1"/>
  <c r="AFT13" i="3"/>
  <c r="AFR13" i="3"/>
  <c r="AFS13" i="3" s="1"/>
  <c r="AFT12" i="3"/>
  <c r="AFR12" i="3"/>
  <c r="AFS12" i="3" s="1"/>
  <c r="AFT11" i="3"/>
  <c r="AFR11" i="3"/>
  <c r="AFS11" i="3" s="1"/>
  <c r="AFT10" i="3"/>
  <c r="AFR10" i="3"/>
  <c r="AFS10" i="3" s="1"/>
  <c r="AFT9" i="3"/>
  <c r="AFR9" i="3"/>
  <c r="AFS9" i="3" s="1"/>
  <c r="AFT8" i="3"/>
  <c r="AFR8" i="3"/>
  <c r="AFS8" i="3" s="1"/>
  <c r="AFT7" i="3"/>
  <c r="AFR7" i="3"/>
  <c r="AFS7" i="3" s="1"/>
  <c r="AFT6" i="3"/>
  <c r="AFR6" i="3"/>
  <c r="AFS6" i="3" s="1"/>
  <c r="AFT5" i="3"/>
  <c r="AFR5" i="3"/>
  <c r="AFS5" i="3" s="1"/>
  <c r="AFT4" i="3"/>
  <c r="AFR4" i="3"/>
  <c r="AFS4" i="3" s="1"/>
  <c r="AFT3" i="3"/>
  <c r="AFR3" i="3"/>
  <c r="AFS3" i="3" s="1"/>
  <c r="AFR2" i="3"/>
  <c r="AFT2" i="3" s="1"/>
  <c r="AFM32" i="3"/>
  <c r="AFK32" i="3"/>
  <c r="AFL32" i="3" s="1"/>
  <c r="AFM31" i="3"/>
  <c r="AFK31" i="3"/>
  <c r="AFL31" i="3" s="1"/>
  <c r="AFM30" i="3"/>
  <c r="AFK30" i="3"/>
  <c r="AFL30" i="3" s="1"/>
  <c r="AFM29" i="3"/>
  <c r="AFK29" i="3"/>
  <c r="AFL29" i="3" s="1"/>
  <c r="AFM28" i="3"/>
  <c r="AFK28" i="3"/>
  <c r="AFL28" i="3" s="1"/>
  <c r="AFM27" i="3"/>
  <c r="AFK27" i="3"/>
  <c r="AFL27" i="3" s="1"/>
  <c r="AFM26" i="3"/>
  <c r="AFK26" i="3"/>
  <c r="AFL26" i="3" s="1"/>
  <c r="AFM25" i="3"/>
  <c r="AFK25" i="3"/>
  <c r="AFL25" i="3" s="1"/>
  <c r="AFM24" i="3"/>
  <c r="AFK24" i="3"/>
  <c r="AFL24" i="3" s="1"/>
  <c r="AFM23" i="3"/>
  <c r="AFK23" i="3"/>
  <c r="AFL23" i="3" s="1"/>
  <c r="AFM22" i="3"/>
  <c r="AFK22" i="3"/>
  <c r="AFL22" i="3" s="1"/>
  <c r="AFM21" i="3"/>
  <c r="AFK21" i="3"/>
  <c r="AFL21" i="3" s="1"/>
  <c r="AFM20" i="3"/>
  <c r="AFK20" i="3"/>
  <c r="AFL20" i="3" s="1"/>
  <c r="AFM19" i="3"/>
  <c r="AFK19" i="3"/>
  <c r="AFL19" i="3" s="1"/>
  <c r="AFM18" i="3"/>
  <c r="AFK18" i="3"/>
  <c r="AFL18" i="3" s="1"/>
  <c r="AFM17" i="3"/>
  <c r="AFK17" i="3"/>
  <c r="AFL17" i="3" s="1"/>
  <c r="AFM16" i="3"/>
  <c r="AFK16" i="3"/>
  <c r="AFL16" i="3" s="1"/>
  <c r="AFM15" i="3"/>
  <c r="AFK15" i="3"/>
  <c r="AFL15" i="3" s="1"/>
  <c r="AFM14" i="3"/>
  <c r="AFK14" i="3"/>
  <c r="AFL14" i="3" s="1"/>
  <c r="AFM13" i="3"/>
  <c r="AFK13" i="3"/>
  <c r="AFL13" i="3" s="1"/>
  <c r="AFM12" i="3"/>
  <c r="AFK12" i="3"/>
  <c r="AFL12" i="3" s="1"/>
  <c r="AFM11" i="3"/>
  <c r="AFK11" i="3"/>
  <c r="AFL11" i="3" s="1"/>
  <c r="AFM10" i="3"/>
  <c r="AFK10" i="3"/>
  <c r="AFL10" i="3" s="1"/>
  <c r="AFM9" i="3"/>
  <c r="AFK9" i="3"/>
  <c r="AFL9" i="3" s="1"/>
  <c r="AFM8" i="3"/>
  <c r="AFK8" i="3"/>
  <c r="AFL8" i="3" s="1"/>
  <c r="AFM7" i="3"/>
  <c r="AFK7" i="3"/>
  <c r="AFL7" i="3" s="1"/>
  <c r="AFM6" i="3"/>
  <c r="AFK6" i="3"/>
  <c r="AFL6" i="3" s="1"/>
  <c r="AFM5" i="3"/>
  <c r="AFK5" i="3"/>
  <c r="AFL5" i="3" s="1"/>
  <c r="AFM4" i="3"/>
  <c r="AFK4" i="3"/>
  <c r="AFL4" i="3" s="1"/>
  <c r="AFM3" i="3"/>
  <c r="AFK3" i="3"/>
  <c r="AFL3" i="3" s="1"/>
  <c r="AFK2" i="3"/>
  <c r="AFL2" i="3" s="1"/>
  <c r="AFF32" i="3"/>
  <c r="AFD32" i="3"/>
  <c r="AFE32" i="3" s="1"/>
  <c r="AFF31" i="3"/>
  <c r="AFD31" i="3"/>
  <c r="AFE31" i="3" s="1"/>
  <c r="AFF30" i="3"/>
  <c r="AFD30" i="3"/>
  <c r="AFE30" i="3" s="1"/>
  <c r="AFF29" i="3"/>
  <c r="AFD29" i="3"/>
  <c r="AFE29" i="3" s="1"/>
  <c r="AFF28" i="3"/>
  <c r="AFD28" i="3"/>
  <c r="AFE28" i="3" s="1"/>
  <c r="AFF27" i="3"/>
  <c r="AFD27" i="3"/>
  <c r="AFE27" i="3" s="1"/>
  <c r="AFF26" i="3"/>
  <c r="AFD26" i="3"/>
  <c r="AFE26" i="3" s="1"/>
  <c r="AFF25" i="3"/>
  <c r="AFD25" i="3"/>
  <c r="AFE25" i="3" s="1"/>
  <c r="AFF24" i="3"/>
  <c r="AFD24" i="3"/>
  <c r="AFE24" i="3" s="1"/>
  <c r="AFF23" i="3"/>
  <c r="AFD23" i="3"/>
  <c r="AFE23" i="3" s="1"/>
  <c r="AFF22" i="3"/>
  <c r="AFD22" i="3"/>
  <c r="AFE22" i="3" s="1"/>
  <c r="AFF21" i="3"/>
  <c r="AFD21" i="3"/>
  <c r="AFE21" i="3" s="1"/>
  <c r="AFF20" i="3"/>
  <c r="AFD20" i="3"/>
  <c r="AFE20" i="3" s="1"/>
  <c r="AFF19" i="3"/>
  <c r="AFD19" i="3"/>
  <c r="AFE19" i="3" s="1"/>
  <c r="AFF18" i="3"/>
  <c r="AFD18" i="3"/>
  <c r="AFE18" i="3" s="1"/>
  <c r="AFF17" i="3"/>
  <c r="AFD17" i="3"/>
  <c r="AFE17" i="3" s="1"/>
  <c r="AFF16" i="3"/>
  <c r="AFD16" i="3"/>
  <c r="AFE16" i="3" s="1"/>
  <c r="AFF15" i="3"/>
  <c r="AFD15" i="3"/>
  <c r="AFE15" i="3" s="1"/>
  <c r="AFF14" i="3"/>
  <c r="AFD14" i="3"/>
  <c r="AFE14" i="3" s="1"/>
  <c r="AFF13" i="3"/>
  <c r="AFD13" i="3"/>
  <c r="AFE13" i="3" s="1"/>
  <c r="AFF12" i="3"/>
  <c r="AFD12" i="3"/>
  <c r="AFE12" i="3" s="1"/>
  <c r="AFF11" i="3"/>
  <c r="AFD11" i="3"/>
  <c r="AFE11" i="3" s="1"/>
  <c r="AFF10" i="3"/>
  <c r="AFD10" i="3"/>
  <c r="AFE10" i="3" s="1"/>
  <c r="AFF9" i="3"/>
  <c r="AFD9" i="3"/>
  <c r="AFE9" i="3" s="1"/>
  <c r="AFF8" i="3"/>
  <c r="AFD8" i="3"/>
  <c r="AFE8" i="3" s="1"/>
  <c r="AFF7" i="3"/>
  <c r="AFD7" i="3"/>
  <c r="AFE7" i="3" s="1"/>
  <c r="AFF6" i="3"/>
  <c r="AFD6" i="3"/>
  <c r="AFE6" i="3" s="1"/>
  <c r="AFF5" i="3"/>
  <c r="AFD5" i="3"/>
  <c r="AFE5" i="3" s="1"/>
  <c r="AFF4" i="3"/>
  <c r="AFD4" i="3"/>
  <c r="AFE4" i="3" s="1"/>
  <c r="AFF3" i="3"/>
  <c r="AFD3" i="3"/>
  <c r="AFE3" i="3" s="1"/>
  <c r="AFD2" i="3"/>
  <c r="AFF2" i="3" s="1"/>
  <c r="AEY32" i="3"/>
  <c r="AEW32" i="3"/>
  <c r="AEX32" i="3" s="1"/>
  <c r="AEY31" i="3"/>
  <c r="AEW31" i="3"/>
  <c r="AEX31" i="3" s="1"/>
  <c r="AEY30" i="3"/>
  <c r="AEW30" i="3"/>
  <c r="AEX30" i="3" s="1"/>
  <c r="AEY29" i="3"/>
  <c r="AEW29" i="3"/>
  <c r="AEX29" i="3" s="1"/>
  <c r="AEY28" i="3"/>
  <c r="AEW28" i="3"/>
  <c r="AEX28" i="3" s="1"/>
  <c r="AEY27" i="3"/>
  <c r="AEW27" i="3"/>
  <c r="AEX27" i="3" s="1"/>
  <c r="AEY26" i="3"/>
  <c r="AEW26" i="3"/>
  <c r="AEX26" i="3" s="1"/>
  <c r="AEY25" i="3"/>
  <c r="AEW25" i="3"/>
  <c r="AEX25" i="3" s="1"/>
  <c r="AEY24" i="3"/>
  <c r="AEW24" i="3"/>
  <c r="AEX24" i="3" s="1"/>
  <c r="AEY23" i="3"/>
  <c r="AEW23" i="3"/>
  <c r="AEX23" i="3" s="1"/>
  <c r="AEY22" i="3"/>
  <c r="AEW22" i="3"/>
  <c r="AEX22" i="3" s="1"/>
  <c r="AEY21" i="3"/>
  <c r="AEW21" i="3"/>
  <c r="AEX21" i="3" s="1"/>
  <c r="AEY20" i="3"/>
  <c r="AEW20" i="3"/>
  <c r="AEX20" i="3" s="1"/>
  <c r="AEY19" i="3"/>
  <c r="AEW19" i="3"/>
  <c r="AEX19" i="3" s="1"/>
  <c r="AEY18" i="3"/>
  <c r="AEW18" i="3"/>
  <c r="AEX18" i="3" s="1"/>
  <c r="AEY17" i="3"/>
  <c r="AEW17" i="3"/>
  <c r="AEX17" i="3" s="1"/>
  <c r="AEY16" i="3"/>
  <c r="AEW16" i="3"/>
  <c r="AEX16" i="3" s="1"/>
  <c r="AEY15" i="3"/>
  <c r="AEW15" i="3"/>
  <c r="AEX15" i="3" s="1"/>
  <c r="AEY14" i="3"/>
  <c r="AEW14" i="3"/>
  <c r="AEX14" i="3" s="1"/>
  <c r="AEY13" i="3"/>
  <c r="AEW13" i="3"/>
  <c r="AEX13" i="3" s="1"/>
  <c r="AEY12" i="3"/>
  <c r="AEW12" i="3"/>
  <c r="AEX12" i="3" s="1"/>
  <c r="AEY11" i="3"/>
  <c r="AEW11" i="3"/>
  <c r="AEX11" i="3" s="1"/>
  <c r="AEY10" i="3"/>
  <c r="AEW10" i="3"/>
  <c r="AEX10" i="3" s="1"/>
  <c r="AEY9" i="3"/>
  <c r="AEW9" i="3"/>
  <c r="AEX9" i="3" s="1"/>
  <c r="AEY8" i="3"/>
  <c r="AEW8" i="3"/>
  <c r="AEX8" i="3" s="1"/>
  <c r="AEY7" i="3"/>
  <c r="AEW7" i="3"/>
  <c r="AEX7" i="3" s="1"/>
  <c r="AEY6" i="3"/>
  <c r="AEW6" i="3"/>
  <c r="AEX6" i="3" s="1"/>
  <c r="AEY5" i="3"/>
  <c r="AEW5" i="3"/>
  <c r="AEX5" i="3" s="1"/>
  <c r="AEY4" i="3"/>
  <c r="AEW4" i="3"/>
  <c r="AEX4" i="3" s="1"/>
  <c r="AEY3" i="3"/>
  <c r="AEW3" i="3"/>
  <c r="AEX3" i="3" s="1"/>
  <c r="AEW2" i="3"/>
  <c r="AEY2" i="3" s="1"/>
  <c r="AER32" i="3"/>
  <c r="AEP32" i="3"/>
  <c r="AEQ32" i="3" s="1"/>
  <c r="AER31" i="3"/>
  <c r="AEP31" i="3"/>
  <c r="AEQ31" i="3" s="1"/>
  <c r="AER30" i="3"/>
  <c r="AEP30" i="3"/>
  <c r="AEQ30" i="3" s="1"/>
  <c r="AER29" i="3"/>
  <c r="AEP29" i="3"/>
  <c r="AEQ29" i="3" s="1"/>
  <c r="AER28" i="3"/>
  <c r="AEP28" i="3"/>
  <c r="AEQ28" i="3" s="1"/>
  <c r="AER27" i="3"/>
  <c r="AEP27" i="3"/>
  <c r="AEQ27" i="3" s="1"/>
  <c r="AER26" i="3"/>
  <c r="AEP26" i="3"/>
  <c r="AEQ26" i="3" s="1"/>
  <c r="AER25" i="3"/>
  <c r="AEP25" i="3"/>
  <c r="AEQ25" i="3" s="1"/>
  <c r="AER24" i="3"/>
  <c r="AEP24" i="3"/>
  <c r="AEQ24" i="3" s="1"/>
  <c r="AER23" i="3"/>
  <c r="AEP23" i="3"/>
  <c r="AEQ23" i="3" s="1"/>
  <c r="AER22" i="3"/>
  <c r="AEP22" i="3"/>
  <c r="AEQ22" i="3" s="1"/>
  <c r="AER21" i="3"/>
  <c r="AEP21" i="3"/>
  <c r="AEQ21" i="3" s="1"/>
  <c r="AER20" i="3"/>
  <c r="AEP20" i="3"/>
  <c r="AEQ20" i="3" s="1"/>
  <c r="AER19" i="3"/>
  <c r="AEP19" i="3"/>
  <c r="AEQ19" i="3" s="1"/>
  <c r="AER18" i="3"/>
  <c r="AEP18" i="3"/>
  <c r="AEQ18" i="3" s="1"/>
  <c r="AER17" i="3"/>
  <c r="AEP17" i="3"/>
  <c r="AEQ17" i="3" s="1"/>
  <c r="AER16" i="3"/>
  <c r="AEP16" i="3"/>
  <c r="AEQ16" i="3" s="1"/>
  <c r="AER15" i="3"/>
  <c r="AEP15" i="3"/>
  <c r="AEQ15" i="3" s="1"/>
  <c r="AER14" i="3"/>
  <c r="AEP14" i="3"/>
  <c r="AEQ14" i="3" s="1"/>
  <c r="AER13" i="3"/>
  <c r="AEP13" i="3"/>
  <c r="AEQ13" i="3" s="1"/>
  <c r="AER12" i="3"/>
  <c r="AEP12" i="3"/>
  <c r="AEQ12" i="3" s="1"/>
  <c r="AER11" i="3"/>
  <c r="AEP11" i="3"/>
  <c r="AEQ11" i="3" s="1"/>
  <c r="AER10" i="3"/>
  <c r="AEP10" i="3"/>
  <c r="AEQ10" i="3" s="1"/>
  <c r="AER9" i="3"/>
  <c r="AEP9" i="3"/>
  <c r="AEQ9" i="3" s="1"/>
  <c r="AER8" i="3"/>
  <c r="AEP8" i="3"/>
  <c r="AEQ8" i="3" s="1"/>
  <c r="AER7" i="3"/>
  <c r="AEP7" i="3"/>
  <c r="AEQ7" i="3" s="1"/>
  <c r="AER6" i="3"/>
  <c r="AEP6" i="3"/>
  <c r="AEQ6" i="3" s="1"/>
  <c r="AER5" i="3"/>
  <c r="AEP5" i="3"/>
  <c r="AEQ5" i="3" s="1"/>
  <c r="AER4" i="3"/>
  <c r="AEP4" i="3"/>
  <c r="AEQ4" i="3" s="1"/>
  <c r="AER3" i="3"/>
  <c r="AEP3" i="3"/>
  <c r="AEQ3" i="3" s="1"/>
  <c r="AEP2" i="3"/>
  <c r="AER2" i="3" s="1"/>
  <c r="AEK32" i="3"/>
  <c r="AEI32" i="3"/>
  <c r="AEJ32" i="3" s="1"/>
  <c r="AEK31" i="3"/>
  <c r="AEI31" i="3"/>
  <c r="AEJ31" i="3" s="1"/>
  <c r="AEK30" i="3"/>
  <c r="AEI30" i="3"/>
  <c r="AEJ30" i="3" s="1"/>
  <c r="AEK29" i="3"/>
  <c r="AEI29" i="3"/>
  <c r="AEJ29" i="3" s="1"/>
  <c r="AEK28" i="3"/>
  <c r="AEI28" i="3"/>
  <c r="AEJ28" i="3" s="1"/>
  <c r="AEK27" i="3"/>
  <c r="AEI27" i="3"/>
  <c r="AEJ27" i="3" s="1"/>
  <c r="AEK26" i="3"/>
  <c r="AEI26" i="3"/>
  <c r="AEJ26" i="3" s="1"/>
  <c r="AEK25" i="3"/>
  <c r="AEI25" i="3"/>
  <c r="AEJ25" i="3" s="1"/>
  <c r="AEK24" i="3"/>
  <c r="AEI24" i="3"/>
  <c r="AEJ24" i="3" s="1"/>
  <c r="AEK23" i="3"/>
  <c r="AEI23" i="3"/>
  <c r="AEJ23" i="3" s="1"/>
  <c r="AEK22" i="3"/>
  <c r="AEI22" i="3"/>
  <c r="AEJ22" i="3" s="1"/>
  <c r="AEK21" i="3"/>
  <c r="AEI21" i="3"/>
  <c r="AEJ21" i="3" s="1"/>
  <c r="AEK20" i="3"/>
  <c r="AEI20" i="3"/>
  <c r="AEJ20" i="3" s="1"/>
  <c r="AEK19" i="3"/>
  <c r="AEI19" i="3"/>
  <c r="AEJ19" i="3" s="1"/>
  <c r="AEK18" i="3"/>
  <c r="AEI18" i="3"/>
  <c r="AEJ18" i="3" s="1"/>
  <c r="AEK17" i="3"/>
  <c r="AEI17" i="3"/>
  <c r="AEJ17" i="3" s="1"/>
  <c r="AEK16" i="3"/>
  <c r="AEI16" i="3"/>
  <c r="AEJ16" i="3" s="1"/>
  <c r="AEK15" i="3"/>
  <c r="AEI15" i="3"/>
  <c r="AEJ15" i="3" s="1"/>
  <c r="AEK14" i="3"/>
  <c r="AEI14" i="3"/>
  <c r="AEJ14" i="3" s="1"/>
  <c r="AEK13" i="3"/>
  <c r="AEI13" i="3"/>
  <c r="AEJ13" i="3" s="1"/>
  <c r="AEK12" i="3"/>
  <c r="AEI12" i="3"/>
  <c r="AEJ12" i="3" s="1"/>
  <c r="AEK11" i="3"/>
  <c r="AEI11" i="3"/>
  <c r="AEJ11" i="3" s="1"/>
  <c r="AEK10" i="3"/>
  <c r="AEI10" i="3"/>
  <c r="AEJ10" i="3" s="1"/>
  <c r="AEK9" i="3"/>
  <c r="AEI9" i="3"/>
  <c r="AEJ9" i="3" s="1"/>
  <c r="AEK8" i="3"/>
  <c r="AEI8" i="3"/>
  <c r="AEJ8" i="3" s="1"/>
  <c r="AEK7" i="3"/>
  <c r="AEI7" i="3"/>
  <c r="AEJ7" i="3" s="1"/>
  <c r="AEK6" i="3"/>
  <c r="AEI6" i="3"/>
  <c r="AEJ6" i="3" s="1"/>
  <c r="AEK5" i="3"/>
  <c r="AEI5" i="3"/>
  <c r="AEJ5" i="3" s="1"/>
  <c r="AEK4" i="3"/>
  <c r="AEI4" i="3"/>
  <c r="AEJ4" i="3" s="1"/>
  <c r="AEK3" i="3"/>
  <c r="AEI3" i="3"/>
  <c r="AEJ3" i="3" s="1"/>
  <c r="AEI2" i="3"/>
  <c r="AEK2" i="3" s="1"/>
  <c r="O3" i="3"/>
  <c r="O4"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2" i="3"/>
  <c r="N3" i="3"/>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P3" i="3"/>
  <c r="P4" i="3"/>
  <c r="P5" i="3"/>
  <c r="P6" i="3"/>
  <c r="P7" i="3"/>
  <c r="P8" i="3"/>
  <c r="P9" i="3"/>
  <c r="P10" i="3"/>
  <c r="P11" i="3"/>
  <c r="P12" i="3"/>
  <c r="P13" i="3"/>
  <c r="P14" i="3"/>
  <c r="P15" i="3"/>
  <c r="P16" i="3"/>
  <c r="P17" i="3"/>
  <c r="P18" i="3"/>
  <c r="P19" i="3"/>
  <c r="P20" i="3"/>
  <c r="P21" i="3"/>
  <c r="P22" i="3"/>
  <c r="P23" i="3"/>
  <c r="P24" i="3"/>
  <c r="P25" i="3"/>
  <c r="P26" i="3"/>
  <c r="P27" i="3"/>
  <c r="P28" i="3"/>
  <c r="P29" i="3"/>
  <c r="P30" i="3"/>
  <c r="P31" i="3"/>
  <c r="P32" i="3"/>
  <c r="P2" i="3"/>
  <c r="AED32" i="3"/>
  <c r="AEB32" i="3"/>
  <c r="AEC32" i="3" s="1"/>
  <c r="AED31" i="3"/>
  <c r="AEB31" i="3"/>
  <c r="AEC31" i="3" s="1"/>
  <c r="AED30" i="3"/>
  <c r="AEB30" i="3"/>
  <c r="AEC30" i="3" s="1"/>
  <c r="AED29" i="3"/>
  <c r="AEB29" i="3"/>
  <c r="AEC29" i="3" s="1"/>
  <c r="AED28" i="3"/>
  <c r="AEB28" i="3"/>
  <c r="AEC28" i="3" s="1"/>
  <c r="AED27" i="3"/>
  <c r="AEB27" i="3"/>
  <c r="AEC27" i="3" s="1"/>
  <c r="AED26" i="3"/>
  <c r="AEB26" i="3"/>
  <c r="AEC26" i="3" s="1"/>
  <c r="AED25" i="3"/>
  <c r="AEB25" i="3"/>
  <c r="AEC25" i="3" s="1"/>
  <c r="AED24" i="3"/>
  <c r="AEB24" i="3"/>
  <c r="AEC24" i="3" s="1"/>
  <c r="AED23" i="3"/>
  <c r="AEB23" i="3"/>
  <c r="AEC23" i="3" s="1"/>
  <c r="AED22" i="3"/>
  <c r="AEB22" i="3"/>
  <c r="AEC22" i="3" s="1"/>
  <c r="AED21" i="3"/>
  <c r="AEB21" i="3"/>
  <c r="AEC21" i="3" s="1"/>
  <c r="AED20" i="3"/>
  <c r="AEB20" i="3"/>
  <c r="AEC20" i="3" s="1"/>
  <c r="AED19" i="3"/>
  <c r="AEB19" i="3"/>
  <c r="AEC19" i="3" s="1"/>
  <c r="AED18" i="3"/>
  <c r="AEB18" i="3"/>
  <c r="AEC18" i="3" s="1"/>
  <c r="AED17" i="3"/>
  <c r="AEB17" i="3"/>
  <c r="AEC17" i="3" s="1"/>
  <c r="AED16" i="3"/>
  <c r="AEB16" i="3"/>
  <c r="AEC16" i="3" s="1"/>
  <c r="AED15" i="3"/>
  <c r="AEB15" i="3"/>
  <c r="AEC15" i="3" s="1"/>
  <c r="AED14" i="3"/>
  <c r="AEB14" i="3"/>
  <c r="AEC14" i="3" s="1"/>
  <c r="AED13" i="3"/>
  <c r="AEB13" i="3"/>
  <c r="AEC13" i="3" s="1"/>
  <c r="AED12" i="3"/>
  <c r="AEB12" i="3"/>
  <c r="AEC12" i="3" s="1"/>
  <c r="AED11" i="3"/>
  <c r="AEB11" i="3"/>
  <c r="AEC11" i="3" s="1"/>
  <c r="AED10" i="3"/>
  <c r="AEB10" i="3"/>
  <c r="AEC10" i="3" s="1"/>
  <c r="AED9" i="3"/>
  <c r="AEB9" i="3"/>
  <c r="AEC9" i="3" s="1"/>
  <c r="AED8" i="3"/>
  <c r="AEB8" i="3"/>
  <c r="AEC8" i="3" s="1"/>
  <c r="AED7" i="3"/>
  <c r="AEB7" i="3"/>
  <c r="AEC7" i="3" s="1"/>
  <c r="AED6" i="3"/>
  <c r="AEB6" i="3"/>
  <c r="AEC6" i="3" s="1"/>
  <c r="AED5" i="3"/>
  <c r="AEB5" i="3"/>
  <c r="AEC5" i="3" s="1"/>
  <c r="AED4" i="3"/>
  <c r="AEB4" i="3"/>
  <c r="AEC4" i="3" s="1"/>
  <c r="AED3" i="3"/>
  <c r="AEB3" i="3"/>
  <c r="AEC3" i="3" s="1"/>
  <c r="AEB2" i="3"/>
  <c r="AEC2" i="3" s="1"/>
  <c r="ADW32" i="3"/>
  <c r="ADU32" i="3"/>
  <c r="ADV32" i="3" s="1"/>
  <c r="ADW31" i="3"/>
  <c r="ADU31" i="3"/>
  <c r="ADV31" i="3" s="1"/>
  <c r="ADW30" i="3"/>
  <c r="ADU30" i="3"/>
  <c r="ADV30" i="3" s="1"/>
  <c r="ADW29" i="3"/>
  <c r="ADU29" i="3"/>
  <c r="ADV29" i="3" s="1"/>
  <c r="ADW28" i="3"/>
  <c r="ADU28" i="3"/>
  <c r="ADV28" i="3" s="1"/>
  <c r="ADW27" i="3"/>
  <c r="ADU27" i="3"/>
  <c r="ADV27" i="3" s="1"/>
  <c r="ADW26" i="3"/>
  <c r="ADU26" i="3"/>
  <c r="ADV26" i="3" s="1"/>
  <c r="ADW25" i="3"/>
  <c r="ADU25" i="3"/>
  <c r="ADV25" i="3" s="1"/>
  <c r="ADW24" i="3"/>
  <c r="ADU24" i="3"/>
  <c r="ADV24" i="3" s="1"/>
  <c r="ADW23" i="3"/>
  <c r="ADU23" i="3"/>
  <c r="ADV23" i="3" s="1"/>
  <c r="ADW22" i="3"/>
  <c r="ADU22" i="3"/>
  <c r="ADV22" i="3" s="1"/>
  <c r="ADW21" i="3"/>
  <c r="ADU21" i="3"/>
  <c r="ADV21" i="3" s="1"/>
  <c r="ADW20" i="3"/>
  <c r="ADU20" i="3"/>
  <c r="ADV20" i="3" s="1"/>
  <c r="ADW19" i="3"/>
  <c r="ADU19" i="3"/>
  <c r="ADV19" i="3" s="1"/>
  <c r="ADW18" i="3"/>
  <c r="ADU18" i="3"/>
  <c r="ADV18" i="3" s="1"/>
  <c r="ADW17" i="3"/>
  <c r="ADU17" i="3"/>
  <c r="ADV17" i="3" s="1"/>
  <c r="ADW16" i="3"/>
  <c r="ADU16" i="3"/>
  <c r="ADV16" i="3" s="1"/>
  <c r="ADW15" i="3"/>
  <c r="ADU15" i="3"/>
  <c r="ADV15" i="3" s="1"/>
  <c r="ADW14" i="3"/>
  <c r="ADU14" i="3"/>
  <c r="ADV14" i="3" s="1"/>
  <c r="ADW13" i="3"/>
  <c r="ADU13" i="3"/>
  <c r="ADV13" i="3" s="1"/>
  <c r="ADW12" i="3"/>
  <c r="ADU12" i="3"/>
  <c r="ADV12" i="3" s="1"/>
  <c r="ADW11" i="3"/>
  <c r="ADU11" i="3"/>
  <c r="ADV11" i="3" s="1"/>
  <c r="ADW10" i="3"/>
  <c r="ADU10" i="3"/>
  <c r="ADV10" i="3" s="1"/>
  <c r="ADW9" i="3"/>
  <c r="ADU9" i="3"/>
  <c r="ADV9" i="3" s="1"/>
  <c r="ADW8" i="3"/>
  <c r="ADU8" i="3"/>
  <c r="ADV8" i="3" s="1"/>
  <c r="ADW7" i="3"/>
  <c r="ADU7" i="3"/>
  <c r="ADV7" i="3" s="1"/>
  <c r="ADW6" i="3"/>
  <c r="ADU6" i="3"/>
  <c r="ADV6" i="3" s="1"/>
  <c r="ADW5" i="3"/>
  <c r="ADU5" i="3"/>
  <c r="ADV5" i="3" s="1"/>
  <c r="ADW4" i="3"/>
  <c r="ADU4" i="3"/>
  <c r="ADV4" i="3" s="1"/>
  <c r="ADW3" i="3"/>
  <c r="ADU3" i="3"/>
  <c r="ADV3" i="3" s="1"/>
  <c r="ADU2" i="3"/>
  <c r="ADV2" i="3" s="1"/>
  <c r="ADP32" i="3"/>
  <c r="ADN32" i="3"/>
  <c r="ADO32" i="3" s="1"/>
  <c r="ADP31" i="3"/>
  <c r="ADN31" i="3"/>
  <c r="ADO31" i="3" s="1"/>
  <c r="ADP30" i="3"/>
  <c r="ADN30" i="3"/>
  <c r="ADO30" i="3" s="1"/>
  <c r="ADP29" i="3"/>
  <c r="ADN29" i="3"/>
  <c r="ADO29" i="3" s="1"/>
  <c r="ADP28" i="3"/>
  <c r="ADN28" i="3"/>
  <c r="ADO28" i="3" s="1"/>
  <c r="ADP27" i="3"/>
  <c r="ADN27" i="3"/>
  <c r="ADO27" i="3" s="1"/>
  <c r="ADP26" i="3"/>
  <c r="ADN26" i="3"/>
  <c r="ADO26" i="3" s="1"/>
  <c r="ADP25" i="3"/>
  <c r="ADN25" i="3"/>
  <c r="ADO25" i="3" s="1"/>
  <c r="ADP24" i="3"/>
  <c r="ADN24" i="3"/>
  <c r="ADO24" i="3" s="1"/>
  <c r="ADP23" i="3"/>
  <c r="ADN23" i="3"/>
  <c r="ADO23" i="3" s="1"/>
  <c r="ADP22" i="3"/>
  <c r="ADN22" i="3"/>
  <c r="ADO22" i="3" s="1"/>
  <c r="ADP21" i="3"/>
  <c r="ADN21" i="3"/>
  <c r="ADO21" i="3" s="1"/>
  <c r="ADP20" i="3"/>
  <c r="ADN20" i="3"/>
  <c r="ADO20" i="3" s="1"/>
  <c r="ADP19" i="3"/>
  <c r="ADN19" i="3"/>
  <c r="ADO19" i="3" s="1"/>
  <c r="ADP18" i="3"/>
  <c r="ADN18" i="3"/>
  <c r="ADO18" i="3" s="1"/>
  <c r="ADP17" i="3"/>
  <c r="ADN17" i="3"/>
  <c r="ADO17" i="3" s="1"/>
  <c r="ADP16" i="3"/>
  <c r="ADN16" i="3"/>
  <c r="ADO16" i="3" s="1"/>
  <c r="ADP15" i="3"/>
  <c r="ADN15" i="3"/>
  <c r="ADO15" i="3" s="1"/>
  <c r="ADP14" i="3"/>
  <c r="ADN14" i="3"/>
  <c r="ADO14" i="3" s="1"/>
  <c r="ADP13" i="3"/>
  <c r="ADN13" i="3"/>
  <c r="ADO13" i="3" s="1"/>
  <c r="ADP12" i="3"/>
  <c r="ADN12" i="3"/>
  <c r="ADO12" i="3" s="1"/>
  <c r="ADP11" i="3"/>
  <c r="ADN11" i="3"/>
  <c r="ADO11" i="3" s="1"/>
  <c r="ADP10" i="3"/>
  <c r="ADN10" i="3"/>
  <c r="ADO10" i="3" s="1"/>
  <c r="ADP9" i="3"/>
  <c r="ADN9" i="3"/>
  <c r="ADO9" i="3" s="1"/>
  <c r="ADP8" i="3"/>
  <c r="ADN8" i="3"/>
  <c r="ADO8" i="3" s="1"/>
  <c r="ADP7" i="3"/>
  <c r="ADN7" i="3"/>
  <c r="ADO7" i="3" s="1"/>
  <c r="ADP6" i="3"/>
  <c r="ADN6" i="3"/>
  <c r="ADO6" i="3" s="1"/>
  <c r="ADP5" i="3"/>
  <c r="ADN5" i="3"/>
  <c r="ADO5" i="3" s="1"/>
  <c r="ADP4" i="3"/>
  <c r="ADN4" i="3"/>
  <c r="ADO4" i="3" s="1"/>
  <c r="ADP3" i="3"/>
  <c r="ADN3" i="3"/>
  <c r="ADO3" i="3" s="1"/>
  <c r="ADN2" i="3"/>
  <c r="ADO2" i="3" s="1"/>
  <c r="ADI32" i="3"/>
  <c r="ADG32" i="3"/>
  <c r="ADH32" i="3" s="1"/>
  <c r="ADI31" i="3"/>
  <c r="ADG31" i="3"/>
  <c r="ADH31" i="3" s="1"/>
  <c r="ADI30" i="3"/>
  <c r="ADG30" i="3"/>
  <c r="ADH30" i="3" s="1"/>
  <c r="ADI29" i="3"/>
  <c r="ADG29" i="3"/>
  <c r="ADH29" i="3" s="1"/>
  <c r="ADI28" i="3"/>
  <c r="ADG28" i="3"/>
  <c r="ADH28" i="3" s="1"/>
  <c r="ADI27" i="3"/>
  <c r="ADG27" i="3"/>
  <c r="ADH27" i="3" s="1"/>
  <c r="ADI26" i="3"/>
  <c r="ADG26" i="3"/>
  <c r="ADH26" i="3" s="1"/>
  <c r="ADI25" i="3"/>
  <c r="ADG25" i="3"/>
  <c r="ADH25" i="3" s="1"/>
  <c r="ADI24" i="3"/>
  <c r="ADG24" i="3"/>
  <c r="ADH24" i="3" s="1"/>
  <c r="ADI23" i="3"/>
  <c r="ADG23" i="3"/>
  <c r="ADH23" i="3" s="1"/>
  <c r="ADI22" i="3"/>
  <c r="ADG22" i="3"/>
  <c r="ADH22" i="3" s="1"/>
  <c r="ADI21" i="3"/>
  <c r="ADG21" i="3"/>
  <c r="ADH21" i="3" s="1"/>
  <c r="ADI20" i="3"/>
  <c r="ADG20" i="3"/>
  <c r="ADH20" i="3" s="1"/>
  <c r="ADI19" i="3"/>
  <c r="ADG19" i="3"/>
  <c r="ADH19" i="3" s="1"/>
  <c r="ADI18" i="3"/>
  <c r="ADG18" i="3"/>
  <c r="ADH18" i="3" s="1"/>
  <c r="ADI17" i="3"/>
  <c r="ADG17" i="3"/>
  <c r="ADH17" i="3" s="1"/>
  <c r="ADI16" i="3"/>
  <c r="ADG16" i="3"/>
  <c r="ADH16" i="3" s="1"/>
  <c r="ADI15" i="3"/>
  <c r="ADG15" i="3"/>
  <c r="ADH15" i="3" s="1"/>
  <c r="ADI14" i="3"/>
  <c r="ADG14" i="3"/>
  <c r="ADH14" i="3" s="1"/>
  <c r="ADI13" i="3"/>
  <c r="ADG13" i="3"/>
  <c r="ADH13" i="3" s="1"/>
  <c r="ADI12" i="3"/>
  <c r="ADG12" i="3"/>
  <c r="ADH12" i="3" s="1"/>
  <c r="ADI11" i="3"/>
  <c r="ADG11" i="3"/>
  <c r="ADH11" i="3" s="1"/>
  <c r="ADI10" i="3"/>
  <c r="ADG10" i="3"/>
  <c r="ADH10" i="3" s="1"/>
  <c r="ADI9" i="3"/>
  <c r="ADG9" i="3"/>
  <c r="ADH9" i="3" s="1"/>
  <c r="ADI8" i="3"/>
  <c r="ADG8" i="3"/>
  <c r="ADH8" i="3" s="1"/>
  <c r="ADI7" i="3"/>
  <c r="ADG7" i="3"/>
  <c r="ADH7" i="3" s="1"/>
  <c r="ADI6" i="3"/>
  <c r="ADG6" i="3"/>
  <c r="ADH6" i="3" s="1"/>
  <c r="ADI5" i="3"/>
  <c r="ADG5" i="3"/>
  <c r="ADH5" i="3" s="1"/>
  <c r="ADI4" i="3"/>
  <c r="ADG4" i="3"/>
  <c r="ADH4" i="3" s="1"/>
  <c r="ADI3" i="3"/>
  <c r="ADG3" i="3"/>
  <c r="ADH3" i="3" s="1"/>
  <c r="ADG2" i="3"/>
  <c r="ADI2" i="3" s="1"/>
  <c r="ADB32" i="3"/>
  <c r="ACZ32" i="3"/>
  <c r="ADA32" i="3" s="1"/>
  <c r="ADB31" i="3"/>
  <c r="ACZ31" i="3"/>
  <c r="ADA31" i="3" s="1"/>
  <c r="ADB30" i="3"/>
  <c r="ACZ30" i="3"/>
  <c r="ADA30" i="3" s="1"/>
  <c r="ADB29" i="3"/>
  <c r="ACZ29" i="3"/>
  <c r="ADA29" i="3" s="1"/>
  <c r="ADB28" i="3"/>
  <c r="ACZ28" i="3"/>
  <c r="ADA28" i="3" s="1"/>
  <c r="ADB27" i="3"/>
  <c r="ACZ27" i="3"/>
  <c r="ADA27" i="3" s="1"/>
  <c r="ADB26" i="3"/>
  <c r="ACZ26" i="3"/>
  <c r="ADA26" i="3" s="1"/>
  <c r="ADB25" i="3"/>
  <c r="ACZ25" i="3"/>
  <c r="ADA25" i="3" s="1"/>
  <c r="ADB24" i="3"/>
  <c r="ACZ24" i="3"/>
  <c r="ADA24" i="3" s="1"/>
  <c r="ADB23" i="3"/>
  <c r="ACZ23" i="3"/>
  <c r="ADA23" i="3" s="1"/>
  <c r="ADB22" i="3"/>
  <c r="ACZ22" i="3"/>
  <c r="ADA22" i="3" s="1"/>
  <c r="ADB21" i="3"/>
  <c r="ACZ21" i="3"/>
  <c r="ADA21" i="3" s="1"/>
  <c r="ADB20" i="3"/>
  <c r="ACZ20" i="3"/>
  <c r="ADA20" i="3" s="1"/>
  <c r="ADB19" i="3"/>
  <c r="ACZ19" i="3"/>
  <c r="ADA19" i="3" s="1"/>
  <c r="ADB18" i="3"/>
  <c r="ACZ18" i="3"/>
  <c r="ADA18" i="3" s="1"/>
  <c r="ADB17" i="3"/>
  <c r="ACZ17" i="3"/>
  <c r="ADA17" i="3" s="1"/>
  <c r="ADB16" i="3"/>
  <c r="ACZ16" i="3"/>
  <c r="ADA16" i="3" s="1"/>
  <c r="ADB15" i="3"/>
  <c r="ACZ15" i="3"/>
  <c r="ADA15" i="3" s="1"/>
  <c r="ADB14" i="3"/>
  <c r="ACZ14" i="3"/>
  <c r="ADA14" i="3" s="1"/>
  <c r="ADB13" i="3"/>
  <c r="ACZ13" i="3"/>
  <c r="ADA13" i="3" s="1"/>
  <c r="ADB12" i="3"/>
  <c r="ACZ12" i="3"/>
  <c r="ADA12" i="3" s="1"/>
  <c r="ADB11" i="3"/>
  <c r="ACZ11" i="3"/>
  <c r="ADA11" i="3" s="1"/>
  <c r="ADB10" i="3"/>
  <c r="ACZ10" i="3"/>
  <c r="ADA10" i="3" s="1"/>
  <c r="ADB9" i="3"/>
  <c r="ACZ9" i="3"/>
  <c r="ADA9" i="3" s="1"/>
  <c r="ADB8" i="3"/>
  <c r="ACZ8" i="3"/>
  <c r="ADA8" i="3" s="1"/>
  <c r="ADB7" i="3"/>
  <c r="ACZ7" i="3"/>
  <c r="ADA7" i="3" s="1"/>
  <c r="ADB6" i="3"/>
  <c r="ACZ6" i="3"/>
  <c r="ADA6" i="3" s="1"/>
  <c r="ADB5" i="3"/>
  <c r="ACZ5" i="3"/>
  <c r="ADA5" i="3" s="1"/>
  <c r="ADB4" i="3"/>
  <c r="ACZ4" i="3"/>
  <c r="ADA4" i="3" s="1"/>
  <c r="ADB3" i="3"/>
  <c r="ACZ3" i="3"/>
  <c r="ADA3" i="3" s="1"/>
  <c r="ACZ2" i="3"/>
  <c r="ADA2" i="3" s="1"/>
  <c r="ACU32" i="3"/>
  <c r="ACS32" i="3"/>
  <c r="ACT32" i="3" s="1"/>
  <c r="ACU31" i="3"/>
  <c r="ACS31" i="3"/>
  <c r="ACT31" i="3" s="1"/>
  <c r="ACU30" i="3"/>
  <c r="ACS30" i="3"/>
  <c r="ACT30" i="3" s="1"/>
  <c r="ACU29" i="3"/>
  <c r="ACS29" i="3"/>
  <c r="ACT29" i="3" s="1"/>
  <c r="ACU28" i="3"/>
  <c r="ACS28" i="3"/>
  <c r="ACT28" i="3" s="1"/>
  <c r="ACU27" i="3"/>
  <c r="ACS27" i="3"/>
  <c r="ACT27" i="3" s="1"/>
  <c r="ACU26" i="3"/>
  <c r="ACS26" i="3"/>
  <c r="ACT26" i="3" s="1"/>
  <c r="ACU25" i="3"/>
  <c r="ACS25" i="3"/>
  <c r="ACT25" i="3" s="1"/>
  <c r="ACU24" i="3"/>
  <c r="ACS24" i="3"/>
  <c r="ACT24" i="3" s="1"/>
  <c r="ACU23" i="3"/>
  <c r="ACS23" i="3"/>
  <c r="ACT23" i="3" s="1"/>
  <c r="ACU22" i="3"/>
  <c r="ACS22" i="3"/>
  <c r="ACT22" i="3" s="1"/>
  <c r="ACU21" i="3"/>
  <c r="ACS21" i="3"/>
  <c r="ACT21" i="3" s="1"/>
  <c r="ACU20" i="3"/>
  <c r="ACS20" i="3"/>
  <c r="ACT20" i="3" s="1"/>
  <c r="ACU19" i="3"/>
  <c r="ACS19" i="3"/>
  <c r="ACT19" i="3" s="1"/>
  <c r="ACU18" i="3"/>
  <c r="ACS18" i="3"/>
  <c r="ACT18" i="3" s="1"/>
  <c r="ACU17" i="3"/>
  <c r="ACS17" i="3"/>
  <c r="ACT17" i="3" s="1"/>
  <c r="ACU16" i="3"/>
  <c r="ACS16" i="3"/>
  <c r="ACT16" i="3" s="1"/>
  <c r="ACU15" i="3"/>
  <c r="ACS15" i="3"/>
  <c r="ACT15" i="3" s="1"/>
  <c r="ACU14" i="3"/>
  <c r="ACS14" i="3"/>
  <c r="ACT14" i="3" s="1"/>
  <c r="ACU13" i="3"/>
  <c r="ACS13" i="3"/>
  <c r="ACT13" i="3" s="1"/>
  <c r="ACU12" i="3"/>
  <c r="ACS12" i="3"/>
  <c r="ACT12" i="3" s="1"/>
  <c r="ACU11" i="3"/>
  <c r="ACS11" i="3"/>
  <c r="ACT11" i="3" s="1"/>
  <c r="ACU10" i="3"/>
  <c r="ACS10" i="3"/>
  <c r="ACT10" i="3" s="1"/>
  <c r="ACU9" i="3"/>
  <c r="ACS9" i="3"/>
  <c r="ACT9" i="3" s="1"/>
  <c r="ACU8" i="3"/>
  <c r="ACS8" i="3"/>
  <c r="ACT8" i="3" s="1"/>
  <c r="ACU7" i="3"/>
  <c r="ACS7" i="3"/>
  <c r="ACT7" i="3" s="1"/>
  <c r="ACU6" i="3"/>
  <c r="ACS6" i="3"/>
  <c r="ACT6" i="3" s="1"/>
  <c r="ACU5" i="3"/>
  <c r="ACS5" i="3"/>
  <c r="ACT5" i="3" s="1"/>
  <c r="ACU4" i="3"/>
  <c r="ACS4" i="3"/>
  <c r="ACT4" i="3" s="1"/>
  <c r="ACU3" i="3"/>
  <c r="ACS3" i="3"/>
  <c r="ACT3" i="3" s="1"/>
  <c r="ACS2" i="3"/>
  <c r="ACU2" i="3" s="1"/>
  <c r="ACN32" i="3"/>
  <c r="ACL32" i="3"/>
  <c r="ACM32" i="3" s="1"/>
  <c r="ACN31" i="3"/>
  <c r="ACL31" i="3"/>
  <c r="ACM31" i="3" s="1"/>
  <c r="ACN30" i="3"/>
  <c r="ACL30" i="3"/>
  <c r="ACM30" i="3" s="1"/>
  <c r="ACN29" i="3"/>
  <c r="ACL29" i="3"/>
  <c r="ACM29" i="3" s="1"/>
  <c r="ACN28" i="3"/>
  <c r="ACL28" i="3"/>
  <c r="ACM28" i="3" s="1"/>
  <c r="ACN27" i="3"/>
  <c r="ACL27" i="3"/>
  <c r="ACM27" i="3" s="1"/>
  <c r="ACN26" i="3"/>
  <c r="ACL26" i="3"/>
  <c r="ACM26" i="3" s="1"/>
  <c r="ACN25" i="3"/>
  <c r="ACL25" i="3"/>
  <c r="ACM25" i="3" s="1"/>
  <c r="ACN24" i="3"/>
  <c r="ACL24" i="3"/>
  <c r="ACM24" i="3" s="1"/>
  <c r="ACN23" i="3"/>
  <c r="ACL23" i="3"/>
  <c r="ACM23" i="3" s="1"/>
  <c r="ACN22" i="3"/>
  <c r="ACL22" i="3"/>
  <c r="ACM22" i="3" s="1"/>
  <c r="ACN21" i="3"/>
  <c r="ACL21" i="3"/>
  <c r="ACM21" i="3" s="1"/>
  <c r="ACN20" i="3"/>
  <c r="ACL20" i="3"/>
  <c r="ACM20" i="3" s="1"/>
  <c r="ACN19" i="3"/>
  <c r="ACL19" i="3"/>
  <c r="ACM19" i="3" s="1"/>
  <c r="ACN18" i="3"/>
  <c r="ACL18" i="3"/>
  <c r="ACM18" i="3" s="1"/>
  <c r="ACN17" i="3"/>
  <c r="ACL17" i="3"/>
  <c r="ACM17" i="3" s="1"/>
  <c r="ACN16" i="3"/>
  <c r="ACL16" i="3"/>
  <c r="ACM16" i="3" s="1"/>
  <c r="ACN15" i="3"/>
  <c r="ACL15" i="3"/>
  <c r="ACM15" i="3" s="1"/>
  <c r="ACN14" i="3"/>
  <c r="ACL14" i="3"/>
  <c r="ACM14" i="3" s="1"/>
  <c r="ACN13" i="3"/>
  <c r="ACL13" i="3"/>
  <c r="ACM13" i="3" s="1"/>
  <c r="ACN12" i="3"/>
  <c r="ACL12" i="3"/>
  <c r="ACM12" i="3" s="1"/>
  <c r="ACN11" i="3"/>
  <c r="ACL11" i="3"/>
  <c r="ACM11" i="3" s="1"/>
  <c r="ACN10" i="3"/>
  <c r="ACL10" i="3"/>
  <c r="ACM10" i="3" s="1"/>
  <c r="ACN9" i="3"/>
  <c r="ACL9" i="3"/>
  <c r="ACM9" i="3" s="1"/>
  <c r="ACN8" i="3"/>
  <c r="ACL8" i="3"/>
  <c r="ACM8" i="3" s="1"/>
  <c r="ACN7" i="3"/>
  <c r="ACL7" i="3"/>
  <c r="ACM7" i="3" s="1"/>
  <c r="ACN6" i="3"/>
  <c r="ACL6" i="3"/>
  <c r="ACM6" i="3" s="1"/>
  <c r="ACN5" i="3"/>
  <c r="ACL5" i="3"/>
  <c r="ACM5" i="3" s="1"/>
  <c r="ACN4" i="3"/>
  <c r="ACL4" i="3"/>
  <c r="ACM4" i="3" s="1"/>
  <c r="ACN3" i="3"/>
  <c r="ACL3" i="3"/>
  <c r="ACM3" i="3" s="1"/>
  <c r="ACL2" i="3"/>
  <c r="ACN2" i="3" s="1"/>
  <c r="ACG32" i="3"/>
  <c r="ACE32" i="3"/>
  <c r="ACF32" i="3" s="1"/>
  <c r="ACG31" i="3"/>
  <c r="ACE31" i="3"/>
  <c r="ACF31" i="3" s="1"/>
  <c r="ACG30" i="3"/>
  <c r="ACE30" i="3"/>
  <c r="ACF30" i="3" s="1"/>
  <c r="ACG29" i="3"/>
  <c r="ACE29" i="3"/>
  <c r="ACF29" i="3" s="1"/>
  <c r="ACG28" i="3"/>
  <c r="ACE28" i="3"/>
  <c r="ACF28" i="3" s="1"/>
  <c r="ACG27" i="3"/>
  <c r="ACE27" i="3"/>
  <c r="ACF27" i="3" s="1"/>
  <c r="ACG26" i="3"/>
  <c r="ACE26" i="3"/>
  <c r="ACF26" i="3" s="1"/>
  <c r="ACG25" i="3"/>
  <c r="ACE25" i="3"/>
  <c r="ACF25" i="3" s="1"/>
  <c r="ACG24" i="3"/>
  <c r="ACE24" i="3"/>
  <c r="ACF24" i="3" s="1"/>
  <c r="ACG23" i="3"/>
  <c r="ACE23" i="3"/>
  <c r="ACF23" i="3" s="1"/>
  <c r="ACG22" i="3"/>
  <c r="ACE22" i="3"/>
  <c r="ACF22" i="3" s="1"/>
  <c r="ACG21" i="3"/>
  <c r="ACE21" i="3"/>
  <c r="ACF21" i="3" s="1"/>
  <c r="ACG20" i="3"/>
  <c r="ACE20" i="3"/>
  <c r="ACF20" i="3" s="1"/>
  <c r="ACG19" i="3"/>
  <c r="ACE19" i="3"/>
  <c r="ACF19" i="3" s="1"/>
  <c r="ACG18" i="3"/>
  <c r="ACE18" i="3"/>
  <c r="ACF18" i="3" s="1"/>
  <c r="ACG17" i="3"/>
  <c r="ACE17" i="3"/>
  <c r="ACF17" i="3" s="1"/>
  <c r="ACG16" i="3"/>
  <c r="ACE16" i="3"/>
  <c r="ACF16" i="3" s="1"/>
  <c r="ACG15" i="3"/>
  <c r="ACE15" i="3"/>
  <c r="ACF15" i="3" s="1"/>
  <c r="ACG14" i="3"/>
  <c r="ACE14" i="3"/>
  <c r="ACF14" i="3" s="1"/>
  <c r="ACG13" i="3"/>
  <c r="ACE13" i="3"/>
  <c r="ACF13" i="3" s="1"/>
  <c r="ACG12" i="3"/>
  <c r="ACE12" i="3"/>
  <c r="ACF12" i="3" s="1"/>
  <c r="ACG11" i="3"/>
  <c r="ACE11" i="3"/>
  <c r="ACF11" i="3" s="1"/>
  <c r="ACG10" i="3"/>
  <c r="ACE10" i="3"/>
  <c r="ACF10" i="3" s="1"/>
  <c r="ACG9" i="3"/>
  <c r="ACE9" i="3"/>
  <c r="ACF9" i="3" s="1"/>
  <c r="ACG8" i="3"/>
  <c r="ACE8" i="3"/>
  <c r="ACF8" i="3" s="1"/>
  <c r="ACG7" i="3"/>
  <c r="ACE7" i="3"/>
  <c r="ACF7" i="3" s="1"/>
  <c r="ACG6" i="3"/>
  <c r="ACE6" i="3"/>
  <c r="ACF6" i="3" s="1"/>
  <c r="ACG5" i="3"/>
  <c r="ACE5" i="3"/>
  <c r="ACF5" i="3" s="1"/>
  <c r="ACG4" i="3"/>
  <c r="ACE4" i="3"/>
  <c r="ACF4" i="3" s="1"/>
  <c r="ACG3" i="3"/>
  <c r="ACE3" i="3"/>
  <c r="ACF3" i="3" s="1"/>
  <c r="ACE2" i="3"/>
  <c r="ACG2" i="3" s="1"/>
  <c r="ABZ32" i="3"/>
  <c r="ABX32" i="3"/>
  <c r="ABY32" i="3" s="1"/>
  <c r="ABZ31" i="3"/>
  <c r="ABX31" i="3"/>
  <c r="ABY31" i="3" s="1"/>
  <c r="ABZ30" i="3"/>
  <c r="ABX30" i="3"/>
  <c r="ABY30" i="3" s="1"/>
  <c r="ABZ29" i="3"/>
  <c r="ABX29" i="3"/>
  <c r="ABY29" i="3" s="1"/>
  <c r="ABZ28" i="3"/>
  <c r="ABX28" i="3"/>
  <c r="ABY28" i="3" s="1"/>
  <c r="ABZ27" i="3"/>
  <c r="ABX27" i="3"/>
  <c r="ABY27" i="3" s="1"/>
  <c r="ABZ26" i="3"/>
  <c r="ABX26" i="3"/>
  <c r="ABY26" i="3" s="1"/>
  <c r="ABZ25" i="3"/>
  <c r="ABX25" i="3"/>
  <c r="ABY25" i="3" s="1"/>
  <c r="ABZ24" i="3"/>
  <c r="ABX24" i="3"/>
  <c r="ABY24" i="3" s="1"/>
  <c r="ABZ23" i="3"/>
  <c r="ABX23" i="3"/>
  <c r="ABY23" i="3" s="1"/>
  <c r="ABZ22" i="3"/>
  <c r="ABX22" i="3"/>
  <c r="ABY22" i="3" s="1"/>
  <c r="ABZ21" i="3"/>
  <c r="ABX21" i="3"/>
  <c r="ABY21" i="3" s="1"/>
  <c r="ABZ20" i="3"/>
  <c r="ABX20" i="3"/>
  <c r="ABY20" i="3" s="1"/>
  <c r="ABZ19" i="3"/>
  <c r="ABX19" i="3"/>
  <c r="ABY19" i="3" s="1"/>
  <c r="ABZ18" i="3"/>
  <c r="ABX18" i="3"/>
  <c r="ABY18" i="3" s="1"/>
  <c r="ABZ17" i="3"/>
  <c r="ABX17" i="3"/>
  <c r="ABY17" i="3" s="1"/>
  <c r="ABZ16" i="3"/>
  <c r="ABX16" i="3"/>
  <c r="ABY16" i="3" s="1"/>
  <c r="ABZ15" i="3"/>
  <c r="ABX15" i="3"/>
  <c r="ABY15" i="3" s="1"/>
  <c r="ABZ14" i="3"/>
  <c r="ABX14" i="3"/>
  <c r="ABY14" i="3" s="1"/>
  <c r="ABZ13" i="3"/>
  <c r="ABX13" i="3"/>
  <c r="ABY13" i="3" s="1"/>
  <c r="ABZ12" i="3"/>
  <c r="ABX12" i="3"/>
  <c r="ABY12" i="3" s="1"/>
  <c r="ABZ11" i="3"/>
  <c r="ABX11" i="3"/>
  <c r="ABY11" i="3" s="1"/>
  <c r="ABZ10" i="3"/>
  <c r="ABX10" i="3"/>
  <c r="ABY10" i="3" s="1"/>
  <c r="ABZ9" i="3"/>
  <c r="ABX9" i="3"/>
  <c r="ABY9" i="3" s="1"/>
  <c r="ABZ8" i="3"/>
  <c r="ABX8" i="3"/>
  <c r="ABY8" i="3" s="1"/>
  <c r="ABZ7" i="3"/>
  <c r="ABX7" i="3"/>
  <c r="ABY7" i="3" s="1"/>
  <c r="ABZ6" i="3"/>
  <c r="ABX6" i="3"/>
  <c r="ABY6" i="3" s="1"/>
  <c r="ABZ5" i="3"/>
  <c r="ABX5" i="3"/>
  <c r="ABY5" i="3" s="1"/>
  <c r="ABZ4" i="3"/>
  <c r="ABX4" i="3"/>
  <c r="ABY4" i="3" s="1"/>
  <c r="ABZ3" i="3"/>
  <c r="ABX3" i="3"/>
  <c r="ABY3" i="3" s="1"/>
  <c r="ABX2" i="3"/>
  <c r="ABY2" i="3" s="1"/>
  <c r="ABS32" i="3"/>
  <c r="ABQ32" i="3"/>
  <c r="ABR32" i="3" s="1"/>
  <c r="ABS31" i="3"/>
  <c r="ABQ31" i="3"/>
  <c r="ABR31" i="3" s="1"/>
  <c r="ABS30" i="3"/>
  <c r="ABQ30" i="3"/>
  <c r="ABR30" i="3" s="1"/>
  <c r="ABS29" i="3"/>
  <c r="ABQ29" i="3"/>
  <c r="ABR29" i="3" s="1"/>
  <c r="ABS28" i="3"/>
  <c r="ABQ28" i="3"/>
  <c r="ABR28" i="3" s="1"/>
  <c r="ABS27" i="3"/>
  <c r="ABQ27" i="3"/>
  <c r="ABR27" i="3" s="1"/>
  <c r="ABS26" i="3"/>
  <c r="ABQ26" i="3"/>
  <c r="ABR26" i="3" s="1"/>
  <c r="ABS25" i="3"/>
  <c r="ABQ25" i="3"/>
  <c r="ABR25" i="3" s="1"/>
  <c r="ABS24" i="3"/>
  <c r="ABQ24" i="3"/>
  <c r="ABR24" i="3" s="1"/>
  <c r="ABS23" i="3"/>
  <c r="ABQ23" i="3"/>
  <c r="ABR23" i="3" s="1"/>
  <c r="ABS22" i="3"/>
  <c r="ABQ22" i="3"/>
  <c r="ABR22" i="3" s="1"/>
  <c r="ABS21" i="3"/>
  <c r="ABQ21" i="3"/>
  <c r="ABR21" i="3" s="1"/>
  <c r="ABS20" i="3"/>
  <c r="ABQ20" i="3"/>
  <c r="ABR20" i="3" s="1"/>
  <c r="ABS19" i="3"/>
  <c r="ABQ19" i="3"/>
  <c r="ABR19" i="3" s="1"/>
  <c r="ABS18" i="3"/>
  <c r="ABQ18" i="3"/>
  <c r="ABR18" i="3" s="1"/>
  <c r="ABS17" i="3"/>
  <c r="ABQ17" i="3"/>
  <c r="ABR17" i="3" s="1"/>
  <c r="ABS16" i="3"/>
  <c r="ABQ16" i="3"/>
  <c r="ABR16" i="3" s="1"/>
  <c r="ABS15" i="3"/>
  <c r="ABQ15" i="3"/>
  <c r="ABR15" i="3" s="1"/>
  <c r="ABS14" i="3"/>
  <c r="ABQ14" i="3"/>
  <c r="ABR14" i="3" s="1"/>
  <c r="ABS13" i="3"/>
  <c r="ABQ13" i="3"/>
  <c r="ABR13" i="3" s="1"/>
  <c r="ABS12" i="3"/>
  <c r="ABQ12" i="3"/>
  <c r="ABR12" i="3" s="1"/>
  <c r="ABS11" i="3"/>
  <c r="ABQ11" i="3"/>
  <c r="ABR11" i="3" s="1"/>
  <c r="ABS10" i="3"/>
  <c r="ABQ10" i="3"/>
  <c r="ABR10" i="3" s="1"/>
  <c r="ABS9" i="3"/>
  <c r="ABQ9" i="3"/>
  <c r="ABR9" i="3" s="1"/>
  <c r="ABS8" i="3"/>
  <c r="ABQ8" i="3"/>
  <c r="ABR8" i="3" s="1"/>
  <c r="ABS7" i="3"/>
  <c r="ABQ7" i="3"/>
  <c r="ABR7" i="3" s="1"/>
  <c r="ABS6" i="3"/>
  <c r="ABQ6" i="3"/>
  <c r="ABR6" i="3" s="1"/>
  <c r="ABS5" i="3"/>
  <c r="ABQ5" i="3"/>
  <c r="ABR5" i="3" s="1"/>
  <c r="ABS4" i="3"/>
  <c r="ABQ4" i="3"/>
  <c r="ABR4" i="3" s="1"/>
  <c r="ABS3" i="3"/>
  <c r="ABQ3" i="3"/>
  <c r="ABR3" i="3" s="1"/>
  <c r="ABQ2" i="3"/>
  <c r="ABS2" i="3" s="1"/>
  <c r="ABL32" i="3"/>
  <c r="ABJ32" i="3"/>
  <c r="ABK32" i="3" s="1"/>
  <c r="ABL31" i="3"/>
  <c r="ABJ31" i="3"/>
  <c r="ABK31" i="3" s="1"/>
  <c r="ABL30" i="3"/>
  <c r="ABJ30" i="3"/>
  <c r="ABK30" i="3" s="1"/>
  <c r="ABL29" i="3"/>
  <c r="ABJ29" i="3"/>
  <c r="ABK29" i="3" s="1"/>
  <c r="ABL28" i="3"/>
  <c r="ABJ28" i="3"/>
  <c r="ABK28" i="3" s="1"/>
  <c r="ABL27" i="3"/>
  <c r="ABJ27" i="3"/>
  <c r="ABK27" i="3" s="1"/>
  <c r="ABL26" i="3"/>
  <c r="ABJ26" i="3"/>
  <c r="ABK26" i="3" s="1"/>
  <c r="ABL25" i="3"/>
  <c r="ABJ25" i="3"/>
  <c r="ABK25" i="3" s="1"/>
  <c r="ABL24" i="3"/>
  <c r="ABJ24" i="3"/>
  <c r="ABK24" i="3" s="1"/>
  <c r="ABL23" i="3"/>
  <c r="ABJ23" i="3"/>
  <c r="ABK23" i="3" s="1"/>
  <c r="ABL22" i="3"/>
  <c r="ABJ22" i="3"/>
  <c r="ABK22" i="3" s="1"/>
  <c r="ABL21" i="3"/>
  <c r="ABJ21" i="3"/>
  <c r="ABK21" i="3" s="1"/>
  <c r="ABL20" i="3"/>
  <c r="ABJ20" i="3"/>
  <c r="ABK20" i="3" s="1"/>
  <c r="ABL19" i="3"/>
  <c r="ABJ19" i="3"/>
  <c r="ABK19" i="3" s="1"/>
  <c r="ABL18" i="3"/>
  <c r="ABJ18" i="3"/>
  <c r="ABK18" i="3" s="1"/>
  <c r="ABL17" i="3"/>
  <c r="ABJ17" i="3"/>
  <c r="ABK17" i="3" s="1"/>
  <c r="ABL16" i="3"/>
  <c r="ABJ16" i="3"/>
  <c r="ABK16" i="3" s="1"/>
  <c r="ABL15" i="3"/>
  <c r="ABJ15" i="3"/>
  <c r="ABK15" i="3" s="1"/>
  <c r="ABL14" i="3"/>
  <c r="ABJ14" i="3"/>
  <c r="ABK14" i="3" s="1"/>
  <c r="ABL13" i="3"/>
  <c r="ABJ13" i="3"/>
  <c r="ABK13" i="3" s="1"/>
  <c r="ABL12" i="3"/>
  <c r="ABJ12" i="3"/>
  <c r="ABK12" i="3" s="1"/>
  <c r="ABL11" i="3"/>
  <c r="ABJ11" i="3"/>
  <c r="ABK11" i="3" s="1"/>
  <c r="ABL10" i="3"/>
  <c r="ABJ10" i="3"/>
  <c r="ABK10" i="3" s="1"/>
  <c r="ABL9" i="3"/>
  <c r="ABJ9" i="3"/>
  <c r="ABK9" i="3" s="1"/>
  <c r="ABL8" i="3"/>
  <c r="ABJ8" i="3"/>
  <c r="ABK8" i="3" s="1"/>
  <c r="ABL7" i="3"/>
  <c r="ABJ7" i="3"/>
  <c r="ABK7" i="3" s="1"/>
  <c r="ABL6" i="3"/>
  <c r="ABJ6" i="3"/>
  <c r="ABK6" i="3" s="1"/>
  <c r="ABL5" i="3"/>
  <c r="ABJ5" i="3"/>
  <c r="ABK5" i="3" s="1"/>
  <c r="ABL4" i="3"/>
  <c r="ABJ4" i="3"/>
  <c r="ABK4" i="3" s="1"/>
  <c r="ABL3" i="3"/>
  <c r="ABJ3" i="3"/>
  <c r="ABK3" i="3" s="1"/>
  <c r="ABJ2" i="3"/>
  <c r="ABL2" i="3" s="1"/>
  <c r="ABE32" i="3"/>
  <c r="ABC32" i="3"/>
  <c r="ABD32" i="3" s="1"/>
  <c r="ABE31" i="3"/>
  <c r="ABC31" i="3"/>
  <c r="ABD31" i="3" s="1"/>
  <c r="ABE30" i="3"/>
  <c r="ABC30" i="3"/>
  <c r="ABD30" i="3" s="1"/>
  <c r="ABE29" i="3"/>
  <c r="ABC29" i="3"/>
  <c r="ABD29" i="3" s="1"/>
  <c r="ABE28" i="3"/>
  <c r="ABC28" i="3"/>
  <c r="ABD28" i="3" s="1"/>
  <c r="ABE27" i="3"/>
  <c r="ABC27" i="3"/>
  <c r="ABD27" i="3" s="1"/>
  <c r="ABE26" i="3"/>
  <c r="ABC26" i="3"/>
  <c r="ABD26" i="3" s="1"/>
  <c r="ABE25" i="3"/>
  <c r="ABC25" i="3"/>
  <c r="ABD25" i="3" s="1"/>
  <c r="ABE24" i="3"/>
  <c r="ABC24" i="3"/>
  <c r="ABD24" i="3" s="1"/>
  <c r="ABE23" i="3"/>
  <c r="ABC23" i="3"/>
  <c r="ABD23" i="3" s="1"/>
  <c r="ABE22" i="3"/>
  <c r="ABC22" i="3"/>
  <c r="ABD22" i="3" s="1"/>
  <c r="ABE21" i="3"/>
  <c r="ABC21" i="3"/>
  <c r="ABD21" i="3" s="1"/>
  <c r="ABE20" i="3"/>
  <c r="ABC20" i="3"/>
  <c r="ABD20" i="3" s="1"/>
  <c r="ABE19" i="3"/>
  <c r="ABC19" i="3"/>
  <c r="ABD19" i="3" s="1"/>
  <c r="ABE18" i="3"/>
  <c r="ABC18" i="3"/>
  <c r="ABD18" i="3" s="1"/>
  <c r="ABE17" i="3"/>
  <c r="ABC17" i="3"/>
  <c r="ABD17" i="3" s="1"/>
  <c r="ABE16" i="3"/>
  <c r="ABC16" i="3"/>
  <c r="ABD16" i="3" s="1"/>
  <c r="ABE15" i="3"/>
  <c r="ABC15" i="3"/>
  <c r="ABD15" i="3" s="1"/>
  <c r="ABE14" i="3"/>
  <c r="ABC14" i="3"/>
  <c r="ABD14" i="3" s="1"/>
  <c r="ABE13" i="3"/>
  <c r="ABC13" i="3"/>
  <c r="ABD13" i="3" s="1"/>
  <c r="ABE12" i="3"/>
  <c r="ABC12" i="3"/>
  <c r="ABD12" i="3" s="1"/>
  <c r="ABE11" i="3"/>
  <c r="ABC11" i="3"/>
  <c r="ABD11" i="3" s="1"/>
  <c r="ABE10" i="3"/>
  <c r="ABC10" i="3"/>
  <c r="ABD10" i="3" s="1"/>
  <c r="ABE9" i="3"/>
  <c r="ABC9" i="3"/>
  <c r="ABD9" i="3" s="1"/>
  <c r="ABE8" i="3"/>
  <c r="ABC8" i="3"/>
  <c r="ABD8" i="3" s="1"/>
  <c r="ABE7" i="3"/>
  <c r="ABC7" i="3"/>
  <c r="ABD7" i="3" s="1"/>
  <c r="ABE6" i="3"/>
  <c r="ABC6" i="3"/>
  <c r="ABD6" i="3" s="1"/>
  <c r="ABE5" i="3"/>
  <c r="ABC5" i="3"/>
  <c r="ABD5" i="3" s="1"/>
  <c r="ABE4" i="3"/>
  <c r="ABC4" i="3"/>
  <c r="ABD4" i="3" s="1"/>
  <c r="ABE3" i="3"/>
  <c r="ABC3" i="3"/>
  <c r="ABD3" i="3" s="1"/>
  <c r="ABC2" i="3"/>
  <c r="ABD2" i="3" s="1"/>
  <c r="AAX32" i="3"/>
  <c r="AAV32" i="3"/>
  <c r="AAW32" i="3" s="1"/>
  <c r="AAX31" i="3"/>
  <c r="AAV31" i="3"/>
  <c r="AAW31" i="3" s="1"/>
  <c r="AAX30" i="3"/>
  <c r="AAV30" i="3"/>
  <c r="AAW30" i="3" s="1"/>
  <c r="AAX29" i="3"/>
  <c r="AAV29" i="3"/>
  <c r="AAW29" i="3" s="1"/>
  <c r="AAX28" i="3"/>
  <c r="AAV28" i="3"/>
  <c r="AAW28" i="3" s="1"/>
  <c r="AAX27" i="3"/>
  <c r="AAV27" i="3"/>
  <c r="AAW27" i="3" s="1"/>
  <c r="AAX26" i="3"/>
  <c r="AAV26" i="3"/>
  <c r="AAW26" i="3" s="1"/>
  <c r="AAX25" i="3"/>
  <c r="AAV25" i="3"/>
  <c r="AAW25" i="3" s="1"/>
  <c r="AAX24" i="3"/>
  <c r="AAV24" i="3"/>
  <c r="AAW24" i="3" s="1"/>
  <c r="AAX23" i="3"/>
  <c r="AAV23" i="3"/>
  <c r="AAW23" i="3" s="1"/>
  <c r="AAX22" i="3"/>
  <c r="AAV22" i="3"/>
  <c r="AAW22" i="3" s="1"/>
  <c r="AAX21" i="3"/>
  <c r="AAV21" i="3"/>
  <c r="AAW21" i="3" s="1"/>
  <c r="AAX20" i="3"/>
  <c r="AAV20" i="3"/>
  <c r="AAW20" i="3" s="1"/>
  <c r="AAX19" i="3"/>
  <c r="AAV19" i="3"/>
  <c r="AAW19" i="3" s="1"/>
  <c r="AAX18" i="3"/>
  <c r="AAV18" i="3"/>
  <c r="AAW18" i="3" s="1"/>
  <c r="AAX17" i="3"/>
  <c r="AAV17" i="3"/>
  <c r="AAW17" i="3" s="1"/>
  <c r="AAX16" i="3"/>
  <c r="AAV16" i="3"/>
  <c r="AAW16" i="3" s="1"/>
  <c r="AAX15" i="3"/>
  <c r="AAV15" i="3"/>
  <c r="AAW15" i="3" s="1"/>
  <c r="AAX14" i="3"/>
  <c r="AAV14" i="3"/>
  <c r="AAW14" i="3" s="1"/>
  <c r="AAX13" i="3"/>
  <c r="AAV13" i="3"/>
  <c r="AAW13" i="3" s="1"/>
  <c r="AAX12" i="3"/>
  <c r="AAV12" i="3"/>
  <c r="AAW12" i="3" s="1"/>
  <c r="AAX11" i="3"/>
  <c r="AAV11" i="3"/>
  <c r="AAW11" i="3" s="1"/>
  <c r="AAX10" i="3"/>
  <c r="AAV10" i="3"/>
  <c r="AAW10" i="3" s="1"/>
  <c r="AAX9" i="3"/>
  <c r="AAV9" i="3"/>
  <c r="AAW9" i="3" s="1"/>
  <c r="AAX8" i="3"/>
  <c r="AAV8" i="3"/>
  <c r="AAW8" i="3" s="1"/>
  <c r="AAX7" i="3"/>
  <c r="AAV7" i="3"/>
  <c r="AAW7" i="3" s="1"/>
  <c r="AAX6" i="3"/>
  <c r="AAV6" i="3"/>
  <c r="AAW6" i="3" s="1"/>
  <c r="AAX5" i="3"/>
  <c r="AAV5" i="3"/>
  <c r="AAW5" i="3" s="1"/>
  <c r="AAX4" i="3"/>
  <c r="AAV4" i="3"/>
  <c r="AAW4" i="3" s="1"/>
  <c r="AAX3" i="3"/>
  <c r="AAV3" i="3"/>
  <c r="AAW3" i="3" s="1"/>
  <c r="AAV2" i="3"/>
  <c r="AAX2" i="3" s="1"/>
  <c r="AAQ32" i="3"/>
  <c r="AAO32" i="3"/>
  <c r="AAP32" i="3" s="1"/>
  <c r="AAQ31" i="3"/>
  <c r="AAO31" i="3"/>
  <c r="AAP31" i="3" s="1"/>
  <c r="AAQ30" i="3"/>
  <c r="AAO30" i="3"/>
  <c r="AAP30" i="3" s="1"/>
  <c r="AAQ29" i="3"/>
  <c r="AAO29" i="3"/>
  <c r="AAP29" i="3" s="1"/>
  <c r="AAQ28" i="3"/>
  <c r="AAO28" i="3"/>
  <c r="AAP28" i="3" s="1"/>
  <c r="AAQ27" i="3"/>
  <c r="AAO27" i="3"/>
  <c r="AAP27" i="3" s="1"/>
  <c r="AAQ26" i="3"/>
  <c r="AAO26" i="3"/>
  <c r="AAP26" i="3" s="1"/>
  <c r="AAQ25" i="3"/>
  <c r="AAO25" i="3"/>
  <c r="AAP25" i="3" s="1"/>
  <c r="AAQ24" i="3"/>
  <c r="AAO24" i="3"/>
  <c r="AAP24" i="3" s="1"/>
  <c r="AAQ23" i="3"/>
  <c r="AAO23" i="3"/>
  <c r="AAP23" i="3" s="1"/>
  <c r="AAQ22" i="3"/>
  <c r="AAO22" i="3"/>
  <c r="AAP22" i="3" s="1"/>
  <c r="AAQ21" i="3"/>
  <c r="AAO21" i="3"/>
  <c r="AAP21" i="3" s="1"/>
  <c r="AAQ20" i="3"/>
  <c r="AAO20" i="3"/>
  <c r="AAP20" i="3" s="1"/>
  <c r="AAQ19" i="3"/>
  <c r="AAO19" i="3"/>
  <c r="AAP19" i="3" s="1"/>
  <c r="AAQ18" i="3"/>
  <c r="AAO18" i="3"/>
  <c r="AAP18" i="3" s="1"/>
  <c r="AAQ17" i="3"/>
  <c r="AAO17" i="3"/>
  <c r="AAP17" i="3" s="1"/>
  <c r="AAQ16" i="3"/>
  <c r="AAO16" i="3"/>
  <c r="AAP16" i="3" s="1"/>
  <c r="AAQ15" i="3"/>
  <c r="AAO15" i="3"/>
  <c r="AAP15" i="3" s="1"/>
  <c r="AAQ14" i="3"/>
  <c r="AAO14" i="3"/>
  <c r="AAP14" i="3" s="1"/>
  <c r="AAQ13" i="3"/>
  <c r="AAO13" i="3"/>
  <c r="AAP13" i="3" s="1"/>
  <c r="AAQ12" i="3"/>
  <c r="AAO12" i="3"/>
  <c r="AAP12" i="3" s="1"/>
  <c r="AAQ11" i="3"/>
  <c r="AAO11" i="3"/>
  <c r="AAP11" i="3" s="1"/>
  <c r="AAQ10" i="3"/>
  <c r="AAO10" i="3"/>
  <c r="AAP10" i="3" s="1"/>
  <c r="AAQ9" i="3"/>
  <c r="AAO9" i="3"/>
  <c r="AAP9" i="3" s="1"/>
  <c r="AAQ8" i="3"/>
  <c r="AAO8" i="3"/>
  <c r="AAP8" i="3" s="1"/>
  <c r="AAQ7" i="3"/>
  <c r="AAO7" i="3"/>
  <c r="AAP7" i="3" s="1"/>
  <c r="AAQ6" i="3"/>
  <c r="AAO6" i="3"/>
  <c r="AAP6" i="3" s="1"/>
  <c r="AAQ5" i="3"/>
  <c r="AAO5" i="3"/>
  <c r="AAP5" i="3" s="1"/>
  <c r="AAQ4" i="3"/>
  <c r="AAO4" i="3"/>
  <c r="AAP4" i="3" s="1"/>
  <c r="AAQ3" i="3"/>
  <c r="AAO3" i="3"/>
  <c r="AAP3" i="3" s="1"/>
  <c r="AAO2" i="3"/>
  <c r="AAP2" i="3" s="1"/>
  <c r="AAJ32" i="3"/>
  <c r="AAH32" i="3"/>
  <c r="AAI32" i="3" s="1"/>
  <c r="AAJ31" i="3"/>
  <c r="AAH31" i="3"/>
  <c r="AAI31" i="3" s="1"/>
  <c r="AAJ30" i="3"/>
  <c r="AAH30" i="3"/>
  <c r="AAI30" i="3" s="1"/>
  <c r="AAJ29" i="3"/>
  <c r="AAH29" i="3"/>
  <c r="AAI29" i="3" s="1"/>
  <c r="AAJ28" i="3"/>
  <c r="AAH28" i="3"/>
  <c r="AAI28" i="3" s="1"/>
  <c r="AAJ27" i="3"/>
  <c r="AAH27" i="3"/>
  <c r="AAI27" i="3" s="1"/>
  <c r="AAJ26" i="3"/>
  <c r="AAH26" i="3"/>
  <c r="AAI26" i="3" s="1"/>
  <c r="AAJ25" i="3"/>
  <c r="AAH25" i="3"/>
  <c r="AAI25" i="3" s="1"/>
  <c r="AAJ24" i="3"/>
  <c r="AAH24" i="3"/>
  <c r="AAI24" i="3" s="1"/>
  <c r="AAJ23" i="3"/>
  <c r="AAH23" i="3"/>
  <c r="AAI23" i="3" s="1"/>
  <c r="AAJ22" i="3"/>
  <c r="AAH22" i="3"/>
  <c r="AAI22" i="3" s="1"/>
  <c r="AAJ21" i="3"/>
  <c r="AAH21" i="3"/>
  <c r="AAI21" i="3" s="1"/>
  <c r="AAJ20" i="3"/>
  <c r="AAH20" i="3"/>
  <c r="AAI20" i="3" s="1"/>
  <c r="AAJ19" i="3"/>
  <c r="AAH19" i="3"/>
  <c r="AAI19" i="3" s="1"/>
  <c r="AAJ18" i="3"/>
  <c r="AAH18" i="3"/>
  <c r="AAI18" i="3" s="1"/>
  <c r="AAJ17" i="3"/>
  <c r="AAH17" i="3"/>
  <c r="AAI17" i="3" s="1"/>
  <c r="AAJ16" i="3"/>
  <c r="AAH16" i="3"/>
  <c r="AAI16" i="3" s="1"/>
  <c r="AAJ15" i="3"/>
  <c r="AAH15" i="3"/>
  <c r="AAI15" i="3" s="1"/>
  <c r="AAJ14" i="3"/>
  <c r="AAH14" i="3"/>
  <c r="AAI14" i="3" s="1"/>
  <c r="AAJ13" i="3"/>
  <c r="AAH13" i="3"/>
  <c r="AAI13" i="3" s="1"/>
  <c r="AAJ12" i="3"/>
  <c r="AAH12" i="3"/>
  <c r="AAI12" i="3" s="1"/>
  <c r="AAJ11" i="3"/>
  <c r="AAH11" i="3"/>
  <c r="AAI11" i="3" s="1"/>
  <c r="AAJ10" i="3"/>
  <c r="AAH10" i="3"/>
  <c r="AAI10" i="3" s="1"/>
  <c r="AAJ9" i="3"/>
  <c r="AAH9" i="3"/>
  <c r="AAI9" i="3" s="1"/>
  <c r="AAJ8" i="3"/>
  <c r="AAH8" i="3"/>
  <c r="AAI8" i="3" s="1"/>
  <c r="AAJ7" i="3"/>
  <c r="AAH7" i="3"/>
  <c r="AAI7" i="3" s="1"/>
  <c r="AAJ6" i="3"/>
  <c r="AAH6" i="3"/>
  <c r="AAI6" i="3" s="1"/>
  <c r="AAJ5" i="3"/>
  <c r="AAH5" i="3"/>
  <c r="AAI5" i="3" s="1"/>
  <c r="AAJ4" i="3"/>
  <c r="AAH4" i="3"/>
  <c r="AAI4" i="3" s="1"/>
  <c r="AAJ3" i="3"/>
  <c r="AAH3" i="3"/>
  <c r="AAI3" i="3" s="1"/>
  <c r="AAH2" i="3"/>
  <c r="AAI2" i="3" s="1"/>
  <c r="AAC32" i="3"/>
  <c r="AAA32" i="3"/>
  <c r="AAB32" i="3" s="1"/>
  <c r="AAC31" i="3"/>
  <c r="AAA31" i="3"/>
  <c r="AAB31" i="3" s="1"/>
  <c r="AAC30" i="3"/>
  <c r="AAA30" i="3"/>
  <c r="AAB30" i="3" s="1"/>
  <c r="AAC29" i="3"/>
  <c r="AAA29" i="3"/>
  <c r="AAB29" i="3" s="1"/>
  <c r="AAC28" i="3"/>
  <c r="AAA28" i="3"/>
  <c r="AAB28" i="3" s="1"/>
  <c r="AAC27" i="3"/>
  <c r="AAA27" i="3"/>
  <c r="AAB27" i="3" s="1"/>
  <c r="AAC26" i="3"/>
  <c r="AAA26" i="3"/>
  <c r="AAB26" i="3" s="1"/>
  <c r="AAC25" i="3"/>
  <c r="AAA25" i="3"/>
  <c r="AAB25" i="3" s="1"/>
  <c r="AAC24" i="3"/>
  <c r="AAA24" i="3"/>
  <c r="AAB24" i="3" s="1"/>
  <c r="AAC23" i="3"/>
  <c r="AAA23" i="3"/>
  <c r="AAB23" i="3" s="1"/>
  <c r="AAC22" i="3"/>
  <c r="AAA22" i="3"/>
  <c r="AAB22" i="3" s="1"/>
  <c r="AAC21" i="3"/>
  <c r="AAA21" i="3"/>
  <c r="AAB21" i="3" s="1"/>
  <c r="AAC20" i="3"/>
  <c r="AAA20" i="3"/>
  <c r="AAB20" i="3" s="1"/>
  <c r="AAC19" i="3"/>
  <c r="AAA19" i="3"/>
  <c r="AAB19" i="3" s="1"/>
  <c r="AAC18" i="3"/>
  <c r="AAA18" i="3"/>
  <c r="AAB18" i="3" s="1"/>
  <c r="AAC17" i="3"/>
  <c r="AAA17" i="3"/>
  <c r="AAB17" i="3" s="1"/>
  <c r="AAC16" i="3"/>
  <c r="AAA16" i="3"/>
  <c r="AAB16" i="3" s="1"/>
  <c r="AAC15" i="3"/>
  <c r="AAA15" i="3"/>
  <c r="AAB15" i="3" s="1"/>
  <c r="AAC14" i="3"/>
  <c r="AAA14" i="3"/>
  <c r="AAB14" i="3" s="1"/>
  <c r="AAC13" i="3"/>
  <c r="AAA13" i="3"/>
  <c r="AAB13" i="3" s="1"/>
  <c r="AAC12" i="3"/>
  <c r="AAA12" i="3"/>
  <c r="AAB12" i="3" s="1"/>
  <c r="AAC11" i="3"/>
  <c r="AAA11" i="3"/>
  <c r="AAB11" i="3" s="1"/>
  <c r="AAC10" i="3"/>
  <c r="AAA10" i="3"/>
  <c r="AAB10" i="3" s="1"/>
  <c r="AAC9" i="3"/>
  <c r="AAA9" i="3"/>
  <c r="AAB9" i="3" s="1"/>
  <c r="AAC8" i="3"/>
  <c r="AAA8" i="3"/>
  <c r="AAB8" i="3" s="1"/>
  <c r="AAC7" i="3"/>
  <c r="AAA7" i="3"/>
  <c r="AAB7" i="3" s="1"/>
  <c r="AAC6" i="3"/>
  <c r="AAA6" i="3"/>
  <c r="AAB6" i="3" s="1"/>
  <c r="AAC5" i="3"/>
  <c r="AAA5" i="3"/>
  <c r="AAB5" i="3" s="1"/>
  <c r="AAC4" i="3"/>
  <c r="AAA4" i="3"/>
  <c r="AAB4" i="3" s="1"/>
  <c r="AAC3" i="3"/>
  <c r="AAA3" i="3"/>
  <c r="AAB3" i="3" s="1"/>
  <c r="AAA2" i="3"/>
  <c r="AAC2" i="3" s="1"/>
  <c r="ZV32" i="3"/>
  <c r="ZT32" i="3"/>
  <c r="ZU32" i="3" s="1"/>
  <c r="ZV31" i="3"/>
  <c r="ZT31" i="3"/>
  <c r="ZU31" i="3" s="1"/>
  <c r="ZV30" i="3"/>
  <c r="ZT30" i="3"/>
  <c r="ZU30" i="3" s="1"/>
  <c r="ZV29" i="3"/>
  <c r="ZT29" i="3"/>
  <c r="ZU29" i="3" s="1"/>
  <c r="ZV28" i="3"/>
  <c r="ZT28" i="3"/>
  <c r="ZU28" i="3" s="1"/>
  <c r="ZV27" i="3"/>
  <c r="ZT27" i="3"/>
  <c r="ZU27" i="3" s="1"/>
  <c r="ZV26" i="3"/>
  <c r="ZT26" i="3"/>
  <c r="ZU26" i="3" s="1"/>
  <c r="ZV25" i="3"/>
  <c r="ZT25" i="3"/>
  <c r="ZU25" i="3" s="1"/>
  <c r="ZV24" i="3"/>
  <c r="ZT24" i="3"/>
  <c r="ZU24" i="3" s="1"/>
  <c r="ZV23" i="3"/>
  <c r="ZT23" i="3"/>
  <c r="ZU23" i="3" s="1"/>
  <c r="ZV22" i="3"/>
  <c r="ZT22" i="3"/>
  <c r="ZU22" i="3" s="1"/>
  <c r="ZV21" i="3"/>
  <c r="ZT21" i="3"/>
  <c r="ZU21" i="3" s="1"/>
  <c r="ZV20" i="3"/>
  <c r="ZT20" i="3"/>
  <c r="ZU20" i="3" s="1"/>
  <c r="ZV19" i="3"/>
  <c r="ZT19" i="3"/>
  <c r="ZU19" i="3" s="1"/>
  <c r="ZV18" i="3"/>
  <c r="ZT18" i="3"/>
  <c r="ZU18" i="3" s="1"/>
  <c r="ZV17" i="3"/>
  <c r="ZT17" i="3"/>
  <c r="ZU17" i="3" s="1"/>
  <c r="ZV16" i="3"/>
  <c r="ZT16" i="3"/>
  <c r="ZU16" i="3" s="1"/>
  <c r="ZV15" i="3"/>
  <c r="ZT15" i="3"/>
  <c r="ZU15" i="3" s="1"/>
  <c r="ZV14" i="3"/>
  <c r="ZT14" i="3"/>
  <c r="ZU14" i="3" s="1"/>
  <c r="ZV13" i="3"/>
  <c r="ZT13" i="3"/>
  <c r="ZU13" i="3" s="1"/>
  <c r="ZV12" i="3"/>
  <c r="ZT12" i="3"/>
  <c r="ZU12" i="3" s="1"/>
  <c r="ZV11" i="3"/>
  <c r="ZT11" i="3"/>
  <c r="ZU11" i="3" s="1"/>
  <c r="ZV10" i="3"/>
  <c r="ZT10" i="3"/>
  <c r="ZU10" i="3" s="1"/>
  <c r="ZV9" i="3"/>
  <c r="ZT9" i="3"/>
  <c r="ZU9" i="3" s="1"/>
  <c r="ZV8" i="3"/>
  <c r="ZT8" i="3"/>
  <c r="ZU8" i="3" s="1"/>
  <c r="ZV7" i="3"/>
  <c r="ZT7" i="3"/>
  <c r="ZU7" i="3" s="1"/>
  <c r="ZV6" i="3"/>
  <c r="ZT6" i="3"/>
  <c r="ZU6" i="3" s="1"/>
  <c r="ZV5" i="3"/>
  <c r="ZT5" i="3"/>
  <c r="ZU5" i="3" s="1"/>
  <c r="ZV4" i="3"/>
  <c r="ZT4" i="3"/>
  <c r="ZU4" i="3" s="1"/>
  <c r="ZV3" i="3"/>
  <c r="ZT3" i="3"/>
  <c r="ZU3" i="3" s="1"/>
  <c r="ZT2" i="3"/>
  <c r="ZV2" i="3" s="1"/>
  <c r="ZO32" i="3"/>
  <c r="ZM32" i="3"/>
  <c r="ZN32" i="3" s="1"/>
  <c r="ZO31" i="3"/>
  <c r="ZM31" i="3"/>
  <c r="ZN31" i="3" s="1"/>
  <c r="ZO30" i="3"/>
  <c r="ZM30" i="3"/>
  <c r="ZN30" i="3" s="1"/>
  <c r="ZO29" i="3"/>
  <c r="ZM29" i="3"/>
  <c r="ZN29" i="3" s="1"/>
  <c r="ZO28" i="3"/>
  <c r="ZM28" i="3"/>
  <c r="ZN28" i="3" s="1"/>
  <c r="ZO27" i="3"/>
  <c r="ZM27" i="3"/>
  <c r="ZN27" i="3" s="1"/>
  <c r="ZO26" i="3"/>
  <c r="ZM26" i="3"/>
  <c r="ZN26" i="3" s="1"/>
  <c r="ZO25" i="3"/>
  <c r="ZM25" i="3"/>
  <c r="ZN25" i="3" s="1"/>
  <c r="ZO24" i="3"/>
  <c r="ZM24" i="3"/>
  <c r="ZN24" i="3" s="1"/>
  <c r="ZO23" i="3"/>
  <c r="ZM23" i="3"/>
  <c r="ZN23" i="3" s="1"/>
  <c r="ZO22" i="3"/>
  <c r="ZM22" i="3"/>
  <c r="ZN22" i="3" s="1"/>
  <c r="ZO21" i="3"/>
  <c r="ZM21" i="3"/>
  <c r="ZN21" i="3" s="1"/>
  <c r="ZO20" i="3"/>
  <c r="ZM20" i="3"/>
  <c r="ZN20" i="3" s="1"/>
  <c r="ZO19" i="3"/>
  <c r="ZM19" i="3"/>
  <c r="ZN19" i="3" s="1"/>
  <c r="ZO18" i="3"/>
  <c r="ZM18" i="3"/>
  <c r="ZN18" i="3" s="1"/>
  <c r="ZO17" i="3"/>
  <c r="ZM17" i="3"/>
  <c r="ZN17" i="3" s="1"/>
  <c r="ZO16" i="3"/>
  <c r="ZM16" i="3"/>
  <c r="ZN16" i="3" s="1"/>
  <c r="ZO15" i="3"/>
  <c r="ZM15" i="3"/>
  <c r="ZN15" i="3" s="1"/>
  <c r="ZO14" i="3"/>
  <c r="ZM14" i="3"/>
  <c r="ZN14" i="3" s="1"/>
  <c r="ZO13" i="3"/>
  <c r="ZM13" i="3"/>
  <c r="ZN13" i="3" s="1"/>
  <c r="ZO12" i="3"/>
  <c r="ZM12" i="3"/>
  <c r="ZN12" i="3" s="1"/>
  <c r="ZO11" i="3"/>
  <c r="ZM11" i="3"/>
  <c r="ZN11" i="3" s="1"/>
  <c r="ZO10" i="3"/>
  <c r="ZM10" i="3"/>
  <c r="ZN10" i="3" s="1"/>
  <c r="ZO9" i="3"/>
  <c r="ZM9" i="3"/>
  <c r="ZN9" i="3" s="1"/>
  <c r="ZO8" i="3"/>
  <c r="ZM8" i="3"/>
  <c r="ZN8" i="3" s="1"/>
  <c r="ZO7" i="3"/>
  <c r="ZM7" i="3"/>
  <c r="ZN7" i="3" s="1"/>
  <c r="ZO6" i="3"/>
  <c r="ZM6" i="3"/>
  <c r="ZN6" i="3" s="1"/>
  <c r="ZO5" i="3"/>
  <c r="ZM5" i="3"/>
  <c r="ZN5" i="3" s="1"/>
  <c r="ZO4" i="3"/>
  <c r="ZM4" i="3"/>
  <c r="ZN4" i="3" s="1"/>
  <c r="ZO3" i="3"/>
  <c r="ZM3" i="3"/>
  <c r="ZN3" i="3" s="1"/>
  <c r="ZM2" i="3"/>
  <c r="ZO2" i="3" s="1"/>
  <c r="ZH32" i="3"/>
  <c r="ZF32" i="3"/>
  <c r="ZG32" i="3" s="1"/>
  <c r="ZH31" i="3"/>
  <c r="ZF31" i="3"/>
  <c r="ZG31" i="3" s="1"/>
  <c r="ZH30" i="3"/>
  <c r="ZF30" i="3"/>
  <c r="ZG30" i="3" s="1"/>
  <c r="ZH29" i="3"/>
  <c r="ZF29" i="3"/>
  <c r="ZG29" i="3" s="1"/>
  <c r="ZH28" i="3"/>
  <c r="ZF28" i="3"/>
  <c r="ZG28" i="3" s="1"/>
  <c r="ZH27" i="3"/>
  <c r="ZF27" i="3"/>
  <c r="ZG27" i="3" s="1"/>
  <c r="ZH26" i="3"/>
  <c r="ZF26" i="3"/>
  <c r="ZG26" i="3" s="1"/>
  <c r="ZH25" i="3"/>
  <c r="ZF25" i="3"/>
  <c r="ZG25" i="3" s="1"/>
  <c r="ZH24" i="3"/>
  <c r="ZF24" i="3"/>
  <c r="ZG24" i="3" s="1"/>
  <c r="ZH23" i="3"/>
  <c r="ZF23" i="3"/>
  <c r="ZG23" i="3" s="1"/>
  <c r="ZH22" i="3"/>
  <c r="ZF22" i="3"/>
  <c r="ZG22" i="3" s="1"/>
  <c r="ZH21" i="3"/>
  <c r="ZF21" i="3"/>
  <c r="ZG21" i="3" s="1"/>
  <c r="ZH20" i="3"/>
  <c r="ZF20" i="3"/>
  <c r="ZG20" i="3" s="1"/>
  <c r="ZH19" i="3"/>
  <c r="ZF19" i="3"/>
  <c r="ZG19" i="3" s="1"/>
  <c r="ZH18" i="3"/>
  <c r="ZF18" i="3"/>
  <c r="ZG18" i="3" s="1"/>
  <c r="ZH17" i="3"/>
  <c r="ZF17" i="3"/>
  <c r="ZG17" i="3" s="1"/>
  <c r="ZH16" i="3"/>
  <c r="ZF16" i="3"/>
  <c r="ZG16" i="3" s="1"/>
  <c r="ZH15" i="3"/>
  <c r="ZF15" i="3"/>
  <c r="ZG15" i="3" s="1"/>
  <c r="ZH14" i="3"/>
  <c r="ZF14" i="3"/>
  <c r="ZG14" i="3" s="1"/>
  <c r="ZH13" i="3"/>
  <c r="ZF13" i="3"/>
  <c r="ZG13" i="3" s="1"/>
  <c r="ZH12" i="3"/>
  <c r="ZF12" i="3"/>
  <c r="ZG12" i="3" s="1"/>
  <c r="ZH11" i="3"/>
  <c r="ZF11" i="3"/>
  <c r="ZG11" i="3" s="1"/>
  <c r="ZH10" i="3"/>
  <c r="ZF10" i="3"/>
  <c r="ZG10" i="3" s="1"/>
  <c r="ZH9" i="3"/>
  <c r="ZF9" i="3"/>
  <c r="ZG9" i="3" s="1"/>
  <c r="ZH8" i="3"/>
  <c r="ZF8" i="3"/>
  <c r="ZG8" i="3" s="1"/>
  <c r="ZH7" i="3"/>
  <c r="ZF7" i="3"/>
  <c r="ZG7" i="3" s="1"/>
  <c r="ZH6" i="3"/>
  <c r="ZF6" i="3"/>
  <c r="ZG6" i="3" s="1"/>
  <c r="ZH5" i="3"/>
  <c r="ZF5" i="3"/>
  <c r="ZG5" i="3" s="1"/>
  <c r="ZH4" i="3"/>
  <c r="ZF4" i="3"/>
  <c r="ZG4" i="3" s="1"/>
  <c r="ZH3" i="3"/>
  <c r="ZF3" i="3"/>
  <c r="ZG3" i="3" s="1"/>
  <c r="ZF2" i="3"/>
  <c r="ZG2" i="3" s="1"/>
  <c r="ZA32" i="3"/>
  <c r="YY32" i="3"/>
  <c r="YZ32" i="3" s="1"/>
  <c r="ZA31" i="3"/>
  <c r="YY31" i="3"/>
  <c r="YZ31" i="3" s="1"/>
  <c r="ZA30" i="3"/>
  <c r="YY30" i="3"/>
  <c r="YZ30" i="3" s="1"/>
  <c r="ZA29" i="3"/>
  <c r="YY29" i="3"/>
  <c r="YZ29" i="3" s="1"/>
  <c r="ZA28" i="3"/>
  <c r="YY28" i="3"/>
  <c r="YZ28" i="3" s="1"/>
  <c r="ZA27" i="3"/>
  <c r="YY27" i="3"/>
  <c r="YZ27" i="3" s="1"/>
  <c r="ZA26" i="3"/>
  <c r="YY26" i="3"/>
  <c r="YZ26" i="3" s="1"/>
  <c r="ZA25" i="3"/>
  <c r="YY25" i="3"/>
  <c r="YZ25" i="3" s="1"/>
  <c r="ZA24" i="3"/>
  <c r="YY24" i="3"/>
  <c r="YZ24" i="3" s="1"/>
  <c r="ZA23" i="3"/>
  <c r="YY23" i="3"/>
  <c r="YZ23" i="3" s="1"/>
  <c r="ZA22" i="3"/>
  <c r="YY22" i="3"/>
  <c r="YZ22" i="3" s="1"/>
  <c r="ZA21" i="3"/>
  <c r="YY21" i="3"/>
  <c r="YZ21" i="3" s="1"/>
  <c r="ZA20" i="3"/>
  <c r="YY20" i="3"/>
  <c r="YZ20" i="3" s="1"/>
  <c r="ZA19" i="3"/>
  <c r="YY19" i="3"/>
  <c r="YZ19" i="3" s="1"/>
  <c r="ZA18" i="3"/>
  <c r="YY18" i="3"/>
  <c r="YZ18" i="3" s="1"/>
  <c r="ZA17" i="3"/>
  <c r="YY17" i="3"/>
  <c r="YZ17" i="3" s="1"/>
  <c r="ZA16" i="3"/>
  <c r="YY16" i="3"/>
  <c r="YZ16" i="3" s="1"/>
  <c r="ZA15" i="3"/>
  <c r="YY15" i="3"/>
  <c r="YZ15" i="3" s="1"/>
  <c r="ZA14" i="3"/>
  <c r="YY14" i="3"/>
  <c r="YZ14" i="3" s="1"/>
  <c r="ZA13" i="3"/>
  <c r="YY13" i="3"/>
  <c r="YZ13" i="3" s="1"/>
  <c r="ZA12" i="3"/>
  <c r="YY12" i="3"/>
  <c r="YZ12" i="3" s="1"/>
  <c r="ZA11" i="3"/>
  <c r="YY11" i="3"/>
  <c r="YZ11" i="3" s="1"/>
  <c r="ZA10" i="3"/>
  <c r="YY10" i="3"/>
  <c r="YZ10" i="3" s="1"/>
  <c r="ZA9" i="3"/>
  <c r="YY9" i="3"/>
  <c r="YZ9" i="3" s="1"/>
  <c r="ZA8" i="3"/>
  <c r="YY8" i="3"/>
  <c r="YZ8" i="3" s="1"/>
  <c r="ZA7" i="3"/>
  <c r="YY7" i="3"/>
  <c r="YZ7" i="3" s="1"/>
  <c r="ZA6" i="3"/>
  <c r="YY6" i="3"/>
  <c r="YZ6" i="3" s="1"/>
  <c r="ZA5" i="3"/>
  <c r="YY5" i="3"/>
  <c r="YZ5" i="3" s="1"/>
  <c r="ZA4" i="3"/>
  <c r="YY4" i="3"/>
  <c r="YZ4" i="3" s="1"/>
  <c r="ZA3" i="3"/>
  <c r="YY3" i="3"/>
  <c r="YZ3" i="3" s="1"/>
  <c r="YY2" i="3"/>
  <c r="YZ2" i="3" s="1"/>
  <c r="YT32" i="3"/>
  <c r="YR32" i="3"/>
  <c r="YS32" i="3" s="1"/>
  <c r="YT31" i="3"/>
  <c r="YR31" i="3"/>
  <c r="YS31" i="3" s="1"/>
  <c r="YT30" i="3"/>
  <c r="YR30" i="3"/>
  <c r="YS30" i="3" s="1"/>
  <c r="YT29" i="3"/>
  <c r="YR29" i="3"/>
  <c r="YS29" i="3" s="1"/>
  <c r="YT28" i="3"/>
  <c r="YR28" i="3"/>
  <c r="YS28" i="3" s="1"/>
  <c r="YT27" i="3"/>
  <c r="YR27" i="3"/>
  <c r="YS27" i="3" s="1"/>
  <c r="YT26" i="3"/>
  <c r="YR26" i="3"/>
  <c r="YS26" i="3" s="1"/>
  <c r="YT25" i="3"/>
  <c r="YR25" i="3"/>
  <c r="YS25" i="3" s="1"/>
  <c r="YT24" i="3"/>
  <c r="YR24" i="3"/>
  <c r="YS24" i="3" s="1"/>
  <c r="YT23" i="3"/>
  <c r="YR23" i="3"/>
  <c r="YS23" i="3" s="1"/>
  <c r="YT22" i="3"/>
  <c r="YR22" i="3"/>
  <c r="YS22" i="3" s="1"/>
  <c r="YT21" i="3"/>
  <c r="YR21" i="3"/>
  <c r="YS21" i="3" s="1"/>
  <c r="YT20" i="3"/>
  <c r="YR20" i="3"/>
  <c r="YS20" i="3" s="1"/>
  <c r="YT19" i="3"/>
  <c r="YR19" i="3"/>
  <c r="YS19" i="3" s="1"/>
  <c r="YT18" i="3"/>
  <c r="YR18" i="3"/>
  <c r="YS18" i="3" s="1"/>
  <c r="YT17" i="3"/>
  <c r="YR17" i="3"/>
  <c r="YS17" i="3" s="1"/>
  <c r="YT16" i="3"/>
  <c r="YR16" i="3"/>
  <c r="YS16" i="3" s="1"/>
  <c r="YT15" i="3"/>
  <c r="YR15" i="3"/>
  <c r="YS15" i="3" s="1"/>
  <c r="YT14" i="3"/>
  <c r="YR14" i="3"/>
  <c r="YS14" i="3" s="1"/>
  <c r="YT13" i="3"/>
  <c r="YR13" i="3"/>
  <c r="YS13" i="3" s="1"/>
  <c r="YT12" i="3"/>
  <c r="YR12" i="3"/>
  <c r="YS12" i="3" s="1"/>
  <c r="YT11" i="3"/>
  <c r="YR11" i="3"/>
  <c r="YS11" i="3" s="1"/>
  <c r="YT10" i="3"/>
  <c r="YR10" i="3"/>
  <c r="YS10" i="3" s="1"/>
  <c r="YT9" i="3"/>
  <c r="YR9" i="3"/>
  <c r="YS9" i="3" s="1"/>
  <c r="YT8" i="3"/>
  <c r="YR8" i="3"/>
  <c r="YS8" i="3" s="1"/>
  <c r="YT7" i="3"/>
  <c r="YR7" i="3"/>
  <c r="YS7" i="3" s="1"/>
  <c r="YT6" i="3"/>
  <c r="YR6" i="3"/>
  <c r="YS6" i="3" s="1"/>
  <c r="YT5" i="3"/>
  <c r="YR5" i="3"/>
  <c r="YS5" i="3" s="1"/>
  <c r="YT4" i="3"/>
  <c r="YR4" i="3"/>
  <c r="YS4" i="3" s="1"/>
  <c r="YT3" i="3"/>
  <c r="YR3" i="3"/>
  <c r="YS3" i="3" s="1"/>
  <c r="YR2" i="3"/>
  <c r="YT2" i="3" s="1"/>
  <c r="YM32" i="3"/>
  <c r="YK32" i="3"/>
  <c r="YL32" i="3" s="1"/>
  <c r="YM31" i="3"/>
  <c r="YK31" i="3"/>
  <c r="YL31" i="3" s="1"/>
  <c r="YM30" i="3"/>
  <c r="YK30" i="3"/>
  <c r="YL30" i="3" s="1"/>
  <c r="YM29" i="3"/>
  <c r="YK29" i="3"/>
  <c r="YL29" i="3" s="1"/>
  <c r="YM28" i="3"/>
  <c r="YK28" i="3"/>
  <c r="YL28" i="3" s="1"/>
  <c r="YM27" i="3"/>
  <c r="YK27" i="3"/>
  <c r="YL27" i="3" s="1"/>
  <c r="YM26" i="3"/>
  <c r="YK26" i="3"/>
  <c r="YL26" i="3" s="1"/>
  <c r="YM25" i="3"/>
  <c r="YK25" i="3"/>
  <c r="YL25" i="3" s="1"/>
  <c r="YM24" i="3"/>
  <c r="YK24" i="3"/>
  <c r="YL24" i="3" s="1"/>
  <c r="YM23" i="3"/>
  <c r="YK23" i="3"/>
  <c r="YL23" i="3" s="1"/>
  <c r="YM22" i="3"/>
  <c r="YK22" i="3"/>
  <c r="YL22" i="3" s="1"/>
  <c r="YM21" i="3"/>
  <c r="YK21" i="3"/>
  <c r="YL21" i="3" s="1"/>
  <c r="YM20" i="3"/>
  <c r="YK20" i="3"/>
  <c r="YL20" i="3" s="1"/>
  <c r="YM19" i="3"/>
  <c r="YK19" i="3"/>
  <c r="YL19" i="3" s="1"/>
  <c r="YM18" i="3"/>
  <c r="YK18" i="3"/>
  <c r="YL18" i="3" s="1"/>
  <c r="YM17" i="3"/>
  <c r="YK17" i="3"/>
  <c r="YL17" i="3" s="1"/>
  <c r="YM16" i="3"/>
  <c r="YK16" i="3"/>
  <c r="YL16" i="3" s="1"/>
  <c r="YM15" i="3"/>
  <c r="YK15" i="3"/>
  <c r="YL15" i="3" s="1"/>
  <c r="YM14" i="3"/>
  <c r="YK14" i="3"/>
  <c r="YL14" i="3" s="1"/>
  <c r="YM13" i="3"/>
  <c r="YK13" i="3"/>
  <c r="YL13" i="3" s="1"/>
  <c r="YM12" i="3"/>
  <c r="YK12" i="3"/>
  <c r="YL12" i="3" s="1"/>
  <c r="YM11" i="3"/>
  <c r="YK11" i="3"/>
  <c r="YL11" i="3" s="1"/>
  <c r="YM10" i="3"/>
  <c r="YK10" i="3"/>
  <c r="YL10" i="3" s="1"/>
  <c r="YM9" i="3"/>
  <c r="YK9" i="3"/>
  <c r="YL9" i="3" s="1"/>
  <c r="YM8" i="3"/>
  <c r="YK8" i="3"/>
  <c r="YL8" i="3" s="1"/>
  <c r="YM7" i="3"/>
  <c r="YK7" i="3"/>
  <c r="YL7" i="3" s="1"/>
  <c r="YM6" i="3"/>
  <c r="YK6" i="3"/>
  <c r="YL6" i="3" s="1"/>
  <c r="YM5" i="3"/>
  <c r="YK5" i="3"/>
  <c r="YL5" i="3" s="1"/>
  <c r="YM4" i="3"/>
  <c r="YK4" i="3"/>
  <c r="YL4" i="3" s="1"/>
  <c r="YM3" i="3"/>
  <c r="YK3" i="3"/>
  <c r="YL3" i="3" s="1"/>
  <c r="YK2" i="3"/>
  <c r="YM2" i="3" s="1"/>
  <c r="YF32" i="3"/>
  <c r="YD32" i="3"/>
  <c r="YE32" i="3" s="1"/>
  <c r="YF31" i="3"/>
  <c r="YD31" i="3"/>
  <c r="YE31" i="3" s="1"/>
  <c r="YF30" i="3"/>
  <c r="YD30" i="3"/>
  <c r="YE30" i="3" s="1"/>
  <c r="YF29" i="3"/>
  <c r="YD29" i="3"/>
  <c r="YE29" i="3" s="1"/>
  <c r="YF28" i="3"/>
  <c r="YD28" i="3"/>
  <c r="YE28" i="3" s="1"/>
  <c r="YF27" i="3"/>
  <c r="YD27" i="3"/>
  <c r="YE27" i="3" s="1"/>
  <c r="YF26" i="3"/>
  <c r="YD26" i="3"/>
  <c r="YE26" i="3" s="1"/>
  <c r="YF25" i="3"/>
  <c r="YD25" i="3"/>
  <c r="YE25" i="3" s="1"/>
  <c r="YF24" i="3"/>
  <c r="YD24" i="3"/>
  <c r="YE24" i="3" s="1"/>
  <c r="YF23" i="3"/>
  <c r="YD23" i="3"/>
  <c r="YE23" i="3" s="1"/>
  <c r="YF22" i="3"/>
  <c r="YD22" i="3"/>
  <c r="YE22" i="3" s="1"/>
  <c r="YF21" i="3"/>
  <c r="YD21" i="3"/>
  <c r="YE21" i="3" s="1"/>
  <c r="YF20" i="3"/>
  <c r="YD20" i="3"/>
  <c r="YE20" i="3" s="1"/>
  <c r="YF19" i="3"/>
  <c r="YD19" i="3"/>
  <c r="YE19" i="3" s="1"/>
  <c r="YF18" i="3"/>
  <c r="YD18" i="3"/>
  <c r="YE18" i="3" s="1"/>
  <c r="YF17" i="3"/>
  <c r="YD17" i="3"/>
  <c r="YE17" i="3" s="1"/>
  <c r="YF16" i="3"/>
  <c r="YD16" i="3"/>
  <c r="YE16" i="3" s="1"/>
  <c r="YF15" i="3"/>
  <c r="YD15" i="3"/>
  <c r="YE15" i="3" s="1"/>
  <c r="YF14" i="3"/>
  <c r="YD14" i="3"/>
  <c r="YE14" i="3" s="1"/>
  <c r="YF13" i="3"/>
  <c r="YD13" i="3"/>
  <c r="YE13" i="3" s="1"/>
  <c r="YF12" i="3"/>
  <c r="YD12" i="3"/>
  <c r="YE12" i="3" s="1"/>
  <c r="YF11" i="3"/>
  <c r="YD11" i="3"/>
  <c r="YE11" i="3" s="1"/>
  <c r="YF10" i="3"/>
  <c r="YD10" i="3"/>
  <c r="YE10" i="3" s="1"/>
  <c r="YF9" i="3"/>
  <c r="YD9" i="3"/>
  <c r="YE9" i="3" s="1"/>
  <c r="YF8" i="3"/>
  <c r="YD8" i="3"/>
  <c r="YE8" i="3" s="1"/>
  <c r="YF7" i="3"/>
  <c r="YD7" i="3"/>
  <c r="YE7" i="3" s="1"/>
  <c r="YF6" i="3"/>
  <c r="YD6" i="3"/>
  <c r="YE6" i="3" s="1"/>
  <c r="YF5" i="3"/>
  <c r="YD5" i="3"/>
  <c r="YE5" i="3" s="1"/>
  <c r="YF4" i="3"/>
  <c r="YD4" i="3"/>
  <c r="YE4" i="3" s="1"/>
  <c r="YF3" i="3"/>
  <c r="YD3" i="3"/>
  <c r="YE3" i="3" s="1"/>
  <c r="YD2" i="3"/>
  <c r="YF2" i="3" s="1"/>
  <c r="XY32" i="3"/>
  <c r="XW32" i="3"/>
  <c r="XX32" i="3" s="1"/>
  <c r="XY31" i="3"/>
  <c r="XW31" i="3"/>
  <c r="XX31" i="3" s="1"/>
  <c r="XY30" i="3"/>
  <c r="XW30" i="3"/>
  <c r="XX30" i="3" s="1"/>
  <c r="XY29" i="3"/>
  <c r="XW29" i="3"/>
  <c r="XX29" i="3" s="1"/>
  <c r="XY28" i="3"/>
  <c r="XW28" i="3"/>
  <c r="XX28" i="3" s="1"/>
  <c r="XY27" i="3"/>
  <c r="XW27" i="3"/>
  <c r="XX27" i="3" s="1"/>
  <c r="XY26" i="3"/>
  <c r="XW26" i="3"/>
  <c r="XX26" i="3" s="1"/>
  <c r="XY25" i="3"/>
  <c r="XW25" i="3"/>
  <c r="XX25" i="3" s="1"/>
  <c r="XY24" i="3"/>
  <c r="XW24" i="3"/>
  <c r="XX24" i="3" s="1"/>
  <c r="XY23" i="3"/>
  <c r="XW23" i="3"/>
  <c r="XX23" i="3" s="1"/>
  <c r="XY22" i="3"/>
  <c r="XW22" i="3"/>
  <c r="XX22" i="3" s="1"/>
  <c r="XY21" i="3"/>
  <c r="XW21" i="3"/>
  <c r="XX21" i="3" s="1"/>
  <c r="XY20" i="3"/>
  <c r="XW20" i="3"/>
  <c r="XX20" i="3" s="1"/>
  <c r="XY19" i="3"/>
  <c r="XW19" i="3"/>
  <c r="XX19" i="3" s="1"/>
  <c r="XY18" i="3"/>
  <c r="XW18" i="3"/>
  <c r="XX18" i="3" s="1"/>
  <c r="XY17" i="3"/>
  <c r="XW17" i="3"/>
  <c r="XX17" i="3" s="1"/>
  <c r="XY16" i="3"/>
  <c r="XW16" i="3"/>
  <c r="XX16" i="3" s="1"/>
  <c r="XY15" i="3"/>
  <c r="XW15" i="3"/>
  <c r="XX15" i="3" s="1"/>
  <c r="XY14" i="3"/>
  <c r="XW14" i="3"/>
  <c r="XX14" i="3" s="1"/>
  <c r="XY13" i="3"/>
  <c r="XW13" i="3"/>
  <c r="XX13" i="3" s="1"/>
  <c r="XY12" i="3"/>
  <c r="XW12" i="3"/>
  <c r="XX12" i="3" s="1"/>
  <c r="XY11" i="3"/>
  <c r="XW11" i="3"/>
  <c r="XX11" i="3" s="1"/>
  <c r="XY10" i="3"/>
  <c r="XW10" i="3"/>
  <c r="XX10" i="3" s="1"/>
  <c r="XY9" i="3"/>
  <c r="XW9" i="3"/>
  <c r="XX9" i="3" s="1"/>
  <c r="XY8" i="3"/>
  <c r="XW8" i="3"/>
  <c r="XX8" i="3" s="1"/>
  <c r="XY7" i="3"/>
  <c r="XW7" i="3"/>
  <c r="XX7" i="3" s="1"/>
  <c r="XY6" i="3"/>
  <c r="XW6" i="3"/>
  <c r="XX6" i="3" s="1"/>
  <c r="XY5" i="3"/>
  <c r="XW5" i="3"/>
  <c r="XX5" i="3" s="1"/>
  <c r="XY4" i="3"/>
  <c r="XW4" i="3"/>
  <c r="XX4" i="3" s="1"/>
  <c r="XY3" i="3"/>
  <c r="XW3" i="3"/>
  <c r="XX3" i="3" s="1"/>
  <c r="XW2" i="3"/>
  <c r="XX2" i="3" s="1"/>
  <c r="XR32" i="3"/>
  <c r="XP32" i="3"/>
  <c r="XQ32" i="3" s="1"/>
  <c r="XR31" i="3"/>
  <c r="XP31" i="3"/>
  <c r="XQ31" i="3" s="1"/>
  <c r="XR30" i="3"/>
  <c r="XP30" i="3"/>
  <c r="XQ30" i="3" s="1"/>
  <c r="XR29" i="3"/>
  <c r="XP29" i="3"/>
  <c r="XQ29" i="3" s="1"/>
  <c r="XR28" i="3"/>
  <c r="XP28" i="3"/>
  <c r="XQ28" i="3" s="1"/>
  <c r="XR27" i="3"/>
  <c r="XP27" i="3"/>
  <c r="XQ27" i="3" s="1"/>
  <c r="XR26" i="3"/>
  <c r="XP26" i="3"/>
  <c r="XQ26" i="3" s="1"/>
  <c r="XR25" i="3"/>
  <c r="XP25" i="3"/>
  <c r="XQ25" i="3" s="1"/>
  <c r="XR24" i="3"/>
  <c r="XP24" i="3"/>
  <c r="XQ24" i="3" s="1"/>
  <c r="XR23" i="3"/>
  <c r="XP23" i="3"/>
  <c r="XQ23" i="3" s="1"/>
  <c r="XR22" i="3"/>
  <c r="XP22" i="3"/>
  <c r="XQ22" i="3" s="1"/>
  <c r="XR21" i="3"/>
  <c r="XP21" i="3"/>
  <c r="XQ21" i="3" s="1"/>
  <c r="XR20" i="3"/>
  <c r="XP20" i="3"/>
  <c r="XQ20" i="3" s="1"/>
  <c r="XR19" i="3"/>
  <c r="XP19" i="3"/>
  <c r="XQ19" i="3" s="1"/>
  <c r="XR18" i="3"/>
  <c r="XP18" i="3"/>
  <c r="XQ18" i="3" s="1"/>
  <c r="XR17" i="3"/>
  <c r="XP17" i="3"/>
  <c r="XQ17" i="3" s="1"/>
  <c r="XR16" i="3"/>
  <c r="XP16" i="3"/>
  <c r="XQ16" i="3" s="1"/>
  <c r="XR15" i="3"/>
  <c r="XP15" i="3"/>
  <c r="XQ15" i="3" s="1"/>
  <c r="XR14" i="3"/>
  <c r="XP14" i="3"/>
  <c r="XQ14" i="3" s="1"/>
  <c r="XR13" i="3"/>
  <c r="XP13" i="3"/>
  <c r="XQ13" i="3" s="1"/>
  <c r="XR12" i="3"/>
  <c r="XP12" i="3"/>
  <c r="XQ12" i="3" s="1"/>
  <c r="XR11" i="3"/>
  <c r="XP11" i="3"/>
  <c r="XQ11" i="3" s="1"/>
  <c r="XR10" i="3"/>
  <c r="XP10" i="3"/>
  <c r="XQ10" i="3" s="1"/>
  <c r="XR9" i="3"/>
  <c r="XP9" i="3"/>
  <c r="XQ9" i="3" s="1"/>
  <c r="XR8" i="3"/>
  <c r="XP8" i="3"/>
  <c r="XQ8" i="3" s="1"/>
  <c r="XR7" i="3"/>
  <c r="XP7" i="3"/>
  <c r="XQ7" i="3" s="1"/>
  <c r="XR6" i="3"/>
  <c r="XP6" i="3"/>
  <c r="XQ6" i="3" s="1"/>
  <c r="XR5" i="3"/>
  <c r="XP5" i="3"/>
  <c r="XQ5" i="3" s="1"/>
  <c r="XR4" i="3"/>
  <c r="XP4" i="3"/>
  <c r="XQ4" i="3" s="1"/>
  <c r="XR3" i="3"/>
  <c r="XP3" i="3"/>
  <c r="XQ3" i="3" s="1"/>
  <c r="XP2" i="3"/>
  <c r="XR2" i="3" s="1"/>
  <c r="XK32" i="3"/>
  <c r="XI32" i="3"/>
  <c r="XJ32" i="3" s="1"/>
  <c r="XK31" i="3"/>
  <c r="XI31" i="3"/>
  <c r="XJ31" i="3" s="1"/>
  <c r="XK30" i="3"/>
  <c r="XI30" i="3"/>
  <c r="XJ30" i="3" s="1"/>
  <c r="XK29" i="3"/>
  <c r="XI29" i="3"/>
  <c r="XJ29" i="3" s="1"/>
  <c r="XK28" i="3"/>
  <c r="XI28" i="3"/>
  <c r="XJ28" i="3" s="1"/>
  <c r="XK27" i="3"/>
  <c r="XI27" i="3"/>
  <c r="XJ27" i="3" s="1"/>
  <c r="XK26" i="3"/>
  <c r="XI26" i="3"/>
  <c r="XJ26" i="3" s="1"/>
  <c r="XK25" i="3"/>
  <c r="XI25" i="3"/>
  <c r="XJ25" i="3" s="1"/>
  <c r="XK24" i="3"/>
  <c r="XI24" i="3"/>
  <c r="XJ24" i="3" s="1"/>
  <c r="XK23" i="3"/>
  <c r="XI23" i="3"/>
  <c r="XJ23" i="3" s="1"/>
  <c r="XK22" i="3"/>
  <c r="XI22" i="3"/>
  <c r="XJ22" i="3" s="1"/>
  <c r="XK21" i="3"/>
  <c r="XI21" i="3"/>
  <c r="XJ21" i="3" s="1"/>
  <c r="XK20" i="3"/>
  <c r="XI20" i="3"/>
  <c r="XJ20" i="3" s="1"/>
  <c r="XK19" i="3"/>
  <c r="XI19" i="3"/>
  <c r="XJ19" i="3" s="1"/>
  <c r="XK18" i="3"/>
  <c r="XI18" i="3"/>
  <c r="XJ18" i="3" s="1"/>
  <c r="XK17" i="3"/>
  <c r="XI17" i="3"/>
  <c r="XJ17" i="3" s="1"/>
  <c r="XK16" i="3"/>
  <c r="XI16" i="3"/>
  <c r="XJ16" i="3" s="1"/>
  <c r="XK15" i="3"/>
  <c r="XI15" i="3"/>
  <c r="XJ15" i="3" s="1"/>
  <c r="XK14" i="3"/>
  <c r="XI14" i="3"/>
  <c r="XJ14" i="3" s="1"/>
  <c r="XK13" i="3"/>
  <c r="XI13" i="3"/>
  <c r="XJ13" i="3" s="1"/>
  <c r="XK12" i="3"/>
  <c r="XI12" i="3"/>
  <c r="XJ12" i="3" s="1"/>
  <c r="XK11" i="3"/>
  <c r="XI11" i="3"/>
  <c r="XJ11" i="3" s="1"/>
  <c r="XK10" i="3"/>
  <c r="XI10" i="3"/>
  <c r="XJ10" i="3" s="1"/>
  <c r="XK9" i="3"/>
  <c r="XI9" i="3"/>
  <c r="XJ9" i="3" s="1"/>
  <c r="XK8" i="3"/>
  <c r="XI8" i="3"/>
  <c r="XJ8" i="3" s="1"/>
  <c r="XK7" i="3"/>
  <c r="XI7" i="3"/>
  <c r="XJ7" i="3" s="1"/>
  <c r="XK6" i="3"/>
  <c r="XI6" i="3"/>
  <c r="XJ6" i="3" s="1"/>
  <c r="XK5" i="3"/>
  <c r="XI5" i="3"/>
  <c r="XJ5" i="3" s="1"/>
  <c r="XK4" i="3"/>
  <c r="XI4" i="3"/>
  <c r="XJ4" i="3" s="1"/>
  <c r="XK3" i="3"/>
  <c r="XI3" i="3"/>
  <c r="XJ3" i="3" s="1"/>
  <c r="XI2" i="3"/>
  <c r="XJ2" i="3" s="1"/>
  <c r="XD32" i="3"/>
  <c r="XB32" i="3"/>
  <c r="XC32" i="3" s="1"/>
  <c r="XD31" i="3"/>
  <c r="XB31" i="3"/>
  <c r="XC31" i="3" s="1"/>
  <c r="XD30" i="3"/>
  <c r="XB30" i="3"/>
  <c r="XC30" i="3" s="1"/>
  <c r="XD29" i="3"/>
  <c r="XB29" i="3"/>
  <c r="XC29" i="3" s="1"/>
  <c r="XD28" i="3"/>
  <c r="XB28" i="3"/>
  <c r="XC28" i="3" s="1"/>
  <c r="XD27" i="3"/>
  <c r="XB27" i="3"/>
  <c r="XC27" i="3" s="1"/>
  <c r="XD26" i="3"/>
  <c r="XB26" i="3"/>
  <c r="XC26" i="3" s="1"/>
  <c r="XD25" i="3"/>
  <c r="XB25" i="3"/>
  <c r="XC25" i="3" s="1"/>
  <c r="XD24" i="3"/>
  <c r="XB24" i="3"/>
  <c r="XC24" i="3" s="1"/>
  <c r="XD23" i="3"/>
  <c r="XB23" i="3"/>
  <c r="XC23" i="3" s="1"/>
  <c r="XD22" i="3"/>
  <c r="XB22" i="3"/>
  <c r="XC22" i="3" s="1"/>
  <c r="XD21" i="3"/>
  <c r="XB21" i="3"/>
  <c r="XC21" i="3" s="1"/>
  <c r="XD20" i="3"/>
  <c r="XB20" i="3"/>
  <c r="XC20" i="3" s="1"/>
  <c r="XD19" i="3"/>
  <c r="XB19" i="3"/>
  <c r="XC19" i="3" s="1"/>
  <c r="XD18" i="3"/>
  <c r="XB18" i="3"/>
  <c r="XC18" i="3" s="1"/>
  <c r="XD17" i="3"/>
  <c r="XB17" i="3"/>
  <c r="XC17" i="3" s="1"/>
  <c r="XD16" i="3"/>
  <c r="XB16" i="3"/>
  <c r="XC16" i="3" s="1"/>
  <c r="XD15" i="3"/>
  <c r="XB15" i="3"/>
  <c r="XC15" i="3" s="1"/>
  <c r="XD14" i="3"/>
  <c r="XB14" i="3"/>
  <c r="XC14" i="3" s="1"/>
  <c r="XD13" i="3"/>
  <c r="XB13" i="3"/>
  <c r="XC13" i="3" s="1"/>
  <c r="XD12" i="3"/>
  <c r="XB12" i="3"/>
  <c r="XC12" i="3" s="1"/>
  <c r="XD11" i="3"/>
  <c r="XB11" i="3"/>
  <c r="XC11" i="3" s="1"/>
  <c r="XD10" i="3"/>
  <c r="XB10" i="3"/>
  <c r="XC10" i="3" s="1"/>
  <c r="XD9" i="3"/>
  <c r="XB9" i="3"/>
  <c r="XC9" i="3" s="1"/>
  <c r="XD8" i="3"/>
  <c r="XB8" i="3"/>
  <c r="XC8" i="3" s="1"/>
  <c r="XD7" i="3"/>
  <c r="XB7" i="3"/>
  <c r="XC7" i="3" s="1"/>
  <c r="XD6" i="3"/>
  <c r="XB6" i="3"/>
  <c r="XC6" i="3" s="1"/>
  <c r="XD5" i="3"/>
  <c r="XB5" i="3"/>
  <c r="XC5" i="3" s="1"/>
  <c r="XD4" i="3"/>
  <c r="XB4" i="3"/>
  <c r="XC4" i="3" s="1"/>
  <c r="XD3" i="3"/>
  <c r="XB3" i="3"/>
  <c r="XC3" i="3" s="1"/>
  <c r="XB2" i="3"/>
  <c r="XD2" i="3" s="1"/>
  <c r="WW32" i="3"/>
  <c r="WU32" i="3"/>
  <c r="WV32" i="3" s="1"/>
  <c r="WW31" i="3"/>
  <c r="WU31" i="3"/>
  <c r="WV31" i="3" s="1"/>
  <c r="WW30" i="3"/>
  <c r="WU30" i="3"/>
  <c r="WV30" i="3" s="1"/>
  <c r="WW29" i="3"/>
  <c r="WU29" i="3"/>
  <c r="WV29" i="3" s="1"/>
  <c r="WW28" i="3"/>
  <c r="WU28" i="3"/>
  <c r="WV28" i="3" s="1"/>
  <c r="WW27" i="3"/>
  <c r="WU27" i="3"/>
  <c r="WV27" i="3" s="1"/>
  <c r="WW26" i="3"/>
  <c r="WU26" i="3"/>
  <c r="WV26" i="3" s="1"/>
  <c r="WW25" i="3"/>
  <c r="WU25" i="3"/>
  <c r="WV25" i="3" s="1"/>
  <c r="WW24" i="3"/>
  <c r="WU24" i="3"/>
  <c r="WV24" i="3" s="1"/>
  <c r="WW23" i="3"/>
  <c r="WU23" i="3"/>
  <c r="WV23" i="3" s="1"/>
  <c r="WW22" i="3"/>
  <c r="WU22" i="3"/>
  <c r="WV22" i="3" s="1"/>
  <c r="WW21" i="3"/>
  <c r="WU21" i="3"/>
  <c r="WV21" i="3" s="1"/>
  <c r="WW20" i="3"/>
  <c r="WU20" i="3"/>
  <c r="WV20" i="3" s="1"/>
  <c r="WW19" i="3"/>
  <c r="WU19" i="3"/>
  <c r="WV19" i="3" s="1"/>
  <c r="WW18" i="3"/>
  <c r="WU18" i="3"/>
  <c r="WV18" i="3" s="1"/>
  <c r="WW17" i="3"/>
  <c r="WU17" i="3"/>
  <c r="WV17" i="3" s="1"/>
  <c r="WW16" i="3"/>
  <c r="WU16" i="3"/>
  <c r="WV16" i="3" s="1"/>
  <c r="WW15" i="3"/>
  <c r="WU15" i="3"/>
  <c r="WV15" i="3" s="1"/>
  <c r="WW14" i="3"/>
  <c r="WU14" i="3"/>
  <c r="WV14" i="3" s="1"/>
  <c r="WW13" i="3"/>
  <c r="WU13" i="3"/>
  <c r="WV13" i="3" s="1"/>
  <c r="WW12" i="3"/>
  <c r="WU12" i="3"/>
  <c r="WV12" i="3" s="1"/>
  <c r="WW11" i="3"/>
  <c r="WU11" i="3"/>
  <c r="WV11" i="3" s="1"/>
  <c r="WW10" i="3"/>
  <c r="WU10" i="3"/>
  <c r="WV10" i="3" s="1"/>
  <c r="WW9" i="3"/>
  <c r="WU9" i="3"/>
  <c r="WV9" i="3" s="1"/>
  <c r="WW8" i="3"/>
  <c r="WU8" i="3"/>
  <c r="WV8" i="3" s="1"/>
  <c r="WW7" i="3"/>
  <c r="WU7" i="3"/>
  <c r="WV7" i="3" s="1"/>
  <c r="WW6" i="3"/>
  <c r="WU6" i="3"/>
  <c r="WV6" i="3" s="1"/>
  <c r="WW5" i="3"/>
  <c r="WU5" i="3"/>
  <c r="WV5" i="3" s="1"/>
  <c r="WW4" i="3"/>
  <c r="WU4" i="3"/>
  <c r="WV4" i="3" s="1"/>
  <c r="WW3" i="3"/>
  <c r="WU3" i="3"/>
  <c r="WV3" i="3" s="1"/>
  <c r="WU2" i="3"/>
  <c r="WW2" i="3" s="1"/>
  <c r="WP32" i="3"/>
  <c r="WN32" i="3"/>
  <c r="WO32" i="3" s="1"/>
  <c r="WP31" i="3"/>
  <c r="WN31" i="3"/>
  <c r="WO31" i="3" s="1"/>
  <c r="WP30" i="3"/>
  <c r="WN30" i="3"/>
  <c r="WO30" i="3" s="1"/>
  <c r="WP29" i="3"/>
  <c r="WN29" i="3"/>
  <c r="WO29" i="3" s="1"/>
  <c r="WP28" i="3"/>
  <c r="WN28" i="3"/>
  <c r="WO28" i="3" s="1"/>
  <c r="WP27" i="3"/>
  <c r="WN27" i="3"/>
  <c r="WO27" i="3" s="1"/>
  <c r="WP26" i="3"/>
  <c r="WN26" i="3"/>
  <c r="WO26" i="3" s="1"/>
  <c r="WP25" i="3"/>
  <c r="WN25" i="3"/>
  <c r="WO25" i="3" s="1"/>
  <c r="WP24" i="3"/>
  <c r="WN24" i="3"/>
  <c r="WO24" i="3" s="1"/>
  <c r="WP23" i="3"/>
  <c r="WN23" i="3"/>
  <c r="WO23" i="3" s="1"/>
  <c r="WP22" i="3"/>
  <c r="WN22" i="3"/>
  <c r="WO22" i="3" s="1"/>
  <c r="WP21" i="3"/>
  <c r="WN21" i="3"/>
  <c r="WO21" i="3" s="1"/>
  <c r="WP20" i="3"/>
  <c r="WN20" i="3"/>
  <c r="WO20" i="3" s="1"/>
  <c r="WP19" i="3"/>
  <c r="WN19" i="3"/>
  <c r="WO19" i="3" s="1"/>
  <c r="WP18" i="3"/>
  <c r="WN18" i="3"/>
  <c r="WO18" i="3" s="1"/>
  <c r="WP17" i="3"/>
  <c r="WN17" i="3"/>
  <c r="WO17" i="3" s="1"/>
  <c r="WP16" i="3"/>
  <c r="WN16" i="3"/>
  <c r="WO16" i="3" s="1"/>
  <c r="WP15" i="3"/>
  <c r="WN15" i="3"/>
  <c r="WO15" i="3" s="1"/>
  <c r="WP14" i="3"/>
  <c r="WN14" i="3"/>
  <c r="WO14" i="3" s="1"/>
  <c r="WP13" i="3"/>
  <c r="WN13" i="3"/>
  <c r="WO13" i="3" s="1"/>
  <c r="WP12" i="3"/>
  <c r="WN12" i="3"/>
  <c r="WO12" i="3" s="1"/>
  <c r="WP11" i="3"/>
  <c r="WN11" i="3"/>
  <c r="WO11" i="3" s="1"/>
  <c r="WP10" i="3"/>
  <c r="WN10" i="3"/>
  <c r="WO10" i="3" s="1"/>
  <c r="WP9" i="3"/>
  <c r="WN9" i="3"/>
  <c r="WO9" i="3" s="1"/>
  <c r="WP8" i="3"/>
  <c r="WN8" i="3"/>
  <c r="WO8" i="3" s="1"/>
  <c r="WP7" i="3"/>
  <c r="WN7" i="3"/>
  <c r="WO7" i="3" s="1"/>
  <c r="WP6" i="3"/>
  <c r="WN6" i="3"/>
  <c r="WO6" i="3" s="1"/>
  <c r="WP5" i="3"/>
  <c r="WN5" i="3"/>
  <c r="WO5" i="3" s="1"/>
  <c r="WP4" i="3"/>
  <c r="WN4" i="3"/>
  <c r="WO4" i="3" s="1"/>
  <c r="WP3" i="3"/>
  <c r="WN3" i="3"/>
  <c r="WO3" i="3" s="1"/>
  <c r="WN2" i="3"/>
  <c r="WP2" i="3" s="1"/>
  <c r="WI32" i="3"/>
  <c r="WG32" i="3"/>
  <c r="WH32" i="3" s="1"/>
  <c r="WI31" i="3"/>
  <c r="WG31" i="3"/>
  <c r="WH31" i="3" s="1"/>
  <c r="WI30" i="3"/>
  <c r="WG30" i="3"/>
  <c r="WH30" i="3" s="1"/>
  <c r="WI29" i="3"/>
  <c r="WG29" i="3"/>
  <c r="WH29" i="3" s="1"/>
  <c r="WI28" i="3"/>
  <c r="WG28" i="3"/>
  <c r="WH28" i="3" s="1"/>
  <c r="WI27" i="3"/>
  <c r="WG27" i="3"/>
  <c r="WH27" i="3" s="1"/>
  <c r="WI26" i="3"/>
  <c r="WG26" i="3"/>
  <c r="WH26" i="3" s="1"/>
  <c r="WI25" i="3"/>
  <c r="WG25" i="3"/>
  <c r="WH25" i="3" s="1"/>
  <c r="WI24" i="3"/>
  <c r="WG24" i="3"/>
  <c r="WH24" i="3" s="1"/>
  <c r="WI23" i="3"/>
  <c r="WG23" i="3"/>
  <c r="WH23" i="3" s="1"/>
  <c r="WI22" i="3"/>
  <c r="WG22" i="3"/>
  <c r="WH22" i="3" s="1"/>
  <c r="WI21" i="3"/>
  <c r="WG21" i="3"/>
  <c r="WH21" i="3" s="1"/>
  <c r="WI20" i="3"/>
  <c r="WG20" i="3"/>
  <c r="WH20" i="3" s="1"/>
  <c r="WI19" i="3"/>
  <c r="WG19" i="3"/>
  <c r="WH19" i="3" s="1"/>
  <c r="WI18" i="3"/>
  <c r="WG18" i="3"/>
  <c r="WH18" i="3" s="1"/>
  <c r="WI17" i="3"/>
  <c r="WG17" i="3"/>
  <c r="WH17" i="3" s="1"/>
  <c r="WI16" i="3"/>
  <c r="WG16" i="3"/>
  <c r="WH16" i="3" s="1"/>
  <c r="WI15" i="3"/>
  <c r="WG15" i="3"/>
  <c r="WH15" i="3" s="1"/>
  <c r="WI14" i="3"/>
  <c r="WG14" i="3"/>
  <c r="WH14" i="3" s="1"/>
  <c r="WI13" i="3"/>
  <c r="WG13" i="3"/>
  <c r="WH13" i="3" s="1"/>
  <c r="WI12" i="3"/>
  <c r="WG12" i="3"/>
  <c r="WH12" i="3" s="1"/>
  <c r="WI11" i="3"/>
  <c r="WG11" i="3"/>
  <c r="WH11" i="3" s="1"/>
  <c r="WI10" i="3"/>
  <c r="WG10" i="3"/>
  <c r="WH10" i="3" s="1"/>
  <c r="WI9" i="3"/>
  <c r="WG9" i="3"/>
  <c r="WH9" i="3" s="1"/>
  <c r="WI8" i="3"/>
  <c r="WG8" i="3"/>
  <c r="WH8" i="3" s="1"/>
  <c r="WI7" i="3"/>
  <c r="WG7" i="3"/>
  <c r="WH7" i="3" s="1"/>
  <c r="WI6" i="3"/>
  <c r="WG6" i="3"/>
  <c r="WH6" i="3" s="1"/>
  <c r="WI5" i="3"/>
  <c r="WG5" i="3"/>
  <c r="WH5" i="3" s="1"/>
  <c r="WI4" i="3"/>
  <c r="WG4" i="3"/>
  <c r="WH4" i="3" s="1"/>
  <c r="WI3" i="3"/>
  <c r="WG3" i="3"/>
  <c r="WH3" i="3" s="1"/>
  <c r="WG2" i="3"/>
  <c r="WI2" i="3" s="1"/>
  <c r="WB32" i="3"/>
  <c r="VZ32" i="3"/>
  <c r="WA32" i="3" s="1"/>
  <c r="WB31" i="3"/>
  <c r="VZ31" i="3"/>
  <c r="WA31" i="3" s="1"/>
  <c r="WB30" i="3"/>
  <c r="VZ30" i="3"/>
  <c r="WA30" i="3" s="1"/>
  <c r="WB29" i="3"/>
  <c r="VZ29" i="3"/>
  <c r="WA29" i="3" s="1"/>
  <c r="WB28" i="3"/>
  <c r="VZ28" i="3"/>
  <c r="WA28" i="3" s="1"/>
  <c r="WB27" i="3"/>
  <c r="VZ27" i="3"/>
  <c r="WA27" i="3" s="1"/>
  <c r="WB26" i="3"/>
  <c r="VZ26" i="3"/>
  <c r="WA26" i="3" s="1"/>
  <c r="WB25" i="3"/>
  <c r="VZ25" i="3"/>
  <c r="WA25" i="3" s="1"/>
  <c r="WB24" i="3"/>
  <c r="VZ24" i="3"/>
  <c r="WA24" i="3" s="1"/>
  <c r="WB23" i="3"/>
  <c r="VZ23" i="3"/>
  <c r="WA23" i="3" s="1"/>
  <c r="WB22" i="3"/>
  <c r="VZ22" i="3"/>
  <c r="WA22" i="3" s="1"/>
  <c r="WB21" i="3"/>
  <c r="VZ21" i="3"/>
  <c r="WA21" i="3" s="1"/>
  <c r="WB20" i="3"/>
  <c r="VZ20" i="3"/>
  <c r="WA20" i="3" s="1"/>
  <c r="WB19" i="3"/>
  <c r="VZ19" i="3"/>
  <c r="WA19" i="3" s="1"/>
  <c r="WB18" i="3"/>
  <c r="VZ18" i="3"/>
  <c r="WA18" i="3" s="1"/>
  <c r="WB17" i="3"/>
  <c r="VZ17" i="3"/>
  <c r="WA17" i="3" s="1"/>
  <c r="WB16" i="3"/>
  <c r="VZ16" i="3"/>
  <c r="WA16" i="3" s="1"/>
  <c r="WB15" i="3"/>
  <c r="VZ15" i="3"/>
  <c r="WA15" i="3" s="1"/>
  <c r="WB14" i="3"/>
  <c r="VZ14" i="3"/>
  <c r="WA14" i="3" s="1"/>
  <c r="WB13" i="3"/>
  <c r="VZ13" i="3"/>
  <c r="WA13" i="3" s="1"/>
  <c r="WB12" i="3"/>
  <c r="VZ12" i="3"/>
  <c r="WA12" i="3" s="1"/>
  <c r="WB11" i="3"/>
  <c r="VZ11" i="3"/>
  <c r="WA11" i="3" s="1"/>
  <c r="WB10" i="3"/>
  <c r="VZ10" i="3"/>
  <c r="WA10" i="3" s="1"/>
  <c r="WB9" i="3"/>
  <c r="VZ9" i="3"/>
  <c r="WA9" i="3" s="1"/>
  <c r="WB8" i="3"/>
  <c r="VZ8" i="3"/>
  <c r="WA8" i="3" s="1"/>
  <c r="WB7" i="3"/>
  <c r="VZ7" i="3"/>
  <c r="WA7" i="3" s="1"/>
  <c r="WB6" i="3"/>
  <c r="VZ6" i="3"/>
  <c r="WA6" i="3" s="1"/>
  <c r="WB5" i="3"/>
  <c r="VZ5" i="3"/>
  <c r="WA5" i="3" s="1"/>
  <c r="WB4" i="3"/>
  <c r="VZ4" i="3"/>
  <c r="WA4" i="3" s="1"/>
  <c r="WB3" i="3"/>
  <c r="VZ3" i="3"/>
  <c r="WA3" i="3" s="1"/>
  <c r="VZ2" i="3"/>
  <c r="WB2" i="3" s="1"/>
  <c r="VU32" i="3"/>
  <c r="VS32" i="3"/>
  <c r="VT32" i="3" s="1"/>
  <c r="VU31" i="3"/>
  <c r="VS31" i="3"/>
  <c r="VT31" i="3" s="1"/>
  <c r="VU30" i="3"/>
  <c r="VS30" i="3"/>
  <c r="VT30" i="3" s="1"/>
  <c r="VU29" i="3"/>
  <c r="VS29" i="3"/>
  <c r="VT29" i="3" s="1"/>
  <c r="VU28" i="3"/>
  <c r="VS28" i="3"/>
  <c r="VT28" i="3" s="1"/>
  <c r="VU27" i="3"/>
  <c r="VS27" i="3"/>
  <c r="VT27" i="3" s="1"/>
  <c r="VU26" i="3"/>
  <c r="VS26" i="3"/>
  <c r="VT26" i="3" s="1"/>
  <c r="VU25" i="3"/>
  <c r="VS25" i="3"/>
  <c r="VT25" i="3" s="1"/>
  <c r="VU24" i="3"/>
  <c r="VS24" i="3"/>
  <c r="VT24" i="3" s="1"/>
  <c r="VU23" i="3"/>
  <c r="VS23" i="3"/>
  <c r="VT23" i="3" s="1"/>
  <c r="VU22" i="3"/>
  <c r="VS22" i="3"/>
  <c r="VT22" i="3" s="1"/>
  <c r="VU21" i="3"/>
  <c r="VS21" i="3"/>
  <c r="VT21" i="3" s="1"/>
  <c r="VU20" i="3"/>
  <c r="VS20" i="3"/>
  <c r="VT20" i="3" s="1"/>
  <c r="VU19" i="3"/>
  <c r="VS19" i="3"/>
  <c r="VT19" i="3" s="1"/>
  <c r="VU18" i="3"/>
  <c r="VS18" i="3"/>
  <c r="VT18" i="3" s="1"/>
  <c r="VU17" i="3"/>
  <c r="VS17" i="3"/>
  <c r="VT17" i="3" s="1"/>
  <c r="VU16" i="3"/>
  <c r="VS16" i="3"/>
  <c r="VT16" i="3" s="1"/>
  <c r="VU15" i="3"/>
  <c r="VS15" i="3"/>
  <c r="VT15" i="3" s="1"/>
  <c r="VU14" i="3"/>
  <c r="VS14" i="3"/>
  <c r="VT14" i="3" s="1"/>
  <c r="VU13" i="3"/>
  <c r="VS13" i="3"/>
  <c r="VT13" i="3" s="1"/>
  <c r="VU12" i="3"/>
  <c r="VS12" i="3"/>
  <c r="VT12" i="3" s="1"/>
  <c r="VU11" i="3"/>
  <c r="VS11" i="3"/>
  <c r="VT11" i="3" s="1"/>
  <c r="VU10" i="3"/>
  <c r="VS10" i="3"/>
  <c r="VT10" i="3" s="1"/>
  <c r="VU9" i="3"/>
  <c r="VS9" i="3"/>
  <c r="VT9" i="3" s="1"/>
  <c r="VU8" i="3"/>
  <c r="VS8" i="3"/>
  <c r="VT8" i="3" s="1"/>
  <c r="VU7" i="3"/>
  <c r="VS7" i="3"/>
  <c r="VT7" i="3" s="1"/>
  <c r="VU6" i="3"/>
  <c r="VS6" i="3"/>
  <c r="VT6" i="3" s="1"/>
  <c r="VU5" i="3"/>
  <c r="VS5" i="3"/>
  <c r="VT5" i="3" s="1"/>
  <c r="VU4" i="3"/>
  <c r="VS4" i="3"/>
  <c r="VT4" i="3" s="1"/>
  <c r="VU3" i="3"/>
  <c r="VS3" i="3"/>
  <c r="VT3" i="3" s="1"/>
  <c r="VS2" i="3"/>
  <c r="VT2" i="3" s="1"/>
  <c r="VN32" i="3"/>
  <c r="VL32" i="3"/>
  <c r="VM32" i="3" s="1"/>
  <c r="VN31" i="3"/>
  <c r="VL31" i="3"/>
  <c r="VM31" i="3" s="1"/>
  <c r="VN30" i="3"/>
  <c r="VL30" i="3"/>
  <c r="VM30" i="3" s="1"/>
  <c r="VN29" i="3"/>
  <c r="VL29" i="3"/>
  <c r="VM29" i="3" s="1"/>
  <c r="VN28" i="3"/>
  <c r="VL28" i="3"/>
  <c r="VM28" i="3" s="1"/>
  <c r="VN27" i="3"/>
  <c r="VL27" i="3"/>
  <c r="VM27" i="3" s="1"/>
  <c r="VN26" i="3"/>
  <c r="VL26" i="3"/>
  <c r="VM26" i="3" s="1"/>
  <c r="VN25" i="3"/>
  <c r="VL25" i="3"/>
  <c r="VM25" i="3" s="1"/>
  <c r="VN24" i="3"/>
  <c r="VL24" i="3"/>
  <c r="VM24" i="3" s="1"/>
  <c r="VN23" i="3"/>
  <c r="VL23" i="3"/>
  <c r="VM23" i="3" s="1"/>
  <c r="VN22" i="3"/>
  <c r="VL22" i="3"/>
  <c r="VM22" i="3" s="1"/>
  <c r="VN21" i="3"/>
  <c r="VL21" i="3"/>
  <c r="VM21" i="3" s="1"/>
  <c r="VN20" i="3"/>
  <c r="VL20" i="3"/>
  <c r="VM20" i="3" s="1"/>
  <c r="VN19" i="3"/>
  <c r="VL19" i="3"/>
  <c r="VM19" i="3" s="1"/>
  <c r="VN18" i="3"/>
  <c r="VL18" i="3"/>
  <c r="VM18" i="3" s="1"/>
  <c r="VN17" i="3"/>
  <c r="VL17" i="3"/>
  <c r="VM17" i="3" s="1"/>
  <c r="VN16" i="3"/>
  <c r="VL16" i="3"/>
  <c r="VM16" i="3" s="1"/>
  <c r="VN15" i="3"/>
  <c r="VL15" i="3"/>
  <c r="VM15" i="3" s="1"/>
  <c r="VN14" i="3"/>
  <c r="VL14" i="3"/>
  <c r="VM14" i="3" s="1"/>
  <c r="VN13" i="3"/>
  <c r="VL13" i="3"/>
  <c r="VM13" i="3" s="1"/>
  <c r="VN12" i="3"/>
  <c r="VL12" i="3"/>
  <c r="VM12" i="3" s="1"/>
  <c r="VN11" i="3"/>
  <c r="VL11" i="3"/>
  <c r="VM11" i="3" s="1"/>
  <c r="VN10" i="3"/>
  <c r="VL10" i="3"/>
  <c r="VM10" i="3" s="1"/>
  <c r="VN9" i="3"/>
  <c r="VL9" i="3"/>
  <c r="VM9" i="3" s="1"/>
  <c r="VN8" i="3"/>
  <c r="VL8" i="3"/>
  <c r="VM8" i="3" s="1"/>
  <c r="VN7" i="3"/>
  <c r="VL7" i="3"/>
  <c r="VM7" i="3" s="1"/>
  <c r="VN6" i="3"/>
  <c r="VL6" i="3"/>
  <c r="VM6" i="3" s="1"/>
  <c r="VN5" i="3"/>
  <c r="VL5" i="3"/>
  <c r="VM5" i="3" s="1"/>
  <c r="VN4" i="3"/>
  <c r="VL4" i="3"/>
  <c r="VM4" i="3" s="1"/>
  <c r="VN3" i="3"/>
  <c r="VL3" i="3"/>
  <c r="VM3" i="3" s="1"/>
  <c r="VL2" i="3"/>
  <c r="VN2" i="3" s="1"/>
  <c r="VG32" i="3"/>
  <c r="VE32" i="3"/>
  <c r="VF32" i="3" s="1"/>
  <c r="VG31" i="3"/>
  <c r="VE31" i="3"/>
  <c r="VF31" i="3" s="1"/>
  <c r="VG30" i="3"/>
  <c r="VE30" i="3"/>
  <c r="VF30" i="3" s="1"/>
  <c r="VG29" i="3"/>
  <c r="VE29" i="3"/>
  <c r="VF29" i="3" s="1"/>
  <c r="VG28" i="3"/>
  <c r="VE28" i="3"/>
  <c r="VF28" i="3" s="1"/>
  <c r="VG27" i="3"/>
  <c r="VE27" i="3"/>
  <c r="VF27" i="3" s="1"/>
  <c r="VG26" i="3"/>
  <c r="VE26" i="3"/>
  <c r="VF26" i="3" s="1"/>
  <c r="VG25" i="3"/>
  <c r="VE25" i="3"/>
  <c r="VF25" i="3" s="1"/>
  <c r="VG24" i="3"/>
  <c r="VE24" i="3"/>
  <c r="VF24" i="3" s="1"/>
  <c r="VG23" i="3"/>
  <c r="VE23" i="3"/>
  <c r="VF23" i="3" s="1"/>
  <c r="VG22" i="3"/>
  <c r="VE22" i="3"/>
  <c r="VF22" i="3" s="1"/>
  <c r="VG21" i="3"/>
  <c r="VE21" i="3"/>
  <c r="VF21" i="3" s="1"/>
  <c r="VG20" i="3"/>
  <c r="VE20" i="3"/>
  <c r="VF20" i="3" s="1"/>
  <c r="VG19" i="3"/>
  <c r="VE19" i="3"/>
  <c r="VF19" i="3" s="1"/>
  <c r="VG18" i="3"/>
  <c r="VE18" i="3"/>
  <c r="VF18" i="3" s="1"/>
  <c r="VG17" i="3"/>
  <c r="VE17" i="3"/>
  <c r="VF17" i="3" s="1"/>
  <c r="VG16" i="3"/>
  <c r="VE16" i="3"/>
  <c r="VF16" i="3" s="1"/>
  <c r="VG15" i="3"/>
  <c r="VE15" i="3"/>
  <c r="VF15" i="3" s="1"/>
  <c r="VG14" i="3"/>
  <c r="VE14" i="3"/>
  <c r="VF14" i="3" s="1"/>
  <c r="VG13" i="3"/>
  <c r="VE13" i="3"/>
  <c r="VF13" i="3" s="1"/>
  <c r="VG12" i="3"/>
  <c r="VE12" i="3"/>
  <c r="VF12" i="3" s="1"/>
  <c r="VG11" i="3"/>
  <c r="VE11" i="3"/>
  <c r="VF11" i="3" s="1"/>
  <c r="VG10" i="3"/>
  <c r="VE10" i="3"/>
  <c r="VF10" i="3" s="1"/>
  <c r="VG9" i="3"/>
  <c r="VE9" i="3"/>
  <c r="VF9" i="3" s="1"/>
  <c r="VG8" i="3"/>
  <c r="VE8" i="3"/>
  <c r="VF8" i="3" s="1"/>
  <c r="VG7" i="3"/>
  <c r="VE7" i="3"/>
  <c r="VF7" i="3" s="1"/>
  <c r="VG6" i="3"/>
  <c r="VE6" i="3"/>
  <c r="VF6" i="3" s="1"/>
  <c r="VG5" i="3"/>
  <c r="VE5" i="3"/>
  <c r="VF5" i="3" s="1"/>
  <c r="VG4" i="3"/>
  <c r="VE4" i="3"/>
  <c r="VF4" i="3" s="1"/>
  <c r="VG3" i="3"/>
  <c r="VE3" i="3"/>
  <c r="VF3" i="3" s="1"/>
  <c r="VE2" i="3"/>
  <c r="VG2" i="3" s="1"/>
  <c r="UZ32" i="3"/>
  <c r="UX32" i="3"/>
  <c r="UY32" i="3" s="1"/>
  <c r="UZ31" i="3"/>
  <c r="UX31" i="3"/>
  <c r="UY31" i="3" s="1"/>
  <c r="UZ30" i="3"/>
  <c r="UX30" i="3"/>
  <c r="UY30" i="3" s="1"/>
  <c r="UZ29" i="3"/>
  <c r="UX29" i="3"/>
  <c r="UY29" i="3" s="1"/>
  <c r="UZ28" i="3"/>
  <c r="UX28" i="3"/>
  <c r="UY28" i="3" s="1"/>
  <c r="UZ27" i="3"/>
  <c r="UX27" i="3"/>
  <c r="UY27" i="3" s="1"/>
  <c r="UZ26" i="3"/>
  <c r="UX26" i="3"/>
  <c r="UY26" i="3" s="1"/>
  <c r="UZ25" i="3"/>
  <c r="UX25" i="3"/>
  <c r="UY25" i="3" s="1"/>
  <c r="UZ24" i="3"/>
  <c r="UX24" i="3"/>
  <c r="UY24" i="3" s="1"/>
  <c r="UZ23" i="3"/>
  <c r="UX23" i="3"/>
  <c r="UY23" i="3" s="1"/>
  <c r="UZ22" i="3"/>
  <c r="UX22" i="3"/>
  <c r="UY22" i="3" s="1"/>
  <c r="UZ21" i="3"/>
  <c r="UX21" i="3"/>
  <c r="UY21" i="3" s="1"/>
  <c r="UZ20" i="3"/>
  <c r="UX20" i="3"/>
  <c r="UY20" i="3" s="1"/>
  <c r="UZ19" i="3"/>
  <c r="UX19" i="3"/>
  <c r="UY19" i="3" s="1"/>
  <c r="UZ18" i="3"/>
  <c r="UX18" i="3"/>
  <c r="UY18" i="3" s="1"/>
  <c r="UZ17" i="3"/>
  <c r="UX17" i="3"/>
  <c r="UY17" i="3" s="1"/>
  <c r="UZ16" i="3"/>
  <c r="UX16" i="3"/>
  <c r="UY16" i="3" s="1"/>
  <c r="UZ15" i="3"/>
  <c r="UX15" i="3"/>
  <c r="UY15" i="3" s="1"/>
  <c r="UZ14" i="3"/>
  <c r="UX14" i="3"/>
  <c r="UY14" i="3" s="1"/>
  <c r="UZ13" i="3"/>
  <c r="UX13" i="3"/>
  <c r="UY13" i="3" s="1"/>
  <c r="UZ12" i="3"/>
  <c r="UX12" i="3"/>
  <c r="UY12" i="3" s="1"/>
  <c r="UZ11" i="3"/>
  <c r="UX11" i="3"/>
  <c r="UY11" i="3" s="1"/>
  <c r="UZ10" i="3"/>
  <c r="UX10" i="3"/>
  <c r="UY10" i="3" s="1"/>
  <c r="UZ9" i="3"/>
  <c r="UX9" i="3"/>
  <c r="UY9" i="3" s="1"/>
  <c r="UZ8" i="3"/>
  <c r="UX8" i="3"/>
  <c r="UY8" i="3" s="1"/>
  <c r="UZ7" i="3"/>
  <c r="UX7" i="3"/>
  <c r="UY7" i="3" s="1"/>
  <c r="UZ6" i="3"/>
  <c r="UX6" i="3"/>
  <c r="UY6" i="3" s="1"/>
  <c r="UZ5" i="3"/>
  <c r="UX5" i="3"/>
  <c r="UY5" i="3" s="1"/>
  <c r="UZ4" i="3"/>
  <c r="UX4" i="3"/>
  <c r="UY4" i="3" s="1"/>
  <c r="UZ3" i="3"/>
  <c r="UX3" i="3"/>
  <c r="UY3" i="3" s="1"/>
  <c r="UX2" i="3"/>
  <c r="UZ2" i="3" s="1"/>
  <c r="US32" i="3"/>
  <c r="UQ32" i="3"/>
  <c r="UR32" i="3" s="1"/>
  <c r="US31" i="3"/>
  <c r="UQ31" i="3"/>
  <c r="UR31" i="3" s="1"/>
  <c r="US30" i="3"/>
  <c r="UQ30" i="3"/>
  <c r="UR30" i="3" s="1"/>
  <c r="US29" i="3"/>
  <c r="UQ29" i="3"/>
  <c r="UR29" i="3" s="1"/>
  <c r="US28" i="3"/>
  <c r="UQ28" i="3"/>
  <c r="UR28" i="3" s="1"/>
  <c r="US27" i="3"/>
  <c r="UQ27" i="3"/>
  <c r="UR27" i="3" s="1"/>
  <c r="US26" i="3"/>
  <c r="UQ26" i="3"/>
  <c r="UR26" i="3" s="1"/>
  <c r="US25" i="3"/>
  <c r="UQ25" i="3"/>
  <c r="UR25" i="3" s="1"/>
  <c r="US24" i="3"/>
  <c r="UQ24" i="3"/>
  <c r="UR24" i="3" s="1"/>
  <c r="US23" i="3"/>
  <c r="UQ23" i="3"/>
  <c r="UR23" i="3" s="1"/>
  <c r="US22" i="3"/>
  <c r="UQ22" i="3"/>
  <c r="UR22" i="3" s="1"/>
  <c r="US21" i="3"/>
  <c r="UQ21" i="3"/>
  <c r="UR21" i="3" s="1"/>
  <c r="US20" i="3"/>
  <c r="UQ20" i="3"/>
  <c r="UR20" i="3" s="1"/>
  <c r="US19" i="3"/>
  <c r="UQ19" i="3"/>
  <c r="UR19" i="3" s="1"/>
  <c r="US18" i="3"/>
  <c r="UQ18" i="3"/>
  <c r="UR18" i="3" s="1"/>
  <c r="US17" i="3"/>
  <c r="UQ17" i="3"/>
  <c r="UR17" i="3" s="1"/>
  <c r="US16" i="3"/>
  <c r="UQ16" i="3"/>
  <c r="UR16" i="3" s="1"/>
  <c r="US15" i="3"/>
  <c r="UQ15" i="3"/>
  <c r="UR15" i="3" s="1"/>
  <c r="US14" i="3"/>
  <c r="UQ14" i="3"/>
  <c r="UR14" i="3" s="1"/>
  <c r="US13" i="3"/>
  <c r="UQ13" i="3"/>
  <c r="UR13" i="3" s="1"/>
  <c r="US12" i="3"/>
  <c r="UQ12" i="3"/>
  <c r="UR12" i="3" s="1"/>
  <c r="US11" i="3"/>
  <c r="UQ11" i="3"/>
  <c r="UR11" i="3" s="1"/>
  <c r="US10" i="3"/>
  <c r="UQ10" i="3"/>
  <c r="UR10" i="3" s="1"/>
  <c r="US9" i="3"/>
  <c r="UQ9" i="3"/>
  <c r="UR9" i="3" s="1"/>
  <c r="US8" i="3"/>
  <c r="UQ8" i="3"/>
  <c r="UR8" i="3" s="1"/>
  <c r="US7" i="3"/>
  <c r="UQ7" i="3"/>
  <c r="UR7" i="3" s="1"/>
  <c r="US6" i="3"/>
  <c r="UQ6" i="3"/>
  <c r="UR6" i="3" s="1"/>
  <c r="US5" i="3"/>
  <c r="UQ5" i="3"/>
  <c r="UR5" i="3" s="1"/>
  <c r="US4" i="3"/>
  <c r="UQ4" i="3"/>
  <c r="UR4" i="3" s="1"/>
  <c r="US3" i="3"/>
  <c r="UQ3" i="3"/>
  <c r="UR3" i="3" s="1"/>
  <c r="UQ2" i="3"/>
  <c r="UR2" i="3" s="1"/>
  <c r="UL32" i="3"/>
  <c r="UJ32" i="3"/>
  <c r="UK32" i="3" s="1"/>
  <c r="UL31" i="3"/>
  <c r="UJ31" i="3"/>
  <c r="UK31" i="3" s="1"/>
  <c r="UL30" i="3"/>
  <c r="UJ30" i="3"/>
  <c r="UK30" i="3" s="1"/>
  <c r="UL29" i="3"/>
  <c r="UJ29" i="3"/>
  <c r="UK29" i="3" s="1"/>
  <c r="UL28" i="3"/>
  <c r="UJ28" i="3"/>
  <c r="UK28" i="3" s="1"/>
  <c r="UL27" i="3"/>
  <c r="UJ27" i="3"/>
  <c r="UK27" i="3" s="1"/>
  <c r="UL26" i="3"/>
  <c r="UJ26" i="3"/>
  <c r="UK26" i="3" s="1"/>
  <c r="UL25" i="3"/>
  <c r="UJ25" i="3"/>
  <c r="UK25" i="3" s="1"/>
  <c r="UL24" i="3"/>
  <c r="UJ24" i="3"/>
  <c r="UK24" i="3" s="1"/>
  <c r="UL23" i="3"/>
  <c r="UJ23" i="3"/>
  <c r="UK23" i="3" s="1"/>
  <c r="UL22" i="3"/>
  <c r="UJ22" i="3"/>
  <c r="UK22" i="3" s="1"/>
  <c r="UL21" i="3"/>
  <c r="UJ21" i="3"/>
  <c r="UK21" i="3" s="1"/>
  <c r="UL20" i="3"/>
  <c r="UJ20" i="3"/>
  <c r="UK20" i="3" s="1"/>
  <c r="UL19" i="3"/>
  <c r="UJ19" i="3"/>
  <c r="UK19" i="3" s="1"/>
  <c r="UL18" i="3"/>
  <c r="UJ18" i="3"/>
  <c r="UK18" i="3" s="1"/>
  <c r="UL17" i="3"/>
  <c r="UJ17" i="3"/>
  <c r="UK17" i="3" s="1"/>
  <c r="UL16" i="3"/>
  <c r="UJ16" i="3"/>
  <c r="UK16" i="3" s="1"/>
  <c r="UL15" i="3"/>
  <c r="UJ15" i="3"/>
  <c r="UK15" i="3" s="1"/>
  <c r="UL14" i="3"/>
  <c r="UJ14" i="3"/>
  <c r="UK14" i="3" s="1"/>
  <c r="UL13" i="3"/>
  <c r="UJ13" i="3"/>
  <c r="UK13" i="3" s="1"/>
  <c r="UL12" i="3"/>
  <c r="UJ12" i="3"/>
  <c r="UK12" i="3" s="1"/>
  <c r="UL11" i="3"/>
  <c r="UJ11" i="3"/>
  <c r="UK11" i="3" s="1"/>
  <c r="UL10" i="3"/>
  <c r="UJ10" i="3"/>
  <c r="UK10" i="3" s="1"/>
  <c r="UL9" i="3"/>
  <c r="UJ9" i="3"/>
  <c r="UK9" i="3" s="1"/>
  <c r="UL8" i="3"/>
  <c r="UJ8" i="3"/>
  <c r="UK8" i="3" s="1"/>
  <c r="UL7" i="3"/>
  <c r="UJ7" i="3"/>
  <c r="UK7" i="3" s="1"/>
  <c r="UL6" i="3"/>
  <c r="UJ6" i="3"/>
  <c r="UK6" i="3" s="1"/>
  <c r="UL5" i="3"/>
  <c r="UJ5" i="3"/>
  <c r="UK5" i="3" s="1"/>
  <c r="UL4" i="3"/>
  <c r="UJ4" i="3"/>
  <c r="UK4" i="3" s="1"/>
  <c r="UL3" i="3"/>
  <c r="UJ3" i="3"/>
  <c r="UK3" i="3" s="1"/>
  <c r="UJ2" i="3"/>
  <c r="UL2" i="3" s="1"/>
  <c r="UE32" i="3"/>
  <c r="UC32" i="3"/>
  <c r="UD32" i="3" s="1"/>
  <c r="UE31" i="3"/>
  <c r="UC31" i="3"/>
  <c r="UD31" i="3" s="1"/>
  <c r="UE30" i="3"/>
  <c r="UC30" i="3"/>
  <c r="UD30" i="3" s="1"/>
  <c r="UE29" i="3"/>
  <c r="UC29" i="3"/>
  <c r="UD29" i="3" s="1"/>
  <c r="UE28" i="3"/>
  <c r="UC28" i="3"/>
  <c r="UD28" i="3" s="1"/>
  <c r="UE27" i="3"/>
  <c r="UC27" i="3"/>
  <c r="UD27" i="3" s="1"/>
  <c r="UE26" i="3"/>
  <c r="UC26" i="3"/>
  <c r="UD26" i="3" s="1"/>
  <c r="UE25" i="3"/>
  <c r="UC25" i="3"/>
  <c r="UD25" i="3" s="1"/>
  <c r="UE24" i="3"/>
  <c r="UC24" i="3"/>
  <c r="UD24" i="3" s="1"/>
  <c r="UE23" i="3"/>
  <c r="UC23" i="3"/>
  <c r="UD23" i="3" s="1"/>
  <c r="UE22" i="3"/>
  <c r="UC22" i="3"/>
  <c r="UD22" i="3" s="1"/>
  <c r="UE21" i="3"/>
  <c r="UC21" i="3"/>
  <c r="UD21" i="3" s="1"/>
  <c r="UE20" i="3"/>
  <c r="UC20" i="3"/>
  <c r="UD20" i="3" s="1"/>
  <c r="UE19" i="3"/>
  <c r="UC19" i="3"/>
  <c r="UD19" i="3" s="1"/>
  <c r="UE18" i="3"/>
  <c r="UC18" i="3"/>
  <c r="UD18" i="3" s="1"/>
  <c r="UE17" i="3"/>
  <c r="UC17" i="3"/>
  <c r="UD17" i="3" s="1"/>
  <c r="UE16" i="3"/>
  <c r="UC16" i="3"/>
  <c r="UD16" i="3" s="1"/>
  <c r="UE15" i="3"/>
  <c r="UC15" i="3"/>
  <c r="UD15" i="3" s="1"/>
  <c r="UE14" i="3"/>
  <c r="UC14" i="3"/>
  <c r="UD14" i="3" s="1"/>
  <c r="UE13" i="3"/>
  <c r="UC13" i="3"/>
  <c r="UD13" i="3" s="1"/>
  <c r="UE12" i="3"/>
  <c r="UC12" i="3"/>
  <c r="UD12" i="3" s="1"/>
  <c r="UE11" i="3"/>
  <c r="UC11" i="3"/>
  <c r="UD11" i="3" s="1"/>
  <c r="UE10" i="3"/>
  <c r="UC10" i="3"/>
  <c r="UD10" i="3" s="1"/>
  <c r="UE9" i="3"/>
  <c r="UC9" i="3"/>
  <c r="UD9" i="3" s="1"/>
  <c r="UE8" i="3"/>
  <c r="UC8" i="3"/>
  <c r="UD8" i="3" s="1"/>
  <c r="UE7" i="3"/>
  <c r="UC7" i="3"/>
  <c r="UD7" i="3" s="1"/>
  <c r="UE6" i="3"/>
  <c r="UC6" i="3"/>
  <c r="UD6" i="3" s="1"/>
  <c r="UE5" i="3"/>
  <c r="UC5" i="3"/>
  <c r="UD5" i="3" s="1"/>
  <c r="UE4" i="3"/>
  <c r="UC4" i="3"/>
  <c r="UD4" i="3" s="1"/>
  <c r="UE3" i="3"/>
  <c r="UC3" i="3"/>
  <c r="UD3" i="3" s="1"/>
  <c r="UC2" i="3"/>
  <c r="UD2" i="3" s="1"/>
  <c r="TX32" i="3"/>
  <c r="TV32" i="3"/>
  <c r="TW32" i="3" s="1"/>
  <c r="TX31" i="3"/>
  <c r="TV31" i="3"/>
  <c r="TW31" i="3" s="1"/>
  <c r="TX30" i="3"/>
  <c r="TV30" i="3"/>
  <c r="TW30" i="3" s="1"/>
  <c r="TX29" i="3"/>
  <c r="TV29" i="3"/>
  <c r="TW29" i="3" s="1"/>
  <c r="TX28" i="3"/>
  <c r="TV28" i="3"/>
  <c r="TW28" i="3" s="1"/>
  <c r="TX27" i="3"/>
  <c r="TV27" i="3"/>
  <c r="TW27" i="3" s="1"/>
  <c r="TX26" i="3"/>
  <c r="TV26" i="3"/>
  <c r="TW26" i="3" s="1"/>
  <c r="TX25" i="3"/>
  <c r="TV25" i="3"/>
  <c r="TW25" i="3" s="1"/>
  <c r="TX24" i="3"/>
  <c r="TV24" i="3"/>
  <c r="TW24" i="3" s="1"/>
  <c r="TX23" i="3"/>
  <c r="TV23" i="3"/>
  <c r="TW23" i="3" s="1"/>
  <c r="TX22" i="3"/>
  <c r="TV22" i="3"/>
  <c r="TW22" i="3" s="1"/>
  <c r="TX21" i="3"/>
  <c r="TV21" i="3"/>
  <c r="TW21" i="3" s="1"/>
  <c r="TX20" i="3"/>
  <c r="TV20" i="3"/>
  <c r="TW20" i="3" s="1"/>
  <c r="TX19" i="3"/>
  <c r="TV19" i="3"/>
  <c r="TW19" i="3" s="1"/>
  <c r="TX18" i="3"/>
  <c r="TV18" i="3"/>
  <c r="TW18" i="3" s="1"/>
  <c r="TX17" i="3"/>
  <c r="TV17" i="3"/>
  <c r="TW17" i="3" s="1"/>
  <c r="TX16" i="3"/>
  <c r="TV16" i="3"/>
  <c r="TW16" i="3" s="1"/>
  <c r="TX15" i="3"/>
  <c r="TV15" i="3"/>
  <c r="TW15" i="3" s="1"/>
  <c r="TX14" i="3"/>
  <c r="TV14" i="3"/>
  <c r="TW14" i="3" s="1"/>
  <c r="TX13" i="3"/>
  <c r="TV13" i="3"/>
  <c r="TW13" i="3" s="1"/>
  <c r="TX12" i="3"/>
  <c r="TV12" i="3"/>
  <c r="TW12" i="3" s="1"/>
  <c r="TX11" i="3"/>
  <c r="TV11" i="3"/>
  <c r="TW11" i="3" s="1"/>
  <c r="TX10" i="3"/>
  <c r="TV10" i="3"/>
  <c r="TW10" i="3" s="1"/>
  <c r="TX9" i="3"/>
  <c r="TV9" i="3"/>
  <c r="TW9" i="3" s="1"/>
  <c r="TX8" i="3"/>
  <c r="TV8" i="3"/>
  <c r="TW8" i="3" s="1"/>
  <c r="TX7" i="3"/>
  <c r="TV7" i="3"/>
  <c r="TW7" i="3" s="1"/>
  <c r="TX6" i="3"/>
  <c r="TV6" i="3"/>
  <c r="TW6" i="3" s="1"/>
  <c r="TX5" i="3"/>
  <c r="TV5" i="3"/>
  <c r="TW5" i="3" s="1"/>
  <c r="TX4" i="3"/>
  <c r="TV4" i="3"/>
  <c r="TW4" i="3" s="1"/>
  <c r="TX3" i="3"/>
  <c r="TV3" i="3"/>
  <c r="TW3" i="3" s="1"/>
  <c r="TV2" i="3"/>
  <c r="TW2" i="3" s="1"/>
  <c r="TQ32" i="3"/>
  <c r="TO32" i="3"/>
  <c r="TP32" i="3" s="1"/>
  <c r="TQ31" i="3"/>
  <c r="TO31" i="3"/>
  <c r="TP31" i="3" s="1"/>
  <c r="TQ30" i="3"/>
  <c r="TO30" i="3"/>
  <c r="TP30" i="3" s="1"/>
  <c r="TQ29" i="3"/>
  <c r="TO29" i="3"/>
  <c r="TP29" i="3" s="1"/>
  <c r="TQ28" i="3"/>
  <c r="TO28" i="3"/>
  <c r="TP28" i="3" s="1"/>
  <c r="TQ27" i="3"/>
  <c r="TO27" i="3"/>
  <c r="TP27" i="3" s="1"/>
  <c r="TQ26" i="3"/>
  <c r="TO26" i="3"/>
  <c r="TP26" i="3" s="1"/>
  <c r="TQ25" i="3"/>
  <c r="TO25" i="3"/>
  <c r="TP25" i="3" s="1"/>
  <c r="TQ24" i="3"/>
  <c r="TO24" i="3"/>
  <c r="TP24" i="3" s="1"/>
  <c r="TQ23" i="3"/>
  <c r="TO23" i="3"/>
  <c r="TP23" i="3" s="1"/>
  <c r="TQ22" i="3"/>
  <c r="TO22" i="3"/>
  <c r="TP22" i="3" s="1"/>
  <c r="TQ21" i="3"/>
  <c r="TO21" i="3"/>
  <c r="TP21" i="3" s="1"/>
  <c r="TQ20" i="3"/>
  <c r="TO20" i="3"/>
  <c r="TP20" i="3" s="1"/>
  <c r="TQ19" i="3"/>
  <c r="TO19" i="3"/>
  <c r="TP19" i="3" s="1"/>
  <c r="TQ18" i="3"/>
  <c r="TO18" i="3"/>
  <c r="TP18" i="3" s="1"/>
  <c r="TQ17" i="3"/>
  <c r="TO17" i="3"/>
  <c r="TP17" i="3" s="1"/>
  <c r="TQ16" i="3"/>
  <c r="TO16" i="3"/>
  <c r="TP16" i="3" s="1"/>
  <c r="TQ15" i="3"/>
  <c r="TO15" i="3"/>
  <c r="TP15" i="3" s="1"/>
  <c r="TQ14" i="3"/>
  <c r="TO14" i="3"/>
  <c r="TP14" i="3" s="1"/>
  <c r="TQ13" i="3"/>
  <c r="TO13" i="3"/>
  <c r="TP13" i="3" s="1"/>
  <c r="TQ12" i="3"/>
  <c r="TO12" i="3"/>
  <c r="TP12" i="3" s="1"/>
  <c r="TQ11" i="3"/>
  <c r="TO11" i="3"/>
  <c r="TP11" i="3" s="1"/>
  <c r="TQ10" i="3"/>
  <c r="TO10" i="3"/>
  <c r="TP10" i="3" s="1"/>
  <c r="TQ9" i="3"/>
  <c r="TO9" i="3"/>
  <c r="TP9" i="3" s="1"/>
  <c r="TQ8" i="3"/>
  <c r="TO8" i="3"/>
  <c r="TP8" i="3" s="1"/>
  <c r="TQ7" i="3"/>
  <c r="TO7" i="3"/>
  <c r="TP7" i="3" s="1"/>
  <c r="TQ6" i="3"/>
  <c r="TO6" i="3"/>
  <c r="TP6" i="3" s="1"/>
  <c r="TQ5" i="3"/>
  <c r="TO5" i="3"/>
  <c r="TP5" i="3" s="1"/>
  <c r="TQ4" i="3"/>
  <c r="TO4" i="3"/>
  <c r="TP4" i="3" s="1"/>
  <c r="TQ3" i="3"/>
  <c r="TO3" i="3"/>
  <c r="TP3" i="3" s="1"/>
  <c r="TO2" i="3"/>
  <c r="TP2" i="3" s="1"/>
  <c r="TJ32" i="3"/>
  <c r="TH32" i="3"/>
  <c r="TI32" i="3" s="1"/>
  <c r="TJ31" i="3"/>
  <c r="TH31" i="3"/>
  <c r="TI31" i="3" s="1"/>
  <c r="TJ30" i="3"/>
  <c r="TH30" i="3"/>
  <c r="TI30" i="3" s="1"/>
  <c r="TJ29" i="3"/>
  <c r="TH29" i="3"/>
  <c r="TI29" i="3" s="1"/>
  <c r="TJ28" i="3"/>
  <c r="TH28" i="3"/>
  <c r="TI28" i="3" s="1"/>
  <c r="TJ27" i="3"/>
  <c r="TH27" i="3"/>
  <c r="TI27" i="3" s="1"/>
  <c r="TJ26" i="3"/>
  <c r="TH26" i="3"/>
  <c r="TI26" i="3" s="1"/>
  <c r="TJ25" i="3"/>
  <c r="TH25" i="3"/>
  <c r="TI25" i="3" s="1"/>
  <c r="TJ24" i="3"/>
  <c r="TH24" i="3"/>
  <c r="TI24" i="3" s="1"/>
  <c r="TJ23" i="3"/>
  <c r="TH23" i="3"/>
  <c r="TI23" i="3" s="1"/>
  <c r="TJ22" i="3"/>
  <c r="TH22" i="3"/>
  <c r="TI22" i="3" s="1"/>
  <c r="TJ21" i="3"/>
  <c r="TH21" i="3"/>
  <c r="TI21" i="3" s="1"/>
  <c r="TJ20" i="3"/>
  <c r="TH20" i="3"/>
  <c r="TI20" i="3" s="1"/>
  <c r="TJ19" i="3"/>
  <c r="TH19" i="3"/>
  <c r="TI19" i="3" s="1"/>
  <c r="TJ18" i="3"/>
  <c r="TH18" i="3"/>
  <c r="TI18" i="3" s="1"/>
  <c r="TJ17" i="3"/>
  <c r="TH17" i="3"/>
  <c r="TI17" i="3" s="1"/>
  <c r="TJ16" i="3"/>
  <c r="TH16" i="3"/>
  <c r="TI16" i="3" s="1"/>
  <c r="TJ15" i="3"/>
  <c r="TH15" i="3"/>
  <c r="TI15" i="3" s="1"/>
  <c r="TJ14" i="3"/>
  <c r="TH14" i="3"/>
  <c r="TI14" i="3" s="1"/>
  <c r="TJ13" i="3"/>
  <c r="TH13" i="3"/>
  <c r="TI13" i="3" s="1"/>
  <c r="TJ12" i="3"/>
  <c r="TH12" i="3"/>
  <c r="TI12" i="3" s="1"/>
  <c r="TJ11" i="3"/>
  <c r="TH11" i="3"/>
  <c r="TI11" i="3" s="1"/>
  <c r="TJ10" i="3"/>
  <c r="TH10" i="3"/>
  <c r="TI10" i="3" s="1"/>
  <c r="TJ9" i="3"/>
  <c r="TH9" i="3"/>
  <c r="TI9" i="3" s="1"/>
  <c r="TJ8" i="3"/>
  <c r="TH8" i="3"/>
  <c r="TI8" i="3" s="1"/>
  <c r="TJ7" i="3"/>
  <c r="TH7" i="3"/>
  <c r="TI7" i="3" s="1"/>
  <c r="TJ6" i="3"/>
  <c r="TH6" i="3"/>
  <c r="TI6" i="3" s="1"/>
  <c r="TJ5" i="3"/>
  <c r="TH5" i="3"/>
  <c r="TI5" i="3" s="1"/>
  <c r="TJ4" i="3"/>
  <c r="TH4" i="3"/>
  <c r="TI4" i="3" s="1"/>
  <c r="TJ3" i="3"/>
  <c r="TH3" i="3"/>
  <c r="TI3" i="3" s="1"/>
  <c r="TH2" i="3"/>
  <c r="TJ2" i="3" s="1"/>
  <c r="TC32" i="3"/>
  <c r="TA32" i="3"/>
  <c r="TB32" i="3" s="1"/>
  <c r="TC31" i="3"/>
  <c r="TA31" i="3"/>
  <c r="TB31" i="3" s="1"/>
  <c r="TC30" i="3"/>
  <c r="TA30" i="3"/>
  <c r="TB30" i="3" s="1"/>
  <c r="TC29" i="3"/>
  <c r="TA29" i="3"/>
  <c r="TB29" i="3" s="1"/>
  <c r="TC28" i="3"/>
  <c r="TA28" i="3"/>
  <c r="TB28" i="3" s="1"/>
  <c r="TC27" i="3"/>
  <c r="TA27" i="3"/>
  <c r="TB27" i="3" s="1"/>
  <c r="TC26" i="3"/>
  <c r="TA26" i="3"/>
  <c r="TB26" i="3" s="1"/>
  <c r="TC25" i="3"/>
  <c r="TA25" i="3"/>
  <c r="TB25" i="3" s="1"/>
  <c r="TC24" i="3"/>
  <c r="TA24" i="3"/>
  <c r="TB24" i="3" s="1"/>
  <c r="TC23" i="3"/>
  <c r="TA23" i="3"/>
  <c r="TB23" i="3" s="1"/>
  <c r="TC22" i="3"/>
  <c r="TA22" i="3"/>
  <c r="TB22" i="3" s="1"/>
  <c r="TC21" i="3"/>
  <c r="TA21" i="3"/>
  <c r="TB21" i="3" s="1"/>
  <c r="TC20" i="3"/>
  <c r="TA20" i="3"/>
  <c r="TB20" i="3" s="1"/>
  <c r="TC19" i="3"/>
  <c r="TA19" i="3"/>
  <c r="TB19" i="3" s="1"/>
  <c r="TC18" i="3"/>
  <c r="TA18" i="3"/>
  <c r="TB18" i="3" s="1"/>
  <c r="TC17" i="3"/>
  <c r="TA17" i="3"/>
  <c r="TB17" i="3" s="1"/>
  <c r="TC16" i="3"/>
  <c r="TA16" i="3"/>
  <c r="TB16" i="3" s="1"/>
  <c r="TC15" i="3"/>
  <c r="TA15" i="3"/>
  <c r="TB15" i="3" s="1"/>
  <c r="TC14" i="3"/>
  <c r="TA14" i="3"/>
  <c r="TB14" i="3" s="1"/>
  <c r="TC13" i="3"/>
  <c r="TA13" i="3"/>
  <c r="TB13" i="3" s="1"/>
  <c r="TC12" i="3"/>
  <c r="TA12" i="3"/>
  <c r="TB12" i="3" s="1"/>
  <c r="TC11" i="3"/>
  <c r="TA11" i="3"/>
  <c r="TB11" i="3" s="1"/>
  <c r="TC10" i="3"/>
  <c r="TA10" i="3"/>
  <c r="TB10" i="3" s="1"/>
  <c r="TC9" i="3"/>
  <c r="TA9" i="3"/>
  <c r="TB9" i="3" s="1"/>
  <c r="TC8" i="3"/>
  <c r="TA8" i="3"/>
  <c r="TB8" i="3" s="1"/>
  <c r="TC7" i="3"/>
  <c r="TA7" i="3"/>
  <c r="TB7" i="3" s="1"/>
  <c r="TC6" i="3"/>
  <c r="TA6" i="3"/>
  <c r="TB6" i="3" s="1"/>
  <c r="TC5" i="3"/>
  <c r="TA5" i="3"/>
  <c r="TB5" i="3" s="1"/>
  <c r="TC4" i="3"/>
  <c r="TA4" i="3"/>
  <c r="TB4" i="3" s="1"/>
  <c r="TC3" i="3"/>
  <c r="TA3" i="3"/>
  <c r="TB3" i="3" s="1"/>
  <c r="TA2" i="3"/>
  <c r="TB2" i="3" s="1"/>
  <c r="SV32" i="3"/>
  <c r="ST32" i="3"/>
  <c r="SU32" i="3" s="1"/>
  <c r="SV31" i="3"/>
  <c r="ST31" i="3"/>
  <c r="SU31" i="3" s="1"/>
  <c r="SV30" i="3"/>
  <c r="ST30" i="3"/>
  <c r="SU30" i="3" s="1"/>
  <c r="SV29" i="3"/>
  <c r="ST29" i="3"/>
  <c r="SU29" i="3" s="1"/>
  <c r="SV28" i="3"/>
  <c r="ST28" i="3"/>
  <c r="SU28" i="3" s="1"/>
  <c r="SV27" i="3"/>
  <c r="ST27" i="3"/>
  <c r="SU27" i="3" s="1"/>
  <c r="SV26" i="3"/>
  <c r="ST26" i="3"/>
  <c r="SU26" i="3" s="1"/>
  <c r="SV25" i="3"/>
  <c r="ST25" i="3"/>
  <c r="SU25" i="3" s="1"/>
  <c r="SV24" i="3"/>
  <c r="ST24" i="3"/>
  <c r="SU24" i="3" s="1"/>
  <c r="SV23" i="3"/>
  <c r="ST23" i="3"/>
  <c r="SU23" i="3" s="1"/>
  <c r="SV22" i="3"/>
  <c r="ST22" i="3"/>
  <c r="SU22" i="3" s="1"/>
  <c r="SV21" i="3"/>
  <c r="ST21" i="3"/>
  <c r="SU21" i="3" s="1"/>
  <c r="SV20" i="3"/>
  <c r="ST20" i="3"/>
  <c r="SU20" i="3" s="1"/>
  <c r="SV19" i="3"/>
  <c r="ST19" i="3"/>
  <c r="SU19" i="3" s="1"/>
  <c r="SV18" i="3"/>
  <c r="ST18" i="3"/>
  <c r="SU18" i="3" s="1"/>
  <c r="SV17" i="3"/>
  <c r="ST17" i="3"/>
  <c r="SU17" i="3" s="1"/>
  <c r="SV16" i="3"/>
  <c r="ST16" i="3"/>
  <c r="SU16" i="3" s="1"/>
  <c r="SV15" i="3"/>
  <c r="ST15" i="3"/>
  <c r="SU15" i="3" s="1"/>
  <c r="SV14" i="3"/>
  <c r="ST14" i="3"/>
  <c r="SU14" i="3" s="1"/>
  <c r="SV13" i="3"/>
  <c r="ST13" i="3"/>
  <c r="SU13" i="3" s="1"/>
  <c r="SV12" i="3"/>
  <c r="ST12" i="3"/>
  <c r="SU12" i="3" s="1"/>
  <c r="SV11" i="3"/>
  <c r="ST11" i="3"/>
  <c r="SU11" i="3" s="1"/>
  <c r="SV10" i="3"/>
  <c r="ST10" i="3"/>
  <c r="SU10" i="3" s="1"/>
  <c r="SV9" i="3"/>
  <c r="ST9" i="3"/>
  <c r="SU9" i="3" s="1"/>
  <c r="SV8" i="3"/>
  <c r="ST8" i="3"/>
  <c r="SU8" i="3" s="1"/>
  <c r="SV7" i="3"/>
  <c r="ST7" i="3"/>
  <c r="SU7" i="3" s="1"/>
  <c r="SV6" i="3"/>
  <c r="ST6" i="3"/>
  <c r="SU6" i="3" s="1"/>
  <c r="SV5" i="3"/>
  <c r="ST5" i="3"/>
  <c r="SU5" i="3" s="1"/>
  <c r="SV4" i="3"/>
  <c r="ST4" i="3"/>
  <c r="SU4" i="3" s="1"/>
  <c r="SV3" i="3"/>
  <c r="ST3" i="3"/>
  <c r="SU3" i="3" s="1"/>
  <c r="ST2" i="3"/>
  <c r="SU2" i="3" s="1"/>
  <c r="SO32" i="3"/>
  <c r="SM32" i="3"/>
  <c r="SN32" i="3" s="1"/>
  <c r="SO31" i="3"/>
  <c r="SM31" i="3"/>
  <c r="SN31" i="3" s="1"/>
  <c r="SO30" i="3"/>
  <c r="SM30" i="3"/>
  <c r="SN30" i="3" s="1"/>
  <c r="SO29" i="3"/>
  <c r="SM29" i="3"/>
  <c r="SN29" i="3" s="1"/>
  <c r="SO28" i="3"/>
  <c r="SM28" i="3"/>
  <c r="SN28" i="3" s="1"/>
  <c r="SO27" i="3"/>
  <c r="SM27" i="3"/>
  <c r="SN27" i="3" s="1"/>
  <c r="SO26" i="3"/>
  <c r="SM26" i="3"/>
  <c r="SN26" i="3" s="1"/>
  <c r="SO25" i="3"/>
  <c r="SM25" i="3"/>
  <c r="SN25" i="3" s="1"/>
  <c r="SO24" i="3"/>
  <c r="SM24" i="3"/>
  <c r="SN24" i="3" s="1"/>
  <c r="SO23" i="3"/>
  <c r="SM23" i="3"/>
  <c r="SN23" i="3" s="1"/>
  <c r="SO22" i="3"/>
  <c r="SM22" i="3"/>
  <c r="SN22" i="3" s="1"/>
  <c r="SO21" i="3"/>
  <c r="SM21" i="3"/>
  <c r="SN21" i="3" s="1"/>
  <c r="SO20" i="3"/>
  <c r="SM20" i="3"/>
  <c r="SN20" i="3" s="1"/>
  <c r="SO19" i="3"/>
  <c r="SM19" i="3"/>
  <c r="SN19" i="3" s="1"/>
  <c r="SO18" i="3"/>
  <c r="SM18" i="3"/>
  <c r="SN18" i="3" s="1"/>
  <c r="SO17" i="3"/>
  <c r="SM17" i="3"/>
  <c r="SN17" i="3" s="1"/>
  <c r="SO16" i="3"/>
  <c r="SM16" i="3"/>
  <c r="SN16" i="3" s="1"/>
  <c r="SO15" i="3"/>
  <c r="SM15" i="3"/>
  <c r="SN15" i="3" s="1"/>
  <c r="SO14" i="3"/>
  <c r="SM14" i="3"/>
  <c r="SN14" i="3" s="1"/>
  <c r="SO13" i="3"/>
  <c r="SM13" i="3"/>
  <c r="SN13" i="3" s="1"/>
  <c r="SO12" i="3"/>
  <c r="SM12" i="3"/>
  <c r="SN12" i="3" s="1"/>
  <c r="SO11" i="3"/>
  <c r="SM11" i="3"/>
  <c r="SN11" i="3" s="1"/>
  <c r="SO10" i="3"/>
  <c r="SM10" i="3"/>
  <c r="SN10" i="3" s="1"/>
  <c r="SO9" i="3"/>
  <c r="SM9" i="3"/>
  <c r="SN9" i="3" s="1"/>
  <c r="SO8" i="3"/>
  <c r="SM8" i="3"/>
  <c r="SN8" i="3" s="1"/>
  <c r="SO7" i="3"/>
  <c r="SM7" i="3"/>
  <c r="SN7" i="3" s="1"/>
  <c r="SO6" i="3"/>
  <c r="SM6" i="3"/>
  <c r="SN6" i="3" s="1"/>
  <c r="SO5" i="3"/>
  <c r="SM5" i="3"/>
  <c r="SN5" i="3" s="1"/>
  <c r="SO4" i="3"/>
  <c r="SM4" i="3"/>
  <c r="SN4" i="3" s="1"/>
  <c r="SO3" i="3"/>
  <c r="SM3" i="3"/>
  <c r="SN3" i="3" s="1"/>
  <c r="SM2" i="3"/>
  <c r="SO2" i="3" s="1"/>
  <c r="SH32" i="3"/>
  <c r="SF32" i="3"/>
  <c r="SG32" i="3" s="1"/>
  <c r="SH31" i="3"/>
  <c r="SF31" i="3"/>
  <c r="SG31" i="3" s="1"/>
  <c r="SH30" i="3"/>
  <c r="SF30" i="3"/>
  <c r="SG30" i="3" s="1"/>
  <c r="SH29" i="3"/>
  <c r="SF29" i="3"/>
  <c r="SG29" i="3" s="1"/>
  <c r="SH28" i="3"/>
  <c r="SF28" i="3"/>
  <c r="SG28" i="3" s="1"/>
  <c r="SH27" i="3"/>
  <c r="SF27" i="3"/>
  <c r="SG27" i="3" s="1"/>
  <c r="SH26" i="3"/>
  <c r="SF26" i="3"/>
  <c r="SG26" i="3" s="1"/>
  <c r="SH25" i="3"/>
  <c r="SF25" i="3"/>
  <c r="SG25" i="3" s="1"/>
  <c r="SH24" i="3"/>
  <c r="SF24" i="3"/>
  <c r="SG24" i="3" s="1"/>
  <c r="SH23" i="3"/>
  <c r="SF23" i="3"/>
  <c r="SG23" i="3" s="1"/>
  <c r="SH22" i="3"/>
  <c r="SF22" i="3"/>
  <c r="SG22" i="3" s="1"/>
  <c r="SH21" i="3"/>
  <c r="SF21" i="3"/>
  <c r="SG21" i="3" s="1"/>
  <c r="SH20" i="3"/>
  <c r="SF20" i="3"/>
  <c r="SG20" i="3" s="1"/>
  <c r="SH19" i="3"/>
  <c r="SF19" i="3"/>
  <c r="SG19" i="3" s="1"/>
  <c r="SH18" i="3"/>
  <c r="SF18" i="3"/>
  <c r="SG18" i="3" s="1"/>
  <c r="SH17" i="3"/>
  <c r="SF17" i="3"/>
  <c r="SG17" i="3" s="1"/>
  <c r="SH16" i="3"/>
  <c r="SF16" i="3"/>
  <c r="SG16" i="3" s="1"/>
  <c r="SH15" i="3"/>
  <c r="SF15" i="3"/>
  <c r="SG15" i="3" s="1"/>
  <c r="SH14" i="3"/>
  <c r="SF14" i="3"/>
  <c r="SG14" i="3" s="1"/>
  <c r="SH13" i="3"/>
  <c r="SF13" i="3"/>
  <c r="SG13" i="3" s="1"/>
  <c r="SH12" i="3"/>
  <c r="SF12" i="3"/>
  <c r="SG12" i="3" s="1"/>
  <c r="SH11" i="3"/>
  <c r="SF11" i="3"/>
  <c r="SG11" i="3" s="1"/>
  <c r="SH10" i="3"/>
  <c r="SF10" i="3"/>
  <c r="SG10" i="3" s="1"/>
  <c r="SH9" i="3"/>
  <c r="SF9" i="3"/>
  <c r="SG9" i="3" s="1"/>
  <c r="SH8" i="3"/>
  <c r="SF8" i="3"/>
  <c r="SG8" i="3" s="1"/>
  <c r="SH7" i="3"/>
  <c r="SF7" i="3"/>
  <c r="SG7" i="3" s="1"/>
  <c r="SH6" i="3"/>
  <c r="SF6" i="3"/>
  <c r="SG6" i="3" s="1"/>
  <c r="SH5" i="3"/>
  <c r="SF5" i="3"/>
  <c r="SG5" i="3" s="1"/>
  <c r="SH4" i="3"/>
  <c r="SF4" i="3"/>
  <c r="SG4" i="3" s="1"/>
  <c r="SH3" i="3"/>
  <c r="SF3" i="3"/>
  <c r="SG3" i="3" s="1"/>
  <c r="SF2" i="3"/>
  <c r="SH2" i="3" s="1"/>
  <c r="SA32" i="3"/>
  <c r="RY32" i="3"/>
  <c r="RZ32" i="3" s="1"/>
  <c r="SA31" i="3"/>
  <c r="RY31" i="3"/>
  <c r="RZ31" i="3" s="1"/>
  <c r="SA30" i="3"/>
  <c r="RY30" i="3"/>
  <c r="RZ30" i="3" s="1"/>
  <c r="SA29" i="3"/>
  <c r="RY29" i="3"/>
  <c r="RZ29" i="3" s="1"/>
  <c r="SA28" i="3"/>
  <c r="RY28" i="3"/>
  <c r="RZ28" i="3" s="1"/>
  <c r="SA27" i="3"/>
  <c r="RY27" i="3"/>
  <c r="RZ27" i="3" s="1"/>
  <c r="SA26" i="3"/>
  <c r="RY26" i="3"/>
  <c r="RZ26" i="3" s="1"/>
  <c r="SA25" i="3"/>
  <c r="RY25" i="3"/>
  <c r="RZ25" i="3" s="1"/>
  <c r="SA24" i="3"/>
  <c r="RY24" i="3"/>
  <c r="RZ24" i="3" s="1"/>
  <c r="SA23" i="3"/>
  <c r="RY23" i="3"/>
  <c r="RZ23" i="3" s="1"/>
  <c r="SA22" i="3"/>
  <c r="RY22" i="3"/>
  <c r="RZ22" i="3" s="1"/>
  <c r="SA21" i="3"/>
  <c r="RY21" i="3"/>
  <c r="RZ21" i="3" s="1"/>
  <c r="SA20" i="3"/>
  <c r="RY20" i="3"/>
  <c r="RZ20" i="3" s="1"/>
  <c r="SA19" i="3"/>
  <c r="RY19" i="3"/>
  <c r="RZ19" i="3" s="1"/>
  <c r="SA18" i="3"/>
  <c r="RY18" i="3"/>
  <c r="RZ18" i="3" s="1"/>
  <c r="SA17" i="3"/>
  <c r="RY17" i="3"/>
  <c r="RZ17" i="3" s="1"/>
  <c r="SA16" i="3"/>
  <c r="RY16" i="3"/>
  <c r="RZ16" i="3" s="1"/>
  <c r="SA15" i="3"/>
  <c r="RY15" i="3"/>
  <c r="RZ15" i="3" s="1"/>
  <c r="SA14" i="3"/>
  <c r="RY14" i="3"/>
  <c r="RZ14" i="3" s="1"/>
  <c r="SA13" i="3"/>
  <c r="RY13" i="3"/>
  <c r="RZ13" i="3" s="1"/>
  <c r="SA12" i="3"/>
  <c r="RY12" i="3"/>
  <c r="RZ12" i="3" s="1"/>
  <c r="SA11" i="3"/>
  <c r="RY11" i="3"/>
  <c r="RZ11" i="3" s="1"/>
  <c r="SA10" i="3"/>
  <c r="RY10" i="3"/>
  <c r="RZ10" i="3" s="1"/>
  <c r="SA9" i="3"/>
  <c r="RY9" i="3"/>
  <c r="RZ9" i="3" s="1"/>
  <c r="SA8" i="3"/>
  <c r="RY8" i="3"/>
  <c r="RZ8" i="3" s="1"/>
  <c r="SA7" i="3"/>
  <c r="RY7" i="3"/>
  <c r="RZ7" i="3" s="1"/>
  <c r="SA6" i="3"/>
  <c r="RY6" i="3"/>
  <c r="RZ6" i="3" s="1"/>
  <c r="SA5" i="3"/>
  <c r="RY5" i="3"/>
  <c r="RZ5" i="3" s="1"/>
  <c r="SA4" i="3"/>
  <c r="RY4" i="3"/>
  <c r="RZ4" i="3" s="1"/>
  <c r="SA3" i="3"/>
  <c r="RY3" i="3"/>
  <c r="RZ3" i="3" s="1"/>
  <c r="RY2" i="3"/>
  <c r="SA2" i="3" s="1"/>
  <c r="RT32" i="3"/>
  <c r="RR32" i="3"/>
  <c r="RS32" i="3" s="1"/>
  <c r="RT31" i="3"/>
  <c r="RR31" i="3"/>
  <c r="RS31" i="3" s="1"/>
  <c r="RT30" i="3"/>
  <c r="RR30" i="3"/>
  <c r="RS30" i="3" s="1"/>
  <c r="RT29" i="3"/>
  <c r="RR29" i="3"/>
  <c r="RS29" i="3" s="1"/>
  <c r="RT28" i="3"/>
  <c r="RR28" i="3"/>
  <c r="RS28" i="3" s="1"/>
  <c r="RT27" i="3"/>
  <c r="RR27" i="3"/>
  <c r="RS27" i="3" s="1"/>
  <c r="RT26" i="3"/>
  <c r="RR26" i="3"/>
  <c r="RS26" i="3" s="1"/>
  <c r="RT25" i="3"/>
  <c r="RR25" i="3"/>
  <c r="RS25" i="3" s="1"/>
  <c r="RT24" i="3"/>
  <c r="RR24" i="3"/>
  <c r="RS24" i="3" s="1"/>
  <c r="RT23" i="3"/>
  <c r="RR23" i="3"/>
  <c r="RS23" i="3" s="1"/>
  <c r="RT22" i="3"/>
  <c r="RR22" i="3"/>
  <c r="RS22" i="3" s="1"/>
  <c r="RT21" i="3"/>
  <c r="RR21" i="3"/>
  <c r="RS21" i="3" s="1"/>
  <c r="RT20" i="3"/>
  <c r="RR20" i="3"/>
  <c r="RS20" i="3" s="1"/>
  <c r="RT19" i="3"/>
  <c r="RR19" i="3"/>
  <c r="RS19" i="3" s="1"/>
  <c r="RT18" i="3"/>
  <c r="RR18" i="3"/>
  <c r="RS18" i="3" s="1"/>
  <c r="RT17" i="3"/>
  <c r="RR17" i="3"/>
  <c r="RS17" i="3" s="1"/>
  <c r="RT16" i="3"/>
  <c r="RR16" i="3"/>
  <c r="RS16" i="3" s="1"/>
  <c r="RT15" i="3"/>
  <c r="RR15" i="3"/>
  <c r="RS15" i="3" s="1"/>
  <c r="RT14" i="3"/>
  <c r="RR14" i="3"/>
  <c r="RS14" i="3" s="1"/>
  <c r="RT13" i="3"/>
  <c r="RR13" i="3"/>
  <c r="RS13" i="3" s="1"/>
  <c r="RT12" i="3"/>
  <c r="RR12" i="3"/>
  <c r="RS12" i="3" s="1"/>
  <c r="RT11" i="3"/>
  <c r="RR11" i="3"/>
  <c r="RS11" i="3" s="1"/>
  <c r="RT10" i="3"/>
  <c r="RR10" i="3"/>
  <c r="RS10" i="3" s="1"/>
  <c r="RT9" i="3"/>
  <c r="RR9" i="3"/>
  <c r="RS9" i="3" s="1"/>
  <c r="RT8" i="3"/>
  <c r="RR8" i="3"/>
  <c r="RS8" i="3" s="1"/>
  <c r="RT7" i="3"/>
  <c r="RR7" i="3"/>
  <c r="RS7" i="3" s="1"/>
  <c r="RT6" i="3"/>
  <c r="RR6" i="3"/>
  <c r="RS6" i="3" s="1"/>
  <c r="RT5" i="3"/>
  <c r="RR5" i="3"/>
  <c r="RS5" i="3" s="1"/>
  <c r="RT4" i="3"/>
  <c r="RR4" i="3"/>
  <c r="RS4" i="3" s="1"/>
  <c r="RT3" i="3"/>
  <c r="RR3" i="3"/>
  <c r="RS3" i="3" s="1"/>
  <c r="RR2" i="3"/>
  <c r="RT2" i="3" s="1"/>
  <c r="RM32" i="3"/>
  <c r="RK32" i="3"/>
  <c r="RL32" i="3" s="1"/>
  <c r="RM31" i="3"/>
  <c r="RK31" i="3"/>
  <c r="RL31" i="3" s="1"/>
  <c r="RM30" i="3"/>
  <c r="RK30" i="3"/>
  <c r="RL30" i="3" s="1"/>
  <c r="RM29" i="3"/>
  <c r="RK29" i="3"/>
  <c r="RL29" i="3" s="1"/>
  <c r="RM28" i="3"/>
  <c r="RK28" i="3"/>
  <c r="RL28" i="3" s="1"/>
  <c r="RM27" i="3"/>
  <c r="RK27" i="3"/>
  <c r="RL27" i="3" s="1"/>
  <c r="RM26" i="3"/>
  <c r="RK26" i="3"/>
  <c r="RL26" i="3" s="1"/>
  <c r="RM25" i="3"/>
  <c r="RK25" i="3"/>
  <c r="RL25" i="3" s="1"/>
  <c r="RM24" i="3"/>
  <c r="RK24" i="3"/>
  <c r="RL24" i="3" s="1"/>
  <c r="RM23" i="3"/>
  <c r="RK23" i="3"/>
  <c r="RL23" i="3" s="1"/>
  <c r="RM22" i="3"/>
  <c r="RK22" i="3"/>
  <c r="RL22" i="3" s="1"/>
  <c r="RM21" i="3"/>
  <c r="RK21" i="3"/>
  <c r="RL21" i="3" s="1"/>
  <c r="RM20" i="3"/>
  <c r="RK20" i="3"/>
  <c r="RL20" i="3" s="1"/>
  <c r="RM19" i="3"/>
  <c r="RK19" i="3"/>
  <c r="RL19" i="3" s="1"/>
  <c r="RM18" i="3"/>
  <c r="RK18" i="3"/>
  <c r="RL18" i="3" s="1"/>
  <c r="RM17" i="3"/>
  <c r="RK17" i="3"/>
  <c r="RL17" i="3" s="1"/>
  <c r="RM16" i="3"/>
  <c r="RK16" i="3"/>
  <c r="RL16" i="3" s="1"/>
  <c r="RM15" i="3"/>
  <c r="RK15" i="3"/>
  <c r="RL15" i="3" s="1"/>
  <c r="RM14" i="3"/>
  <c r="RK14" i="3"/>
  <c r="RL14" i="3" s="1"/>
  <c r="RM13" i="3"/>
  <c r="RK13" i="3"/>
  <c r="RL13" i="3" s="1"/>
  <c r="RM12" i="3"/>
  <c r="RK12" i="3"/>
  <c r="RL12" i="3" s="1"/>
  <c r="RM11" i="3"/>
  <c r="RK11" i="3"/>
  <c r="RL11" i="3" s="1"/>
  <c r="RM10" i="3"/>
  <c r="RK10" i="3"/>
  <c r="RL10" i="3" s="1"/>
  <c r="RM9" i="3"/>
  <c r="RK9" i="3"/>
  <c r="RL9" i="3" s="1"/>
  <c r="RM8" i="3"/>
  <c r="RK8" i="3"/>
  <c r="RL8" i="3" s="1"/>
  <c r="RM7" i="3"/>
  <c r="RK7" i="3"/>
  <c r="RL7" i="3" s="1"/>
  <c r="RM6" i="3"/>
  <c r="RK6" i="3"/>
  <c r="RL6" i="3" s="1"/>
  <c r="RM5" i="3"/>
  <c r="RK5" i="3"/>
  <c r="RL5" i="3" s="1"/>
  <c r="RM4" i="3"/>
  <c r="RK4" i="3"/>
  <c r="RL4" i="3" s="1"/>
  <c r="RM3" i="3"/>
  <c r="RK3" i="3"/>
  <c r="RL3" i="3" s="1"/>
  <c r="RK2" i="3"/>
  <c r="RM2" i="3" s="1"/>
  <c r="RF32" i="3"/>
  <c r="RD32" i="3"/>
  <c r="RE32" i="3" s="1"/>
  <c r="RF31" i="3"/>
  <c r="RD31" i="3"/>
  <c r="RE31" i="3" s="1"/>
  <c r="RF30" i="3"/>
  <c r="RD30" i="3"/>
  <c r="RE30" i="3" s="1"/>
  <c r="RF29" i="3"/>
  <c r="RD29" i="3"/>
  <c r="RE29" i="3" s="1"/>
  <c r="RF28" i="3"/>
  <c r="RD28" i="3"/>
  <c r="RE28" i="3" s="1"/>
  <c r="RF27" i="3"/>
  <c r="RD27" i="3"/>
  <c r="RE27" i="3" s="1"/>
  <c r="RF26" i="3"/>
  <c r="RD26" i="3"/>
  <c r="RE26" i="3" s="1"/>
  <c r="RF25" i="3"/>
  <c r="RD25" i="3"/>
  <c r="RE25" i="3" s="1"/>
  <c r="RF24" i="3"/>
  <c r="RD24" i="3"/>
  <c r="RE24" i="3" s="1"/>
  <c r="RF23" i="3"/>
  <c r="RD23" i="3"/>
  <c r="RE23" i="3" s="1"/>
  <c r="RF22" i="3"/>
  <c r="RD22" i="3"/>
  <c r="RE22" i="3" s="1"/>
  <c r="RF21" i="3"/>
  <c r="RD21" i="3"/>
  <c r="RE21" i="3" s="1"/>
  <c r="RF20" i="3"/>
  <c r="RD20" i="3"/>
  <c r="RE20" i="3" s="1"/>
  <c r="RF19" i="3"/>
  <c r="RD19" i="3"/>
  <c r="RE19" i="3" s="1"/>
  <c r="RF18" i="3"/>
  <c r="RD18" i="3"/>
  <c r="RE18" i="3" s="1"/>
  <c r="RF17" i="3"/>
  <c r="RD17" i="3"/>
  <c r="RE17" i="3" s="1"/>
  <c r="RF16" i="3"/>
  <c r="RD16" i="3"/>
  <c r="RE16" i="3" s="1"/>
  <c r="RF15" i="3"/>
  <c r="RD15" i="3"/>
  <c r="RE15" i="3" s="1"/>
  <c r="RF14" i="3"/>
  <c r="RD14" i="3"/>
  <c r="RE14" i="3" s="1"/>
  <c r="RF13" i="3"/>
  <c r="RD13" i="3"/>
  <c r="RE13" i="3" s="1"/>
  <c r="RF12" i="3"/>
  <c r="RD12" i="3"/>
  <c r="RE12" i="3" s="1"/>
  <c r="RF11" i="3"/>
  <c r="RD11" i="3"/>
  <c r="RE11" i="3" s="1"/>
  <c r="RF10" i="3"/>
  <c r="RD10" i="3"/>
  <c r="RE10" i="3" s="1"/>
  <c r="RF9" i="3"/>
  <c r="RD9" i="3"/>
  <c r="RE9" i="3" s="1"/>
  <c r="RF8" i="3"/>
  <c r="RD8" i="3"/>
  <c r="RE8" i="3" s="1"/>
  <c r="RF7" i="3"/>
  <c r="RD7" i="3"/>
  <c r="RE7" i="3" s="1"/>
  <c r="RF6" i="3"/>
  <c r="RD6" i="3"/>
  <c r="RE6" i="3" s="1"/>
  <c r="RF5" i="3"/>
  <c r="RD5" i="3"/>
  <c r="RE5" i="3" s="1"/>
  <c r="RF4" i="3"/>
  <c r="RD4" i="3"/>
  <c r="RE4" i="3" s="1"/>
  <c r="RF3" i="3"/>
  <c r="RD3" i="3"/>
  <c r="RE3" i="3" s="1"/>
  <c r="RD2" i="3"/>
  <c r="RE2" i="3" s="1"/>
  <c r="QY32" i="3"/>
  <c r="QW32" i="3"/>
  <c r="QX32" i="3" s="1"/>
  <c r="QY31" i="3"/>
  <c r="QW31" i="3"/>
  <c r="QX31" i="3" s="1"/>
  <c r="QY30" i="3"/>
  <c r="QW30" i="3"/>
  <c r="QX30" i="3" s="1"/>
  <c r="QY29" i="3"/>
  <c r="QW29" i="3"/>
  <c r="QX29" i="3" s="1"/>
  <c r="QY28" i="3"/>
  <c r="QW28" i="3"/>
  <c r="QX28" i="3" s="1"/>
  <c r="QY27" i="3"/>
  <c r="QW27" i="3"/>
  <c r="QX27" i="3" s="1"/>
  <c r="QY26" i="3"/>
  <c r="QW26" i="3"/>
  <c r="QX26" i="3" s="1"/>
  <c r="QY25" i="3"/>
  <c r="QW25" i="3"/>
  <c r="QX25" i="3" s="1"/>
  <c r="QY24" i="3"/>
  <c r="QW24" i="3"/>
  <c r="QX24" i="3" s="1"/>
  <c r="QY23" i="3"/>
  <c r="QW23" i="3"/>
  <c r="QX23" i="3" s="1"/>
  <c r="QY22" i="3"/>
  <c r="QW22" i="3"/>
  <c r="QX22" i="3" s="1"/>
  <c r="QY21" i="3"/>
  <c r="QW21" i="3"/>
  <c r="QX21" i="3" s="1"/>
  <c r="QY20" i="3"/>
  <c r="QW20" i="3"/>
  <c r="QX20" i="3" s="1"/>
  <c r="QY19" i="3"/>
  <c r="QW19" i="3"/>
  <c r="QX19" i="3" s="1"/>
  <c r="QY18" i="3"/>
  <c r="QW18" i="3"/>
  <c r="QX18" i="3" s="1"/>
  <c r="QY17" i="3"/>
  <c r="QW17" i="3"/>
  <c r="QX17" i="3" s="1"/>
  <c r="QY16" i="3"/>
  <c r="QW16" i="3"/>
  <c r="QX16" i="3" s="1"/>
  <c r="QY15" i="3"/>
  <c r="QW15" i="3"/>
  <c r="QX15" i="3" s="1"/>
  <c r="QY14" i="3"/>
  <c r="QW14" i="3"/>
  <c r="QX14" i="3" s="1"/>
  <c r="QY13" i="3"/>
  <c r="QW13" i="3"/>
  <c r="QX13" i="3" s="1"/>
  <c r="QY12" i="3"/>
  <c r="QW12" i="3"/>
  <c r="QX12" i="3" s="1"/>
  <c r="QY11" i="3"/>
  <c r="QW11" i="3"/>
  <c r="QX11" i="3" s="1"/>
  <c r="QY10" i="3"/>
  <c r="QW10" i="3"/>
  <c r="QX10" i="3" s="1"/>
  <c r="QY9" i="3"/>
  <c r="QW9" i="3"/>
  <c r="QX9" i="3" s="1"/>
  <c r="QY8" i="3"/>
  <c r="QW8" i="3"/>
  <c r="QX8" i="3" s="1"/>
  <c r="QY7" i="3"/>
  <c r="QW7" i="3"/>
  <c r="QX7" i="3" s="1"/>
  <c r="QY6" i="3"/>
  <c r="QW6" i="3"/>
  <c r="QX6" i="3" s="1"/>
  <c r="QY5" i="3"/>
  <c r="QW5" i="3"/>
  <c r="QX5" i="3" s="1"/>
  <c r="QY4" i="3"/>
  <c r="QW4" i="3"/>
  <c r="QX4" i="3" s="1"/>
  <c r="QY3" i="3"/>
  <c r="QW3" i="3"/>
  <c r="QX3" i="3" s="1"/>
  <c r="QW2" i="3"/>
  <c r="QY2" i="3" s="1"/>
  <c r="QR32" i="3"/>
  <c r="QP32" i="3"/>
  <c r="QQ32" i="3" s="1"/>
  <c r="QR31" i="3"/>
  <c r="QP31" i="3"/>
  <c r="QQ31" i="3" s="1"/>
  <c r="QR30" i="3"/>
  <c r="QP30" i="3"/>
  <c r="QQ30" i="3" s="1"/>
  <c r="QR29" i="3"/>
  <c r="QP29" i="3"/>
  <c r="QQ29" i="3" s="1"/>
  <c r="QR28" i="3"/>
  <c r="QP28" i="3"/>
  <c r="QQ28" i="3" s="1"/>
  <c r="QR27" i="3"/>
  <c r="QP27" i="3"/>
  <c r="QQ27" i="3" s="1"/>
  <c r="QR26" i="3"/>
  <c r="QP26" i="3"/>
  <c r="QQ26" i="3" s="1"/>
  <c r="QR25" i="3"/>
  <c r="QP25" i="3"/>
  <c r="QQ25" i="3" s="1"/>
  <c r="QR24" i="3"/>
  <c r="QP24" i="3"/>
  <c r="QQ24" i="3" s="1"/>
  <c r="QR23" i="3"/>
  <c r="QP23" i="3"/>
  <c r="QQ23" i="3" s="1"/>
  <c r="QR22" i="3"/>
  <c r="QP22" i="3"/>
  <c r="QQ22" i="3" s="1"/>
  <c r="QR21" i="3"/>
  <c r="QP21" i="3"/>
  <c r="QQ21" i="3" s="1"/>
  <c r="QR20" i="3"/>
  <c r="QP20" i="3"/>
  <c r="QQ20" i="3" s="1"/>
  <c r="QR19" i="3"/>
  <c r="QP19" i="3"/>
  <c r="QQ19" i="3" s="1"/>
  <c r="QR18" i="3"/>
  <c r="QP18" i="3"/>
  <c r="QQ18" i="3" s="1"/>
  <c r="QR17" i="3"/>
  <c r="QP17" i="3"/>
  <c r="QQ17" i="3" s="1"/>
  <c r="QR16" i="3"/>
  <c r="QP16" i="3"/>
  <c r="QQ16" i="3" s="1"/>
  <c r="QR15" i="3"/>
  <c r="QP15" i="3"/>
  <c r="QQ15" i="3" s="1"/>
  <c r="QR14" i="3"/>
  <c r="QP14" i="3"/>
  <c r="QQ14" i="3" s="1"/>
  <c r="QR13" i="3"/>
  <c r="QP13" i="3"/>
  <c r="QQ13" i="3" s="1"/>
  <c r="QR12" i="3"/>
  <c r="QP12" i="3"/>
  <c r="QQ12" i="3" s="1"/>
  <c r="QR11" i="3"/>
  <c r="QP11" i="3"/>
  <c r="QQ11" i="3" s="1"/>
  <c r="QR10" i="3"/>
  <c r="QP10" i="3"/>
  <c r="QQ10" i="3" s="1"/>
  <c r="QR9" i="3"/>
  <c r="QP9" i="3"/>
  <c r="QQ9" i="3" s="1"/>
  <c r="QR8" i="3"/>
  <c r="QP8" i="3"/>
  <c r="QQ8" i="3" s="1"/>
  <c r="QR7" i="3"/>
  <c r="QP7" i="3"/>
  <c r="QQ7" i="3" s="1"/>
  <c r="QR6" i="3"/>
  <c r="QP6" i="3"/>
  <c r="QQ6" i="3" s="1"/>
  <c r="QR5" i="3"/>
  <c r="QP5" i="3"/>
  <c r="QQ5" i="3" s="1"/>
  <c r="QR4" i="3"/>
  <c r="QP4" i="3"/>
  <c r="QQ4" i="3" s="1"/>
  <c r="QR3" i="3"/>
  <c r="QP3" i="3"/>
  <c r="QQ3" i="3" s="1"/>
  <c r="QP2" i="3"/>
  <c r="QQ2" i="3" s="1"/>
  <c r="QK32" i="3"/>
  <c r="QI32" i="3"/>
  <c r="QJ32" i="3" s="1"/>
  <c r="QK31" i="3"/>
  <c r="QI31" i="3"/>
  <c r="QJ31" i="3" s="1"/>
  <c r="QK30" i="3"/>
  <c r="QI30" i="3"/>
  <c r="QJ30" i="3" s="1"/>
  <c r="QK29" i="3"/>
  <c r="QI29" i="3"/>
  <c r="QJ29" i="3" s="1"/>
  <c r="QK28" i="3"/>
  <c r="QI28" i="3"/>
  <c r="QJ28" i="3" s="1"/>
  <c r="QK27" i="3"/>
  <c r="QI27" i="3"/>
  <c r="QJ27" i="3" s="1"/>
  <c r="QK26" i="3"/>
  <c r="QI26" i="3"/>
  <c r="QJ26" i="3" s="1"/>
  <c r="QK25" i="3"/>
  <c r="QI25" i="3"/>
  <c r="QJ25" i="3" s="1"/>
  <c r="QK24" i="3"/>
  <c r="QI24" i="3"/>
  <c r="QJ24" i="3" s="1"/>
  <c r="QK23" i="3"/>
  <c r="QI23" i="3"/>
  <c r="QJ23" i="3" s="1"/>
  <c r="QK22" i="3"/>
  <c r="QI22" i="3"/>
  <c r="QJ22" i="3" s="1"/>
  <c r="QK21" i="3"/>
  <c r="QI21" i="3"/>
  <c r="QJ21" i="3" s="1"/>
  <c r="QK20" i="3"/>
  <c r="QI20" i="3"/>
  <c r="QJ20" i="3" s="1"/>
  <c r="QK19" i="3"/>
  <c r="QI19" i="3"/>
  <c r="QJ19" i="3" s="1"/>
  <c r="QK18" i="3"/>
  <c r="QI18" i="3"/>
  <c r="QJ18" i="3" s="1"/>
  <c r="QK17" i="3"/>
  <c r="QI17" i="3"/>
  <c r="QJ17" i="3" s="1"/>
  <c r="QK16" i="3"/>
  <c r="QI16" i="3"/>
  <c r="QJ16" i="3" s="1"/>
  <c r="QK15" i="3"/>
  <c r="QI15" i="3"/>
  <c r="QJ15" i="3" s="1"/>
  <c r="QK14" i="3"/>
  <c r="QI14" i="3"/>
  <c r="QJ14" i="3" s="1"/>
  <c r="QK13" i="3"/>
  <c r="QI13" i="3"/>
  <c r="QJ13" i="3" s="1"/>
  <c r="QK12" i="3"/>
  <c r="QI12" i="3"/>
  <c r="QJ12" i="3" s="1"/>
  <c r="QK11" i="3"/>
  <c r="QI11" i="3"/>
  <c r="QJ11" i="3" s="1"/>
  <c r="QK10" i="3"/>
  <c r="QI10" i="3"/>
  <c r="QJ10" i="3" s="1"/>
  <c r="QK9" i="3"/>
  <c r="QI9" i="3"/>
  <c r="QJ9" i="3" s="1"/>
  <c r="QK8" i="3"/>
  <c r="QI8" i="3"/>
  <c r="QJ8" i="3" s="1"/>
  <c r="QK7" i="3"/>
  <c r="QI7" i="3"/>
  <c r="QJ7" i="3" s="1"/>
  <c r="QK6" i="3"/>
  <c r="QI6" i="3"/>
  <c r="QJ6" i="3" s="1"/>
  <c r="QK5" i="3"/>
  <c r="QI5" i="3"/>
  <c r="QJ5" i="3" s="1"/>
  <c r="QK4" i="3"/>
  <c r="QI4" i="3"/>
  <c r="QJ4" i="3" s="1"/>
  <c r="QK3" i="3"/>
  <c r="QI3" i="3"/>
  <c r="QJ3" i="3" s="1"/>
  <c r="QI2" i="3"/>
  <c r="QJ2" i="3" s="1"/>
  <c r="QD32" i="3"/>
  <c r="QB32" i="3"/>
  <c r="QC32" i="3" s="1"/>
  <c r="QD31" i="3"/>
  <c r="QB31" i="3"/>
  <c r="QC31" i="3" s="1"/>
  <c r="QD30" i="3"/>
  <c r="QB30" i="3"/>
  <c r="QC30" i="3" s="1"/>
  <c r="QD29" i="3"/>
  <c r="QB29" i="3"/>
  <c r="QC29" i="3" s="1"/>
  <c r="QD28" i="3"/>
  <c r="QB28" i="3"/>
  <c r="QC28" i="3" s="1"/>
  <c r="QD27" i="3"/>
  <c r="QB27" i="3"/>
  <c r="QC27" i="3" s="1"/>
  <c r="QD26" i="3"/>
  <c r="QB26" i="3"/>
  <c r="QC26" i="3" s="1"/>
  <c r="QD25" i="3"/>
  <c r="QB25" i="3"/>
  <c r="QC25" i="3" s="1"/>
  <c r="QD24" i="3"/>
  <c r="QB24" i="3"/>
  <c r="QC24" i="3" s="1"/>
  <c r="QD23" i="3"/>
  <c r="QB23" i="3"/>
  <c r="QC23" i="3" s="1"/>
  <c r="QD22" i="3"/>
  <c r="QB22" i="3"/>
  <c r="QC22" i="3" s="1"/>
  <c r="QD21" i="3"/>
  <c r="QB21" i="3"/>
  <c r="QC21" i="3" s="1"/>
  <c r="QD20" i="3"/>
  <c r="QB20" i="3"/>
  <c r="QC20" i="3" s="1"/>
  <c r="QD19" i="3"/>
  <c r="QB19" i="3"/>
  <c r="QC19" i="3" s="1"/>
  <c r="QD18" i="3"/>
  <c r="QB18" i="3"/>
  <c r="QC18" i="3" s="1"/>
  <c r="QD17" i="3"/>
  <c r="QB17" i="3"/>
  <c r="QC17" i="3" s="1"/>
  <c r="QD16" i="3"/>
  <c r="QB16" i="3"/>
  <c r="QC16" i="3" s="1"/>
  <c r="QD15" i="3"/>
  <c r="QB15" i="3"/>
  <c r="QC15" i="3" s="1"/>
  <c r="QD14" i="3"/>
  <c r="QB14" i="3"/>
  <c r="QC14" i="3" s="1"/>
  <c r="QD13" i="3"/>
  <c r="QB13" i="3"/>
  <c r="QC13" i="3" s="1"/>
  <c r="QD12" i="3"/>
  <c r="QB12" i="3"/>
  <c r="QC12" i="3" s="1"/>
  <c r="QD11" i="3"/>
  <c r="QB11" i="3"/>
  <c r="QC11" i="3" s="1"/>
  <c r="QD10" i="3"/>
  <c r="QB10" i="3"/>
  <c r="QC10" i="3" s="1"/>
  <c r="QD9" i="3"/>
  <c r="QB9" i="3"/>
  <c r="QC9" i="3" s="1"/>
  <c r="QD8" i="3"/>
  <c r="QB8" i="3"/>
  <c r="QC8" i="3" s="1"/>
  <c r="QD7" i="3"/>
  <c r="QB7" i="3"/>
  <c r="QC7" i="3" s="1"/>
  <c r="QD6" i="3"/>
  <c r="QB6" i="3"/>
  <c r="QC6" i="3" s="1"/>
  <c r="QD5" i="3"/>
  <c r="QB5" i="3"/>
  <c r="QC5" i="3" s="1"/>
  <c r="QD4" i="3"/>
  <c r="QB4" i="3"/>
  <c r="QC4" i="3" s="1"/>
  <c r="QD3" i="3"/>
  <c r="QB3" i="3"/>
  <c r="QC3" i="3" s="1"/>
  <c r="QB2" i="3"/>
  <c r="QC2" i="3" s="1"/>
  <c r="PW32" i="3"/>
  <c r="PU32" i="3"/>
  <c r="PV32" i="3" s="1"/>
  <c r="PW31" i="3"/>
  <c r="PU31" i="3"/>
  <c r="PV31" i="3" s="1"/>
  <c r="PW30" i="3"/>
  <c r="PU30" i="3"/>
  <c r="PV30" i="3" s="1"/>
  <c r="PW29" i="3"/>
  <c r="PU29" i="3"/>
  <c r="PV29" i="3" s="1"/>
  <c r="PW28" i="3"/>
  <c r="PU28" i="3"/>
  <c r="PV28" i="3" s="1"/>
  <c r="PW27" i="3"/>
  <c r="PU27" i="3"/>
  <c r="PV27" i="3" s="1"/>
  <c r="PW26" i="3"/>
  <c r="PU26" i="3"/>
  <c r="PV26" i="3" s="1"/>
  <c r="PW25" i="3"/>
  <c r="PU25" i="3"/>
  <c r="PV25" i="3" s="1"/>
  <c r="PW24" i="3"/>
  <c r="PU24" i="3"/>
  <c r="PV24" i="3" s="1"/>
  <c r="PW23" i="3"/>
  <c r="PU23" i="3"/>
  <c r="PV23" i="3" s="1"/>
  <c r="PW22" i="3"/>
  <c r="PU22" i="3"/>
  <c r="PV22" i="3" s="1"/>
  <c r="PW21" i="3"/>
  <c r="PU21" i="3"/>
  <c r="PV21" i="3" s="1"/>
  <c r="PW20" i="3"/>
  <c r="PU20" i="3"/>
  <c r="PV20" i="3" s="1"/>
  <c r="PW19" i="3"/>
  <c r="PU19" i="3"/>
  <c r="PV19" i="3" s="1"/>
  <c r="PW18" i="3"/>
  <c r="PU18" i="3"/>
  <c r="PV18" i="3" s="1"/>
  <c r="PW17" i="3"/>
  <c r="PU17" i="3"/>
  <c r="PV17" i="3" s="1"/>
  <c r="PW16" i="3"/>
  <c r="PU16" i="3"/>
  <c r="PV16" i="3" s="1"/>
  <c r="PW15" i="3"/>
  <c r="PU15" i="3"/>
  <c r="PV15" i="3" s="1"/>
  <c r="PW14" i="3"/>
  <c r="PU14" i="3"/>
  <c r="PV14" i="3" s="1"/>
  <c r="PW13" i="3"/>
  <c r="PU13" i="3"/>
  <c r="PV13" i="3" s="1"/>
  <c r="PW12" i="3"/>
  <c r="PU12" i="3"/>
  <c r="PV12" i="3" s="1"/>
  <c r="PW11" i="3"/>
  <c r="PU11" i="3"/>
  <c r="PV11" i="3" s="1"/>
  <c r="PW10" i="3"/>
  <c r="PU10" i="3"/>
  <c r="PV10" i="3" s="1"/>
  <c r="PW9" i="3"/>
  <c r="PU9" i="3"/>
  <c r="PV9" i="3" s="1"/>
  <c r="PW8" i="3"/>
  <c r="PU8" i="3"/>
  <c r="PV8" i="3" s="1"/>
  <c r="PW7" i="3"/>
  <c r="PU7" i="3"/>
  <c r="PV7" i="3" s="1"/>
  <c r="PW6" i="3"/>
  <c r="PU6" i="3"/>
  <c r="PV6" i="3" s="1"/>
  <c r="PW5" i="3"/>
  <c r="PU5" i="3"/>
  <c r="PV5" i="3" s="1"/>
  <c r="PW4" i="3"/>
  <c r="PU4" i="3"/>
  <c r="PV4" i="3" s="1"/>
  <c r="PW3" i="3"/>
  <c r="PU3" i="3"/>
  <c r="PV3" i="3" s="1"/>
  <c r="PU2" i="3"/>
  <c r="PV2" i="3" s="1"/>
  <c r="PP32" i="3"/>
  <c r="PN32" i="3"/>
  <c r="PO32" i="3" s="1"/>
  <c r="PP31" i="3"/>
  <c r="PN31" i="3"/>
  <c r="PO31" i="3" s="1"/>
  <c r="PP30" i="3"/>
  <c r="PN30" i="3"/>
  <c r="PO30" i="3" s="1"/>
  <c r="PP29" i="3"/>
  <c r="PN29" i="3"/>
  <c r="PO29" i="3" s="1"/>
  <c r="PP28" i="3"/>
  <c r="PN28" i="3"/>
  <c r="PO28" i="3" s="1"/>
  <c r="PP27" i="3"/>
  <c r="PN27" i="3"/>
  <c r="PO27" i="3" s="1"/>
  <c r="PP26" i="3"/>
  <c r="PN26" i="3"/>
  <c r="PO26" i="3" s="1"/>
  <c r="PP25" i="3"/>
  <c r="PN25" i="3"/>
  <c r="PO25" i="3" s="1"/>
  <c r="PP24" i="3"/>
  <c r="PN24" i="3"/>
  <c r="PO24" i="3" s="1"/>
  <c r="PP23" i="3"/>
  <c r="PN23" i="3"/>
  <c r="PO23" i="3" s="1"/>
  <c r="PP22" i="3"/>
  <c r="PN22" i="3"/>
  <c r="PO22" i="3" s="1"/>
  <c r="PP21" i="3"/>
  <c r="PN21" i="3"/>
  <c r="PO21" i="3" s="1"/>
  <c r="PP20" i="3"/>
  <c r="PN20" i="3"/>
  <c r="PO20" i="3" s="1"/>
  <c r="PP19" i="3"/>
  <c r="PN19" i="3"/>
  <c r="PO19" i="3" s="1"/>
  <c r="PP18" i="3"/>
  <c r="PN18" i="3"/>
  <c r="PO18" i="3" s="1"/>
  <c r="PP17" i="3"/>
  <c r="PN17" i="3"/>
  <c r="PO17" i="3" s="1"/>
  <c r="PP16" i="3"/>
  <c r="PN16" i="3"/>
  <c r="PO16" i="3" s="1"/>
  <c r="PP15" i="3"/>
  <c r="PN15" i="3"/>
  <c r="PO15" i="3" s="1"/>
  <c r="PP14" i="3"/>
  <c r="PN14" i="3"/>
  <c r="PO14" i="3" s="1"/>
  <c r="PP13" i="3"/>
  <c r="PN13" i="3"/>
  <c r="PO13" i="3" s="1"/>
  <c r="PP12" i="3"/>
  <c r="PN12" i="3"/>
  <c r="PO12" i="3" s="1"/>
  <c r="PP11" i="3"/>
  <c r="PN11" i="3"/>
  <c r="PO11" i="3" s="1"/>
  <c r="PP10" i="3"/>
  <c r="PN10" i="3"/>
  <c r="PO10" i="3" s="1"/>
  <c r="PP9" i="3"/>
  <c r="PN9" i="3"/>
  <c r="PO9" i="3" s="1"/>
  <c r="PP8" i="3"/>
  <c r="PN8" i="3"/>
  <c r="PO8" i="3" s="1"/>
  <c r="PP7" i="3"/>
  <c r="PN7" i="3"/>
  <c r="PO7" i="3" s="1"/>
  <c r="PP6" i="3"/>
  <c r="PN6" i="3"/>
  <c r="PO6" i="3" s="1"/>
  <c r="PP5" i="3"/>
  <c r="PN5" i="3"/>
  <c r="PO5" i="3" s="1"/>
  <c r="PP4" i="3"/>
  <c r="PN4" i="3"/>
  <c r="PO4" i="3" s="1"/>
  <c r="PP3" i="3"/>
  <c r="PN3" i="3"/>
  <c r="PO3" i="3" s="1"/>
  <c r="PN2" i="3"/>
  <c r="PP2" i="3" s="1"/>
  <c r="PI32" i="3"/>
  <c r="PG32" i="3"/>
  <c r="PH32" i="3" s="1"/>
  <c r="PI31" i="3"/>
  <c r="PG31" i="3"/>
  <c r="PH31" i="3" s="1"/>
  <c r="PI30" i="3"/>
  <c r="PG30" i="3"/>
  <c r="PH30" i="3" s="1"/>
  <c r="PI29" i="3"/>
  <c r="PG29" i="3"/>
  <c r="PH29" i="3" s="1"/>
  <c r="PI28" i="3"/>
  <c r="PG28" i="3"/>
  <c r="PH28" i="3" s="1"/>
  <c r="PI27" i="3"/>
  <c r="PG27" i="3"/>
  <c r="PH27" i="3" s="1"/>
  <c r="PI26" i="3"/>
  <c r="PG26" i="3"/>
  <c r="PH26" i="3" s="1"/>
  <c r="PI25" i="3"/>
  <c r="PG25" i="3"/>
  <c r="PH25" i="3" s="1"/>
  <c r="PI24" i="3"/>
  <c r="PG24" i="3"/>
  <c r="PH24" i="3" s="1"/>
  <c r="PI23" i="3"/>
  <c r="PG23" i="3"/>
  <c r="PH23" i="3" s="1"/>
  <c r="PI22" i="3"/>
  <c r="PG22" i="3"/>
  <c r="PH22" i="3" s="1"/>
  <c r="PI21" i="3"/>
  <c r="PG21" i="3"/>
  <c r="PH21" i="3" s="1"/>
  <c r="PI20" i="3"/>
  <c r="PG20" i="3"/>
  <c r="PH20" i="3" s="1"/>
  <c r="PI19" i="3"/>
  <c r="PG19" i="3"/>
  <c r="PH19" i="3" s="1"/>
  <c r="PI18" i="3"/>
  <c r="PG18" i="3"/>
  <c r="PH18" i="3" s="1"/>
  <c r="PI17" i="3"/>
  <c r="PG17" i="3"/>
  <c r="PH17" i="3" s="1"/>
  <c r="PI16" i="3"/>
  <c r="PG16" i="3"/>
  <c r="PH16" i="3" s="1"/>
  <c r="PI15" i="3"/>
  <c r="PG15" i="3"/>
  <c r="PH15" i="3" s="1"/>
  <c r="PI14" i="3"/>
  <c r="PG14" i="3"/>
  <c r="PH14" i="3" s="1"/>
  <c r="PI13" i="3"/>
  <c r="PG13" i="3"/>
  <c r="PH13" i="3" s="1"/>
  <c r="PI12" i="3"/>
  <c r="PG12" i="3"/>
  <c r="PH12" i="3" s="1"/>
  <c r="PI11" i="3"/>
  <c r="PG11" i="3"/>
  <c r="PH11" i="3" s="1"/>
  <c r="PI10" i="3"/>
  <c r="PG10" i="3"/>
  <c r="PH10" i="3" s="1"/>
  <c r="PI9" i="3"/>
  <c r="PG9" i="3"/>
  <c r="PH9" i="3" s="1"/>
  <c r="PI8" i="3"/>
  <c r="PG8" i="3"/>
  <c r="PH8" i="3" s="1"/>
  <c r="PI7" i="3"/>
  <c r="PG7" i="3"/>
  <c r="PH7" i="3" s="1"/>
  <c r="PI6" i="3"/>
  <c r="PG6" i="3"/>
  <c r="PH6" i="3" s="1"/>
  <c r="PI5" i="3"/>
  <c r="PG5" i="3"/>
  <c r="PH5" i="3" s="1"/>
  <c r="PI4" i="3"/>
  <c r="PG4" i="3"/>
  <c r="PH4" i="3" s="1"/>
  <c r="PI3" i="3"/>
  <c r="PG3" i="3"/>
  <c r="PH3" i="3" s="1"/>
  <c r="PG2" i="3"/>
  <c r="PH2" i="3" s="1"/>
  <c r="PB32" i="3"/>
  <c r="OZ32" i="3"/>
  <c r="PA32" i="3" s="1"/>
  <c r="PB31" i="3"/>
  <c r="OZ31" i="3"/>
  <c r="PA31" i="3" s="1"/>
  <c r="PB30" i="3"/>
  <c r="OZ30" i="3"/>
  <c r="PA30" i="3" s="1"/>
  <c r="PB29" i="3"/>
  <c r="OZ29" i="3"/>
  <c r="PA29" i="3" s="1"/>
  <c r="PB28" i="3"/>
  <c r="OZ28" i="3"/>
  <c r="PA28" i="3" s="1"/>
  <c r="PB27" i="3"/>
  <c r="OZ27" i="3"/>
  <c r="PA27" i="3" s="1"/>
  <c r="PB26" i="3"/>
  <c r="OZ26" i="3"/>
  <c r="PA26" i="3" s="1"/>
  <c r="PB25" i="3"/>
  <c r="OZ25" i="3"/>
  <c r="PA25" i="3" s="1"/>
  <c r="PB24" i="3"/>
  <c r="OZ24" i="3"/>
  <c r="PA24" i="3" s="1"/>
  <c r="PB23" i="3"/>
  <c r="OZ23" i="3"/>
  <c r="PA23" i="3" s="1"/>
  <c r="PB22" i="3"/>
  <c r="OZ22" i="3"/>
  <c r="PA22" i="3" s="1"/>
  <c r="PB21" i="3"/>
  <c r="OZ21" i="3"/>
  <c r="PA21" i="3" s="1"/>
  <c r="PB20" i="3"/>
  <c r="OZ20" i="3"/>
  <c r="PA20" i="3" s="1"/>
  <c r="PB19" i="3"/>
  <c r="OZ19" i="3"/>
  <c r="PA19" i="3" s="1"/>
  <c r="PB18" i="3"/>
  <c r="OZ18" i="3"/>
  <c r="PA18" i="3" s="1"/>
  <c r="PB17" i="3"/>
  <c r="OZ17" i="3"/>
  <c r="PA17" i="3" s="1"/>
  <c r="PB16" i="3"/>
  <c r="OZ16" i="3"/>
  <c r="PA16" i="3" s="1"/>
  <c r="PB15" i="3"/>
  <c r="OZ15" i="3"/>
  <c r="PA15" i="3" s="1"/>
  <c r="PB14" i="3"/>
  <c r="OZ14" i="3"/>
  <c r="PA14" i="3" s="1"/>
  <c r="PB13" i="3"/>
  <c r="OZ13" i="3"/>
  <c r="PA13" i="3" s="1"/>
  <c r="PB12" i="3"/>
  <c r="OZ12" i="3"/>
  <c r="PA12" i="3" s="1"/>
  <c r="PB11" i="3"/>
  <c r="OZ11" i="3"/>
  <c r="PA11" i="3" s="1"/>
  <c r="PB10" i="3"/>
  <c r="OZ10" i="3"/>
  <c r="PA10" i="3" s="1"/>
  <c r="PB9" i="3"/>
  <c r="OZ9" i="3"/>
  <c r="PA9" i="3" s="1"/>
  <c r="PB8" i="3"/>
  <c r="OZ8" i="3"/>
  <c r="PA8" i="3" s="1"/>
  <c r="PB7" i="3"/>
  <c r="OZ7" i="3"/>
  <c r="PA7" i="3" s="1"/>
  <c r="PB6" i="3"/>
  <c r="OZ6" i="3"/>
  <c r="PA6" i="3" s="1"/>
  <c r="PB5" i="3"/>
  <c r="OZ5" i="3"/>
  <c r="PA5" i="3" s="1"/>
  <c r="PB4" i="3"/>
  <c r="OZ4" i="3"/>
  <c r="PA4" i="3" s="1"/>
  <c r="PB3" i="3"/>
  <c r="OZ3" i="3"/>
  <c r="PA3" i="3" s="1"/>
  <c r="OZ2" i="3"/>
  <c r="PB2" i="3" s="1"/>
  <c r="OU32" i="3"/>
  <c r="OS32" i="3"/>
  <c r="OT32" i="3" s="1"/>
  <c r="OU31" i="3"/>
  <c r="OS31" i="3"/>
  <c r="OT31" i="3" s="1"/>
  <c r="OU30" i="3"/>
  <c r="OS30" i="3"/>
  <c r="OT30" i="3" s="1"/>
  <c r="OU29" i="3"/>
  <c r="OS29" i="3"/>
  <c r="OT29" i="3" s="1"/>
  <c r="OU28" i="3"/>
  <c r="OS28" i="3"/>
  <c r="OT28" i="3" s="1"/>
  <c r="OU27" i="3"/>
  <c r="OS27" i="3"/>
  <c r="OT27" i="3" s="1"/>
  <c r="OU26" i="3"/>
  <c r="OS26" i="3"/>
  <c r="OT26" i="3" s="1"/>
  <c r="OU25" i="3"/>
  <c r="OS25" i="3"/>
  <c r="OT25" i="3" s="1"/>
  <c r="OU24" i="3"/>
  <c r="OS24" i="3"/>
  <c r="OT24" i="3" s="1"/>
  <c r="OU23" i="3"/>
  <c r="OS23" i="3"/>
  <c r="OT23" i="3" s="1"/>
  <c r="OU22" i="3"/>
  <c r="OS22" i="3"/>
  <c r="OT22" i="3" s="1"/>
  <c r="OU21" i="3"/>
  <c r="OS21" i="3"/>
  <c r="OT21" i="3" s="1"/>
  <c r="OU20" i="3"/>
  <c r="OS20" i="3"/>
  <c r="OT20" i="3" s="1"/>
  <c r="OU19" i="3"/>
  <c r="OS19" i="3"/>
  <c r="OT19" i="3" s="1"/>
  <c r="OU18" i="3"/>
  <c r="OS18" i="3"/>
  <c r="OT18" i="3" s="1"/>
  <c r="OU17" i="3"/>
  <c r="OS17" i="3"/>
  <c r="OT17" i="3" s="1"/>
  <c r="OU16" i="3"/>
  <c r="OS16" i="3"/>
  <c r="OT16" i="3" s="1"/>
  <c r="OU15" i="3"/>
  <c r="OS15" i="3"/>
  <c r="OT15" i="3" s="1"/>
  <c r="OU14" i="3"/>
  <c r="OS14" i="3"/>
  <c r="OT14" i="3" s="1"/>
  <c r="OU13" i="3"/>
  <c r="OS13" i="3"/>
  <c r="OT13" i="3" s="1"/>
  <c r="OU12" i="3"/>
  <c r="OS12" i="3"/>
  <c r="OT12" i="3" s="1"/>
  <c r="OU11" i="3"/>
  <c r="OS11" i="3"/>
  <c r="OT11" i="3" s="1"/>
  <c r="OU10" i="3"/>
  <c r="OS10" i="3"/>
  <c r="OT10" i="3" s="1"/>
  <c r="OU9" i="3"/>
  <c r="OS9" i="3"/>
  <c r="OT9" i="3" s="1"/>
  <c r="OU8" i="3"/>
  <c r="OS8" i="3"/>
  <c r="OT8" i="3" s="1"/>
  <c r="OU7" i="3"/>
  <c r="OS7" i="3"/>
  <c r="OT7" i="3" s="1"/>
  <c r="OU6" i="3"/>
  <c r="OS6" i="3"/>
  <c r="OT6" i="3" s="1"/>
  <c r="OU5" i="3"/>
  <c r="OS5" i="3"/>
  <c r="OT5" i="3" s="1"/>
  <c r="OU4" i="3"/>
  <c r="OS4" i="3"/>
  <c r="OT4" i="3" s="1"/>
  <c r="OU3" i="3"/>
  <c r="OS3" i="3"/>
  <c r="OT3" i="3" s="1"/>
  <c r="OS2" i="3"/>
  <c r="OU2" i="3" s="1"/>
  <c r="ON32" i="3"/>
  <c r="OL32" i="3"/>
  <c r="OM32" i="3" s="1"/>
  <c r="ON31" i="3"/>
  <c r="OL31" i="3"/>
  <c r="OM31" i="3" s="1"/>
  <c r="ON30" i="3"/>
  <c r="OL30" i="3"/>
  <c r="OM30" i="3" s="1"/>
  <c r="ON29" i="3"/>
  <c r="OL29" i="3"/>
  <c r="OM29" i="3" s="1"/>
  <c r="ON28" i="3"/>
  <c r="OL28" i="3"/>
  <c r="OM28" i="3" s="1"/>
  <c r="ON27" i="3"/>
  <c r="OL27" i="3"/>
  <c r="OM27" i="3" s="1"/>
  <c r="ON26" i="3"/>
  <c r="OL26" i="3"/>
  <c r="OM26" i="3" s="1"/>
  <c r="ON25" i="3"/>
  <c r="OL25" i="3"/>
  <c r="OM25" i="3" s="1"/>
  <c r="ON24" i="3"/>
  <c r="OL24" i="3"/>
  <c r="OM24" i="3" s="1"/>
  <c r="ON23" i="3"/>
  <c r="OL23" i="3"/>
  <c r="OM23" i="3" s="1"/>
  <c r="ON22" i="3"/>
  <c r="OL22" i="3"/>
  <c r="OM22" i="3" s="1"/>
  <c r="ON21" i="3"/>
  <c r="OL21" i="3"/>
  <c r="OM21" i="3" s="1"/>
  <c r="ON20" i="3"/>
  <c r="OL20" i="3"/>
  <c r="OM20" i="3" s="1"/>
  <c r="ON19" i="3"/>
  <c r="OL19" i="3"/>
  <c r="OM19" i="3" s="1"/>
  <c r="ON18" i="3"/>
  <c r="OL18" i="3"/>
  <c r="OM18" i="3" s="1"/>
  <c r="ON17" i="3"/>
  <c r="OL17" i="3"/>
  <c r="OM17" i="3" s="1"/>
  <c r="ON16" i="3"/>
  <c r="OL16" i="3"/>
  <c r="OM16" i="3" s="1"/>
  <c r="ON15" i="3"/>
  <c r="OL15" i="3"/>
  <c r="OM15" i="3" s="1"/>
  <c r="ON14" i="3"/>
  <c r="OL14" i="3"/>
  <c r="OM14" i="3" s="1"/>
  <c r="ON13" i="3"/>
  <c r="OL13" i="3"/>
  <c r="OM13" i="3" s="1"/>
  <c r="ON12" i="3"/>
  <c r="OL12" i="3"/>
  <c r="OM12" i="3" s="1"/>
  <c r="ON11" i="3"/>
  <c r="OL11" i="3"/>
  <c r="OM11" i="3" s="1"/>
  <c r="ON10" i="3"/>
  <c r="OL10" i="3"/>
  <c r="OM10" i="3" s="1"/>
  <c r="ON9" i="3"/>
  <c r="OL9" i="3"/>
  <c r="OM9" i="3" s="1"/>
  <c r="ON8" i="3"/>
  <c r="OL8" i="3"/>
  <c r="OM8" i="3" s="1"/>
  <c r="ON7" i="3"/>
  <c r="OL7" i="3"/>
  <c r="OM7" i="3" s="1"/>
  <c r="ON6" i="3"/>
  <c r="OL6" i="3"/>
  <c r="OM6" i="3" s="1"/>
  <c r="ON5" i="3"/>
  <c r="OL5" i="3"/>
  <c r="OM5" i="3" s="1"/>
  <c r="ON4" i="3"/>
  <c r="OL4" i="3"/>
  <c r="OM4" i="3" s="1"/>
  <c r="ON3" i="3"/>
  <c r="OL3" i="3"/>
  <c r="OM3" i="3" s="1"/>
  <c r="OL2" i="3"/>
  <c r="ON2" i="3" s="1"/>
  <c r="OG32" i="3"/>
  <c r="OE32" i="3"/>
  <c r="OF32" i="3" s="1"/>
  <c r="OG31" i="3"/>
  <c r="OE31" i="3"/>
  <c r="OF31" i="3" s="1"/>
  <c r="OG30" i="3"/>
  <c r="OE30" i="3"/>
  <c r="OF30" i="3" s="1"/>
  <c r="OG29" i="3"/>
  <c r="OE29" i="3"/>
  <c r="OF29" i="3" s="1"/>
  <c r="OG28" i="3"/>
  <c r="OE28" i="3"/>
  <c r="OF28" i="3" s="1"/>
  <c r="OG27" i="3"/>
  <c r="OE27" i="3"/>
  <c r="OF27" i="3" s="1"/>
  <c r="OG26" i="3"/>
  <c r="OE26" i="3"/>
  <c r="OF26" i="3" s="1"/>
  <c r="OG25" i="3"/>
  <c r="OE25" i="3"/>
  <c r="OF25" i="3" s="1"/>
  <c r="OG24" i="3"/>
  <c r="OE24" i="3"/>
  <c r="OF24" i="3" s="1"/>
  <c r="OG23" i="3"/>
  <c r="OE23" i="3"/>
  <c r="OF23" i="3" s="1"/>
  <c r="OG22" i="3"/>
  <c r="OE22" i="3"/>
  <c r="OF22" i="3" s="1"/>
  <c r="OG21" i="3"/>
  <c r="OE21" i="3"/>
  <c r="OF21" i="3" s="1"/>
  <c r="OG20" i="3"/>
  <c r="OE20" i="3"/>
  <c r="OF20" i="3" s="1"/>
  <c r="OG19" i="3"/>
  <c r="OE19" i="3"/>
  <c r="OF19" i="3" s="1"/>
  <c r="OG18" i="3"/>
  <c r="OE18" i="3"/>
  <c r="OF18" i="3" s="1"/>
  <c r="OG17" i="3"/>
  <c r="OE17" i="3"/>
  <c r="OF17" i="3" s="1"/>
  <c r="OG16" i="3"/>
  <c r="OE16" i="3"/>
  <c r="OF16" i="3" s="1"/>
  <c r="OG15" i="3"/>
  <c r="OE15" i="3"/>
  <c r="OF15" i="3" s="1"/>
  <c r="OG14" i="3"/>
  <c r="OE14" i="3"/>
  <c r="OF14" i="3" s="1"/>
  <c r="OG13" i="3"/>
  <c r="OE13" i="3"/>
  <c r="OF13" i="3" s="1"/>
  <c r="OG12" i="3"/>
  <c r="OE12" i="3"/>
  <c r="OF12" i="3" s="1"/>
  <c r="OG11" i="3"/>
  <c r="OE11" i="3"/>
  <c r="OF11" i="3" s="1"/>
  <c r="OG10" i="3"/>
  <c r="OE10" i="3"/>
  <c r="OF10" i="3" s="1"/>
  <c r="OG9" i="3"/>
  <c r="OE9" i="3"/>
  <c r="OF9" i="3" s="1"/>
  <c r="OG8" i="3"/>
  <c r="OE8" i="3"/>
  <c r="OF8" i="3" s="1"/>
  <c r="OG7" i="3"/>
  <c r="OE7" i="3"/>
  <c r="OF7" i="3" s="1"/>
  <c r="OG6" i="3"/>
  <c r="OE6" i="3"/>
  <c r="OF6" i="3" s="1"/>
  <c r="OG5" i="3"/>
  <c r="OE5" i="3"/>
  <c r="OF5" i="3" s="1"/>
  <c r="OG4" i="3"/>
  <c r="OE4" i="3"/>
  <c r="OF4" i="3" s="1"/>
  <c r="OG3" i="3"/>
  <c r="OE3" i="3"/>
  <c r="OF3" i="3" s="1"/>
  <c r="OE2" i="3"/>
  <c r="OF2" i="3" s="1"/>
  <c r="NZ32" i="3"/>
  <c r="NX32" i="3"/>
  <c r="NY32" i="3" s="1"/>
  <c r="NZ31" i="3"/>
  <c r="NX31" i="3"/>
  <c r="NY31" i="3" s="1"/>
  <c r="NZ30" i="3"/>
  <c r="NX30" i="3"/>
  <c r="NY30" i="3" s="1"/>
  <c r="NZ29" i="3"/>
  <c r="NX29" i="3"/>
  <c r="NY29" i="3" s="1"/>
  <c r="NZ28" i="3"/>
  <c r="NX28" i="3"/>
  <c r="NY28" i="3" s="1"/>
  <c r="NZ27" i="3"/>
  <c r="NX27" i="3"/>
  <c r="NY27" i="3" s="1"/>
  <c r="NZ26" i="3"/>
  <c r="NX26" i="3"/>
  <c r="NY26" i="3" s="1"/>
  <c r="NZ25" i="3"/>
  <c r="NX25" i="3"/>
  <c r="NY25" i="3" s="1"/>
  <c r="NZ24" i="3"/>
  <c r="NX24" i="3"/>
  <c r="NY24" i="3" s="1"/>
  <c r="NZ23" i="3"/>
  <c r="NX23" i="3"/>
  <c r="NY23" i="3" s="1"/>
  <c r="NZ22" i="3"/>
  <c r="NX22" i="3"/>
  <c r="NY22" i="3" s="1"/>
  <c r="NZ21" i="3"/>
  <c r="NX21" i="3"/>
  <c r="NY21" i="3" s="1"/>
  <c r="NZ20" i="3"/>
  <c r="NX20" i="3"/>
  <c r="NY20" i="3" s="1"/>
  <c r="NZ19" i="3"/>
  <c r="NX19" i="3"/>
  <c r="NY19" i="3" s="1"/>
  <c r="NZ18" i="3"/>
  <c r="NX18" i="3"/>
  <c r="NY18" i="3" s="1"/>
  <c r="NZ17" i="3"/>
  <c r="NX17" i="3"/>
  <c r="NY17" i="3" s="1"/>
  <c r="NZ16" i="3"/>
  <c r="NX16" i="3"/>
  <c r="NY16" i="3" s="1"/>
  <c r="NZ15" i="3"/>
  <c r="NX15" i="3"/>
  <c r="NY15" i="3" s="1"/>
  <c r="NZ14" i="3"/>
  <c r="NX14" i="3"/>
  <c r="NY14" i="3" s="1"/>
  <c r="NZ13" i="3"/>
  <c r="NX13" i="3"/>
  <c r="NY13" i="3" s="1"/>
  <c r="NZ12" i="3"/>
  <c r="NX12" i="3"/>
  <c r="NY12" i="3" s="1"/>
  <c r="NZ11" i="3"/>
  <c r="NX11" i="3"/>
  <c r="NY11" i="3" s="1"/>
  <c r="NZ10" i="3"/>
  <c r="NX10" i="3"/>
  <c r="NY10" i="3" s="1"/>
  <c r="NZ9" i="3"/>
  <c r="NX9" i="3"/>
  <c r="NY9" i="3" s="1"/>
  <c r="NZ8" i="3"/>
  <c r="NX8" i="3"/>
  <c r="NY8" i="3" s="1"/>
  <c r="NZ7" i="3"/>
  <c r="NX7" i="3"/>
  <c r="NY7" i="3" s="1"/>
  <c r="NZ6" i="3"/>
  <c r="NX6" i="3"/>
  <c r="NY6" i="3" s="1"/>
  <c r="NZ5" i="3"/>
  <c r="NX5" i="3"/>
  <c r="NY5" i="3" s="1"/>
  <c r="NZ4" i="3"/>
  <c r="NX4" i="3"/>
  <c r="NY4" i="3" s="1"/>
  <c r="NZ3" i="3"/>
  <c r="NX3" i="3"/>
  <c r="NY3" i="3" s="1"/>
  <c r="NX2" i="3"/>
  <c r="NZ2" i="3" s="1"/>
  <c r="NS32" i="3"/>
  <c r="NQ32" i="3"/>
  <c r="NR32" i="3" s="1"/>
  <c r="NS31" i="3"/>
  <c r="NQ31" i="3"/>
  <c r="NR31" i="3" s="1"/>
  <c r="NS30" i="3"/>
  <c r="NQ30" i="3"/>
  <c r="NR30" i="3" s="1"/>
  <c r="NS29" i="3"/>
  <c r="NQ29" i="3"/>
  <c r="NR29" i="3" s="1"/>
  <c r="NS28" i="3"/>
  <c r="NQ28" i="3"/>
  <c r="NR28" i="3" s="1"/>
  <c r="NS27" i="3"/>
  <c r="NQ27" i="3"/>
  <c r="NR27" i="3" s="1"/>
  <c r="NS26" i="3"/>
  <c r="NQ26" i="3"/>
  <c r="NR26" i="3" s="1"/>
  <c r="NS25" i="3"/>
  <c r="NQ25" i="3"/>
  <c r="NR25" i="3" s="1"/>
  <c r="NS24" i="3"/>
  <c r="NQ24" i="3"/>
  <c r="NR24" i="3" s="1"/>
  <c r="NS23" i="3"/>
  <c r="NQ23" i="3"/>
  <c r="NR23" i="3" s="1"/>
  <c r="NS22" i="3"/>
  <c r="NQ22" i="3"/>
  <c r="NR22" i="3" s="1"/>
  <c r="NS21" i="3"/>
  <c r="NQ21" i="3"/>
  <c r="NR21" i="3" s="1"/>
  <c r="NS20" i="3"/>
  <c r="NQ20" i="3"/>
  <c r="NR20" i="3" s="1"/>
  <c r="NS19" i="3"/>
  <c r="NQ19" i="3"/>
  <c r="NR19" i="3" s="1"/>
  <c r="NS18" i="3"/>
  <c r="NQ18" i="3"/>
  <c r="NR18" i="3" s="1"/>
  <c r="NS17" i="3"/>
  <c r="NQ17" i="3"/>
  <c r="NR17" i="3" s="1"/>
  <c r="NS16" i="3"/>
  <c r="NQ16" i="3"/>
  <c r="NR16" i="3" s="1"/>
  <c r="NS15" i="3"/>
  <c r="NQ15" i="3"/>
  <c r="NR15" i="3" s="1"/>
  <c r="NS14" i="3"/>
  <c r="NQ14" i="3"/>
  <c r="NR14" i="3" s="1"/>
  <c r="NS13" i="3"/>
  <c r="NQ13" i="3"/>
  <c r="NR13" i="3" s="1"/>
  <c r="NS12" i="3"/>
  <c r="NQ12" i="3"/>
  <c r="NR12" i="3" s="1"/>
  <c r="NS11" i="3"/>
  <c r="NQ11" i="3"/>
  <c r="NR11" i="3" s="1"/>
  <c r="NS10" i="3"/>
  <c r="NQ10" i="3"/>
  <c r="NR10" i="3" s="1"/>
  <c r="NS9" i="3"/>
  <c r="NQ9" i="3"/>
  <c r="NR9" i="3" s="1"/>
  <c r="NS8" i="3"/>
  <c r="NQ8" i="3"/>
  <c r="NR8" i="3" s="1"/>
  <c r="NS7" i="3"/>
  <c r="NQ7" i="3"/>
  <c r="NR7" i="3" s="1"/>
  <c r="NS6" i="3"/>
  <c r="NQ6" i="3"/>
  <c r="NR6" i="3" s="1"/>
  <c r="NS5" i="3"/>
  <c r="NQ5" i="3"/>
  <c r="NR5" i="3" s="1"/>
  <c r="NS4" i="3"/>
  <c r="NQ4" i="3"/>
  <c r="NR4" i="3" s="1"/>
  <c r="NS3" i="3"/>
  <c r="NQ3" i="3"/>
  <c r="NR3" i="3" s="1"/>
  <c r="NQ2" i="3"/>
  <c r="NR2" i="3" s="1"/>
  <c r="NL32" i="3"/>
  <c r="NJ32" i="3"/>
  <c r="NK32" i="3" s="1"/>
  <c r="NL31" i="3"/>
  <c r="NJ31" i="3"/>
  <c r="NK31" i="3" s="1"/>
  <c r="NL30" i="3"/>
  <c r="NJ30" i="3"/>
  <c r="NK30" i="3" s="1"/>
  <c r="NL29" i="3"/>
  <c r="NJ29" i="3"/>
  <c r="NK29" i="3" s="1"/>
  <c r="NL28" i="3"/>
  <c r="NJ28" i="3"/>
  <c r="NK28" i="3" s="1"/>
  <c r="NL27" i="3"/>
  <c r="NJ27" i="3"/>
  <c r="NK27" i="3" s="1"/>
  <c r="NL26" i="3"/>
  <c r="NJ26" i="3"/>
  <c r="NK26" i="3" s="1"/>
  <c r="NL25" i="3"/>
  <c r="NJ25" i="3"/>
  <c r="NK25" i="3" s="1"/>
  <c r="NL24" i="3"/>
  <c r="NJ24" i="3"/>
  <c r="NK24" i="3" s="1"/>
  <c r="NL23" i="3"/>
  <c r="NJ23" i="3"/>
  <c r="NK23" i="3" s="1"/>
  <c r="NL22" i="3"/>
  <c r="NJ22" i="3"/>
  <c r="NK22" i="3" s="1"/>
  <c r="NL21" i="3"/>
  <c r="NJ21" i="3"/>
  <c r="NK21" i="3" s="1"/>
  <c r="NL20" i="3"/>
  <c r="NJ20" i="3"/>
  <c r="NK20" i="3" s="1"/>
  <c r="NL19" i="3"/>
  <c r="NJ19" i="3"/>
  <c r="NK19" i="3" s="1"/>
  <c r="NL18" i="3"/>
  <c r="NJ18" i="3"/>
  <c r="NK18" i="3" s="1"/>
  <c r="NL17" i="3"/>
  <c r="NJ17" i="3"/>
  <c r="NK17" i="3" s="1"/>
  <c r="NL16" i="3"/>
  <c r="NJ16" i="3"/>
  <c r="NK16" i="3" s="1"/>
  <c r="NL15" i="3"/>
  <c r="NJ15" i="3"/>
  <c r="NK15" i="3" s="1"/>
  <c r="NL14" i="3"/>
  <c r="NJ14" i="3"/>
  <c r="NK14" i="3" s="1"/>
  <c r="NL13" i="3"/>
  <c r="NJ13" i="3"/>
  <c r="NK13" i="3" s="1"/>
  <c r="NL12" i="3"/>
  <c r="NJ12" i="3"/>
  <c r="NK12" i="3" s="1"/>
  <c r="NL11" i="3"/>
  <c r="NJ11" i="3"/>
  <c r="NK11" i="3" s="1"/>
  <c r="NL10" i="3"/>
  <c r="NJ10" i="3"/>
  <c r="NK10" i="3" s="1"/>
  <c r="NL9" i="3"/>
  <c r="NJ9" i="3"/>
  <c r="NK9" i="3" s="1"/>
  <c r="NL8" i="3"/>
  <c r="NJ8" i="3"/>
  <c r="NK8" i="3" s="1"/>
  <c r="NL7" i="3"/>
  <c r="NJ7" i="3"/>
  <c r="NK7" i="3" s="1"/>
  <c r="NL6" i="3"/>
  <c r="NJ6" i="3"/>
  <c r="NK6" i="3" s="1"/>
  <c r="NL5" i="3"/>
  <c r="NJ5" i="3"/>
  <c r="NK5" i="3" s="1"/>
  <c r="NL4" i="3"/>
  <c r="NJ4" i="3"/>
  <c r="NK4" i="3" s="1"/>
  <c r="NL3" i="3"/>
  <c r="NJ3" i="3"/>
  <c r="NK3" i="3" s="1"/>
  <c r="NJ2" i="3"/>
  <c r="NL2" i="3" s="1"/>
  <c r="NE32" i="3"/>
  <c r="NC32" i="3"/>
  <c r="ND32" i="3" s="1"/>
  <c r="NE31" i="3"/>
  <c r="NC31" i="3"/>
  <c r="ND31" i="3" s="1"/>
  <c r="NE30" i="3"/>
  <c r="NC30" i="3"/>
  <c r="ND30" i="3" s="1"/>
  <c r="NE29" i="3"/>
  <c r="NC29" i="3"/>
  <c r="ND29" i="3" s="1"/>
  <c r="NE28" i="3"/>
  <c r="NC28" i="3"/>
  <c r="ND28" i="3" s="1"/>
  <c r="NE27" i="3"/>
  <c r="NC27" i="3"/>
  <c r="ND27" i="3" s="1"/>
  <c r="NE26" i="3"/>
  <c r="NC26" i="3"/>
  <c r="ND26" i="3" s="1"/>
  <c r="NE25" i="3"/>
  <c r="NC25" i="3"/>
  <c r="ND25" i="3" s="1"/>
  <c r="NE24" i="3"/>
  <c r="NC24" i="3"/>
  <c r="ND24" i="3" s="1"/>
  <c r="NE23" i="3"/>
  <c r="NC23" i="3"/>
  <c r="ND23" i="3" s="1"/>
  <c r="NE22" i="3"/>
  <c r="NC22" i="3"/>
  <c r="ND22" i="3" s="1"/>
  <c r="NE21" i="3"/>
  <c r="NC21" i="3"/>
  <c r="ND21" i="3" s="1"/>
  <c r="NE20" i="3"/>
  <c r="NC20" i="3"/>
  <c r="ND20" i="3" s="1"/>
  <c r="NE19" i="3"/>
  <c r="NC19" i="3"/>
  <c r="ND19" i="3" s="1"/>
  <c r="NE18" i="3"/>
  <c r="NC18" i="3"/>
  <c r="ND18" i="3" s="1"/>
  <c r="NE17" i="3"/>
  <c r="NC17" i="3"/>
  <c r="ND17" i="3" s="1"/>
  <c r="NE16" i="3"/>
  <c r="NC16" i="3"/>
  <c r="ND16" i="3" s="1"/>
  <c r="NE15" i="3"/>
  <c r="NC15" i="3"/>
  <c r="ND15" i="3" s="1"/>
  <c r="NE14" i="3"/>
  <c r="NC14" i="3"/>
  <c r="ND14" i="3" s="1"/>
  <c r="NE13" i="3"/>
  <c r="NC13" i="3"/>
  <c r="ND13" i="3" s="1"/>
  <c r="NE12" i="3"/>
  <c r="NC12" i="3"/>
  <c r="ND12" i="3" s="1"/>
  <c r="NE11" i="3"/>
  <c r="NC11" i="3"/>
  <c r="ND11" i="3" s="1"/>
  <c r="NE10" i="3"/>
  <c r="NC10" i="3"/>
  <c r="ND10" i="3" s="1"/>
  <c r="NE9" i="3"/>
  <c r="NC9" i="3"/>
  <c r="ND9" i="3" s="1"/>
  <c r="NE8" i="3"/>
  <c r="NC8" i="3"/>
  <c r="ND8" i="3" s="1"/>
  <c r="NE7" i="3"/>
  <c r="NC7" i="3"/>
  <c r="ND7" i="3" s="1"/>
  <c r="NE6" i="3"/>
  <c r="NC6" i="3"/>
  <c r="ND6" i="3" s="1"/>
  <c r="NE5" i="3"/>
  <c r="NC5" i="3"/>
  <c r="ND5" i="3" s="1"/>
  <c r="NE4" i="3"/>
  <c r="NC4" i="3"/>
  <c r="ND4" i="3" s="1"/>
  <c r="NE3" i="3"/>
  <c r="NC3" i="3"/>
  <c r="ND3" i="3" s="1"/>
  <c r="NC2" i="3"/>
  <c r="NE2" i="3" s="1"/>
  <c r="MX32" i="3"/>
  <c r="MV32" i="3"/>
  <c r="MW32" i="3" s="1"/>
  <c r="MX31" i="3"/>
  <c r="MV31" i="3"/>
  <c r="MW31" i="3" s="1"/>
  <c r="MX30" i="3"/>
  <c r="MV30" i="3"/>
  <c r="MW30" i="3" s="1"/>
  <c r="MX29" i="3"/>
  <c r="MV29" i="3"/>
  <c r="MW29" i="3" s="1"/>
  <c r="MX28" i="3"/>
  <c r="MV28" i="3"/>
  <c r="MW28" i="3" s="1"/>
  <c r="MX27" i="3"/>
  <c r="MV27" i="3"/>
  <c r="MW27" i="3" s="1"/>
  <c r="MX26" i="3"/>
  <c r="MV26" i="3"/>
  <c r="MW26" i="3" s="1"/>
  <c r="MX25" i="3"/>
  <c r="MV25" i="3"/>
  <c r="MW25" i="3" s="1"/>
  <c r="MX24" i="3"/>
  <c r="MV24" i="3"/>
  <c r="MW24" i="3" s="1"/>
  <c r="MX23" i="3"/>
  <c r="MV23" i="3"/>
  <c r="MW23" i="3" s="1"/>
  <c r="MX22" i="3"/>
  <c r="MV22" i="3"/>
  <c r="MW22" i="3" s="1"/>
  <c r="MX21" i="3"/>
  <c r="MV21" i="3"/>
  <c r="MW21" i="3" s="1"/>
  <c r="MX20" i="3"/>
  <c r="MV20" i="3"/>
  <c r="MW20" i="3" s="1"/>
  <c r="MX19" i="3"/>
  <c r="MV19" i="3"/>
  <c r="MW19" i="3" s="1"/>
  <c r="MX18" i="3"/>
  <c r="MV18" i="3"/>
  <c r="MW18" i="3" s="1"/>
  <c r="MX17" i="3"/>
  <c r="MV17" i="3"/>
  <c r="MW17" i="3" s="1"/>
  <c r="MX16" i="3"/>
  <c r="MV16" i="3"/>
  <c r="MW16" i="3" s="1"/>
  <c r="MX15" i="3"/>
  <c r="MV15" i="3"/>
  <c r="MW15" i="3" s="1"/>
  <c r="MX14" i="3"/>
  <c r="MV14" i="3"/>
  <c r="MW14" i="3" s="1"/>
  <c r="MX13" i="3"/>
  <c r="MV13" i="3"/>
  <c r="MW13" i="3" s="1"/>
  <c r="MX12" i="3"/>
  <c r="MV12" i="3"/>
  <c r="MW12" i="3" s="1"/>
  <c r="MX11" i="3"/>
  <c r="MV11" i="3"/>
  <c r="MW11" i="3" s="1"/>
  <c r="MX10" i="3"/>
  <c r="MV10" i="3"/>
  <c r="MW10" i="3" s="1"/>
  <c r="MX9" i="3"/>
  <c r="MV9" i="3"/>
  <c r="MW9" i="3" s="1"/>
  <c r="MX8" i="3"/>
  <c r="MV8" i="3"/>
  <c r="MW8" i="3" s="1"/>
  <c r="MX7" i="3"/>
  <c r="MV7" i="3"/>
  <c r="MW7" i="3" s="1"/>
  <c r="MX6" i="3"/>
  <c r="MV6" i="3"/>
  <c r="MW6" i="3" s="1"/>
  <c r="MX5" i="3"/>
  <c r="MV5" i="3"/>
  <c r="MW5" i="3" s="1"/>
  <c r="MX4" i="3"/>
  <c r="MV4" i="3"/>
  <c r="MW4" i="3" s="1"/>
  <c r="MX3" i="3"/>
  <c r="MV3" i="3"/>
  <c r="MW3" i="3" s="1"/>
  <c r="MV2" i="3"/>
  <c r="MX2" i="3" s="1"/>
  <c r="MQ32" i="3"/>
  <c r="MO32" i="3"/>
  <c r="MP32" i="3" s="1"/>
  <c r="MQ31" i="3"/>
  <c r="MO31" i="3"/>
  <c r="MP31" i="3" s="1"/>
  <c r="MQ30" i="3"/>
  <c r="MO30" i="3"/>
  <c r="MP30" i="3" s="1"/>
  <c r="MQ29" i="3"/>
  <c r="MO29" i="3"/>
  <c r="MP29" i="3" s="1"/>
  <c r="MQ28" i="3"/>
  <c r="MO28" i="3"/>
  <c r="MP28" i="3" s="1"/>
  <c r="MQ27" i="3"/>
  <c r="MO27" i="3"/>
  <c r="MP27" i="3" s="1"/>
  <c r="MQ26" i="3"/>
  <c r="MO26" i="3"/>
  <c r="MP26" i="3" s="1"/>
  <c r="MQ25" i="3"/>
  <c r="MO25" i="3"/>
  <c r="MP25" i="3" s="1"/>
  <c r="MQ24" i="3"/>
  <c r="MO24" i="3"/>
  <c r="MP24" i="3" s="1"/>
  <c r="MQ23" i="3"/>
  <c r="MO23" i="3"/>
  <c r="MP23" i="3" s="1"/>
  <c r="MQ22" i="3"/>
  <c r="MO22" i="3"/>
  <c r="MP22" i="3" s="1"/>
  <c r="MQ21" i="3"/>
  <c r="MO21" i="3"/>
  <c r="MP21" i="3" s="1"/>
  <c r="MQ20" i="3"/>
  <c r="MO20" i="3"/>
  <c r="MP20" i="3" s="1"/>
  <c r="MQ19" i="3"/>
  <c r="MO19" i="3"/>
  <c r="MP19" i="3" s="1"/>
  <c r="MQ18" i="3"/>
  <c r="MO18" i="3"/>
  <c r="MP18" i="3" s="1"/>
  <c r="MQ17" i="3"/>
  <c r="MO17" i="3"/>
  <c r="MP17" i="3" s="1"/>
  <c r="MQ16" i="3"/>
  <c r="MO16" i="3"/>
  <c r="MP16" i="3" s="1"/>
  <c r="MQ15" i="3"/>
  <c r="MO15" i="3"/>
  <c r="MP15" i="3" s="1"/>
  <c r="MQ14" i="3"/>
  <c r="MO14" i="3"/>
  <c r="MP14" i="3" s="1"/>
  <c r="MQ13" i="3"/>
  <c r="MO13" i="3"/>
  <c r="MP13" i="3" s="1"/>
  <c r="MQ12" i="3"/>
  <c r="MO12" i="3"/>
  <c r="MP12" i="3" s="1"/>
  <c r="MQ11" i="3"/>
  <c r="MO11" i="3"/>
  <c r="MP11" i="3" s="1"/>
  <c r="MQ10" i="3"/>
  <c r="MO10" i="3"/>
  <c r="MP10" i="3" s="1"/>
  <c r="MQ9" i="3"/>
  <c r="MO9" i="3"/>
  <c r="MP9" i="3" s="1"/>
  <c r="MQ8" i="3"/>
  <c r="MO8" i="3"/>
  <c r="MP8" i="3" s="1"/>
  <c r="MQ7" i="3"/>
  <c r="MO7" i="3"/>
  <c r="MP7" i="3" s="1"/>
  <c r="MQ6" i="3"/>
  <c r="MO6" i="3"/>
  <c r="MP6" i="3" s="1"/>
  <c r="MQ5" i="3"/>
  <c r="MO5" i="3"/>
  <c r="MP5" i="3" s="1"/>
  <c r="MQ4" i="3"/>
  <c r="MO4" i="3"/>
  <c r="MP4" i="3" s="1"/>
  <c r="MQ3" i="3"/>
  <c r="MO3" i="3"/>
  <c r="MP3" i="3" s="1"/>
  <c r="MO2" i="3"/>
  <c r="MQ2" i="3" s="1"/>
  <c r="MJ32" i="3"/>
  <c r="MH32" i="3"/>
  <c r="MI32" i="3" s="1"/>
  <c r="MJ31" i="3"/>
  <c r="MH31" i="3"/>
  <c r="MI31" i="3" s="1"/>
  <c r="MJ30" i="3"/>
  <c r="MH30" i="3"/>
  <c r="MI30" i="3" s="1"/>
  <c r="MJ29" i="3"/>
  <c r="MH29" i="3"/>
  <c r="MI29" i="3" s="1"/>
  <c r="MJ28" i="3"/>
  <c r="MH28" i="3"/>
  <c r="MI28" i="3" s="1"/>
  <c r="MJ27" i="3"/>
  <c r="MH27" i="3"/>
  <c r="MI27" i="3" s="1"/>
  <c r="MJ26" i="3"/>
  <c r="MH26" i="3"/>
  <c r="MI26" i="3" s="1"/>
  <c r="MJ25" i="3"/>
  <c r="MH25" i="3"/>
  <c r="MI25" i="3" s="1"/>
  <c r="MJ24" i="3"/>
  <c r="MH24" i="3"/>
  <c r="MI24" i="3" s="1"/>
  <c r="MJ23" i="3"/>
  <c r="MH23" i="3"/>
  <c r="MI23" i="3" s="1"/>
  <c r="MJ22" i="3"/>
  <c r="MH22" i="3"/>
  <c r="MI22" i="3" s="1"/>
  <c r="MJ21" i="3"/>
  <c r="MH21" i="3"/>
  <c r="MI21" i="3" s="1"/>
  <c r="MJ20" i="3"/>
  <c r="MH20" i="3"/>
  <c r="MI20" i="3" s="1"/>
  <c r="MJ19" i="3"/>
  <c r="MH19" i="3"/>
  <c r="MI19" i="3" s="1"/>
  <c r="MJ18" i="3"/>
  <c r="MH18" i="3"/>
  <c r="MI18" i="3" s="1"/>
  <c r="MJ17" i="3"/>
  <c r="MH17" i="3"/>
  <c r="MI17" i="3" s="1"/>
  <c r="MJ16" i="3"/>
  <c r="MH16" i="3"/>
  <c r="MI16" i="3" s="1"/>
  <c r="MJ15" i="3"/>
  <c r="MH15" i="3"/>
  <c r="MI15" i="3" s="1"/>
  <c r="MJ14" i="3"/>
  <c r="MH14" i="3"/>
  <c r="MI14" i="3" s="1"/>
  <c r="MJ13" i="3"/>
  <c r="MH13" i="3"/>
  <c r="MI13" i="3" s="1"/>
  <c r="MJ12" i="3"/>
  <c r="MH12" i="3"/>
  <c r="MI12" i="3" s="1"/>
  <c r="MJ11" i="3"/>
  <c r="MH11" i="3"/>
  <c r="MI11" i="3" s="1"/>
  <c r="MJ10" i="3"/>
  <c r="MH10" i="3"/>
  <c r="MI10" i="3" s="1"/>
  <c r="MJ9" i="3"/>
  <c r="MH9" i="3"/>
  <c r="MI9" i="3" s="1"/>
  <c r="MJ8" i="3"/>
  <c r="MH8" i="3"/>
  <c r="MI8" i="3" s="1"/>
  <c r="MJ7" i="3"/>
  <c r="MH7" i="3"/>
  <c r="MI7" i="3" s="1"/>
  <c r="MJ6" i="3"/>
  <c r="MH6" i="3"/>
  <c r="MI6" i="3" s="1"/>
  <c r="MJ5" i="3"/>
  <c r="MH5" i="3"/>
  <c r="MI5" i="3" s="1"/>
  <c r="MJ4" i="3"/>
  <c r="MH4" i="3"/>
  <c r="MI4" i="3" s="1"/>
  <c r="MJ3" i="3"/>
  <c r="MH3" i="3"/>
  <c r="MI3" i="3" s="1"/>
  <c r="MH2" i="3"/>
  <c r="MJ2" i="3" s="1"/>
  <c r="MC32" i="3"/>
  <c r="MA32" i="3"/>
  <c r="MB32" i="3" s="1"/>
  <c r="MC31" i="3"/>
  <c r="MA31" i="3"/>
  <c r="MB31" i="3" s="1"/>
  <c r="MC30" i="3"/>
  <c r="MA30" i="3"/>
  <c r="MB30" i="3" s="1"/>
  <c r="MC29" i="3"/>
  <c r="MA29" i="3"/>
  <c r="MB29" i="3" s="1"/>
  <c r="MC28" i="3"/>
  <c r="MA28" i="3"/>
  <c r="MB28" i="3" s="1"/>
  <c r="MC27" i="3"/>
  <c r="MA27" i="3"/>
  <c r="MB27" i="3" s="1"/>
  <c r="MC26" i="3"/>
  <c r="MA26" i="3"/>
  <c r="MB26" i="3" s="1"/>
  <c r="MC25" i="3"/>
  <c r="MA25" i="3"/>
  <c r="MB25" i="3" s="1"/>
  <c r="MC24" i="3"/>
  <c r="MA24" i="3"/>
  <c r="MB24" i="3" s="1"/>
  <c r="MC23" i="3"/>
  <c r="MA23" i="3"/>
  <c r="MB23" i="3" s="1"/>
  <c r="MC22" i="3"/>
  <c r="MA22" i="3"/>
  <c r="MB22" i="3" s="1"/>
  <c r="MC21" i="3"/>
  <c r="MA21" i="3"/>
  <c r="MB21" i="3" s="1"/>
  <c r="MC20" i="3"/>
  <c r="MA20" i="3"/>
  <c r="MB20" i="3" s="1"/>
  <c r="MC19" i="3"/>
  <c r="MA19" i="3"/>
  <c r="MB19" i="3" s="1"/>
  <c r="MC18" i="3"/>
  <c r="MA18" i="3"/>
  <c r="MB18" i="3" s="1"/>
  <c r="MC17" i="3"/>
  <c r="MA17" i="3"/>
  <c r="MB17" i="3" s="1"/>
  <c r="MC16" i="3"/>
  <c r="MA16" i="3"/>
  <c r="MB16" i="3" s="1"/>
  <c r="MC15" i="3"/>
  <c r="MA15" i="3"/>
  <c r="MB15" i="3" s="1"/>
  <c r="MC14" i="3"/>
  <c r="MA14" i="3"/>
  <c r="MB14" i="3" s="1"/>
  <c r="MC13" i="3"/>
  <c r="MA13" i="3"/>
  <c r="MB13" i="3" s="1"/>
  <c r="MC12" i="3"/>
  <c r="MA12" i="3"/>
  <c r="MB12" i="3" s="1"/>
  <c r="MC11" i="3"/>
  <c r="MA11" i="3"/>
  <c r="MB11" i="3" s="1"/>
  <c r="MC10" i="3"/>
  <c r="MA10" i="3"/>
  <c r="MB10" i="3" s="1"/>
  <c r="MC9" i="3"/>
  <c r="MA9" i="3"/>
  <c r="MB9" i="3" s="1"/>
  <c r="MC8" i="3"/>
  <c r="MA8" i="3"/>
  <c r="MB8" i="3" s="1"/>
  <c r="MC7" i="3"/>
  <c r="MA7" i="3"/>
  <c r="MB7" i="3" s="1"/>
  <c r="MC6" i="3"/>
  <c r="MA6" i="3"/>
  <c r="MB6" i="3" s="1"/>
  <c r="MC5" i="3"/>
  <c r="MA5" i="3"/>
  <c r="MB5" i="3" s="1"/>
  <c r="MC4" i="3"/>
  <c r="MA4" i="3"/>
  <c r="MB4" i="3" s="1"/>
  <c r="MC3" i="3"/>
  <c r="MA3" i="3"/>
  <c r="MB3" i="3" s="1"/>
  <c r="MA2" i="3"/>
  <c r="MC2" i="3" s="1"/>
  <c r="LV32" i="3"/>
  <c r="LT32" i="3"/>
  <c r="LU32" i="3" s="1"/>
  <c r="LV31" i="3"/>
  <c r="LT31" i="3"/>
  <c r="LU31" i="3" s="1"/>
  <c r="LV30" i="3"/>
  <c r="LT30" i="3"/>
  <c r="LU30" i="3" s="1"/>
  <c r="LV29" i="3"/>
  <c r="LT29" i="3"/>
  <c r="LU29" i="3" s="1"/>
  <c r="LV28" i="3"/>
  <c r="LT28" i="3"/>
  <c r="LU28" i="3" s="1"/>
  <c r="LV27" i="3"/>
  <c r="LT27" i="3"/>
  <c r="LU27" i="3" s="1"/>
  <c r="LV26" i="3"/>
  <c r="LT26" i="3"/>
  <c r="LU26" i="3" s="1"/>
  <c r="LV25" i="3"/>
  <c r="LT25" i="3"/>
  <c r="LU25" i="3" s="1"/>
  <c r="LV24" i="3"/>
  <c r="LT24" i="3"/>
  <c r="LU24" i="3" s="1"/>
  <c r="LV23" i="3"/>
  <c r="LT23" i="3"/>
  <c r="LU23" i="3" s="1"/>
  <c r="LV22" i="3"/>
  <c r="LT22" i="3"/>
  <c r="LU22" i="3" s="1"/>
  <c r="LV21" i="3"/>
  <c r="LT21" i="3"/>
  <c r="LU21" i="3" s="1"/>
  <c r="LV20" i="3"/>
  <c r="LT20" i="3"/>
  <c r="LU20" i="3" s="1"/>
  <c r="LV19" i="3"/>
  <c r="LT19" i="3"/>
  <c r="LU19" i="3" s="1"/>
  <c r="LV18" i="3"/>
  <c r="LT18" i="3"/>
  <c r="LU18" i="3" s="1"/>
  <c r="LV17" i="3"/>
  <c r="LT17" i="3"/>
  <c r="LU17" i="3" s="1"/>
  <c r="LV16" i="3"/>
  <c r="LT16" i="3"/>
  <c r="LU16" i="3" s="1"/>
  <c r="LV15" i="3"/>
  <c r="LT15" i="3"/>
  <c r="LU15" i="3" s="1"/>
  <c r="LV14" i="3"/>
  <c r="LT14" i="3"/>
  <c r="LU14" i="3" s="1"/>
  <c r="LV13" i="3"/>
  <c r="LT13" i="3"/>
  <c r="LU13" i="3" s="1"/>
  <c r="LV12" i="3"/>
  <c r="LT12" i="3"/>
  <c r="LU12" i="3" s="1"/>
  <c r="LV11" i="3"/>
  <c r="LT11" i="3"/>
  <c r="LU11" i="3" s="1"/>
  <c r="LV10" i="3"/>
  <c r="LT10" i="3"/>
  <c r="LU10" i="3" s="1"/>
  <c r="LV9" i="3"/>
  <c r="LT9" i="3"/>
  <c r="LU9" i="3" s="1"/>
  <c r="LV8" i="3"/>
  <c r="LT8" i="3"/>
  <c r="LU8" i="3" s="1"/>
  <c r="LV7" i="3"/>
  <c r="LT7" i="3"/>
  <c r="LU7" i="3" s="1"/>
  <c r="LV6" i="3"/>
  <c r="LT6" i="3"/>
  <c r="LU6" i="3" s="1"/>
  <c r="LV5" i="3"/>
  <c r="LT5" i="3"/>
  <c r="LU5" i="3" s="1"/>
  <c r="LV4" i="3"/>
  <c r="LT4" i="3"/>
  <c r="LU4" i="3" s="1"/>
  <c r="LV3" i="3"/>
  <c r="LT3" i="3"/>
  <c r="LU3" i="3" s="1"/>
  <c r="LT2" i="3"/>
  <c r="LV2" i="3" s="1"/>
  <c r="LO32" i="3"/>
  <c r="LM32" i="3"/>
  <c r="LN32" i="3" s="1"/>
  <c r="LO31" i="3"/>
  <c r="LM31" i="3"/>
  <c r="LN31" i="3" s="1"/>
  <c r="LO30" i="3"/>
  <c r="LM30" i="3"/>
  <c r="LN30" i="3" s="1"/>
  <c r="LO29" i="3"/>
  <c r="LM29" i="3"/>
  <c r="LN29" i="3" s="1"/>
  <c r="LO28" i="3"/>
  <c r="LM28" i="3"/>
  <c r="LN28" i="3" s="1"/>
  <c r="LO27" i="3"/>
  <c r="LM27" i="3"/>
  <c r="LN27" i="3" s="1"/>
  <c r="LO26" i="3"/>
  <c r="LM26" i="3"/>
  <c r="LN26" i="3" s="1"/>
  <c r="LO25" i="3"/>
  <c r="LM25" i="3"/>
  <c r="LN25" i="3" s="1"/>
  <c r="LO24" i="3"/>
  <c r="LM24" i="3"/>
  <c r="LN24" i="3" s="1"/>
  <c r="LO23" i="3"/>
  <c r="LM23" i="3"/>
  <c r="LN23" i="3" s="1"/>
  <c r="LO22" i="3"/>
  <c r="LM22" i="3"/>
  <c r="LN22" i="3" s="1"/>
  <c r="LO21" i="3"/>
  <c r="LM21" i="3"/>
  <c r="LN21" i="3" s="1"/>
  <c r="LO20" i="3"/>
  <c r="LM20" i="3"/>
  <c r="LN20" i="3" s="1"/>
  <c r="LO19" i="3"/>
  <c r="LM19" i="3"/>
  <c r="LN19" i="3" s="1"/>
  <c r="LO18" i="3"/>
  <c r="LM18" i="3"/>
  <c r="LN18" i="3" s="1"/>
  <c r="LO17" i="3"/>
  <c r="LM17" i="3"/>
  <c r="LN17" i="3" s="1"/>
  <c r="LO16" i="3"/>
  <c r="LM16" i="3"/>
  <c r="LN16" i="3" s="1"/>
  <c r="LO15" i="3"/>
  <c r="LM15" i="3"/>
  <c r="LN15" i="3" s="1"/>
  <c r="LO14" i="3"/>
  <c r="LM14" i="3"/>
  <c r="LN14" i="3" s="1"/>
  <c r="LO13" i="3"/>
  <c r="LM13" i="3"/>
  <c r="LN13" i="3" s="1"/>
  <c r="LO12" i="3"/>
  <c r="LM12" i="3"/>
  <c r="LN12" i="3" s="1"/>
  <c r="LO11" i="3"/>
  <c r="LM11" i="3"/>
  <c r="LN11" i="3" s="1"/>
  <c r="LO10" i="3"/>
  <c r="LM10" i="3"/>
  <c r="LN10" i="3" s="1"/>
  <c r="LO9" i="3"/>
  <c r="LM9" i="3"/>
  <c r="LN9" i="3" s="1"/>
  <c r="LO8" i="3"/>
  <c r="LM8" i="3"/>
  <c r="LN8" i="3" s="1"/>
  <c r="LO7" i="3"/>
  <c r="LM7" i="3"/>
  <c r="LN7" i="3" s="1"/>
  <c r="LO6" i="3"/>
  <c r="LM6" i="3"/>
  <c r="LN6" i="3" s="1"/>
  <c r="LO5" i="3"/>
  <c r="LM5" i="3"/>
  <c r="LN5" i="3" s="1"/>
  <c r="LO4" i="3"/>
  <c r="LM4" i="3"/>
  <c r="LN4" i="3" s="1"/>
  <c r="LO3" i="3"/>
  <c r="LM3" i="3"/>
  <c r="LN3" i="3" s="1"/>
  <c r="LM2" i="3"/>
  <c r="LO2" i="3" s="1"/>
  <c r="LH32" i="3"/>
  <c r="LF32" i="3"/>
  <c r="LG32" i="3" s="1"/>
  <c r="LH31" i="3"/>
  <c r="LF31" i="3"/>
  <c r="LG31" i="3" s="1"/>
  <c r="LH30" i="3"/>
  <c r="LF30" i="3"/>
  <c r="LG30" i="3" s="1"/>
  <c r="LH29" i="3"/>
  <c r="LF29" i="3"/>
  <c r="LG29" i="3" s="1"/>
  <c r="LH28" i="3"/>
  <c r="LF28" i="3"/>
  <c r="LG28" i="3" s="1"/>
  <c r="LH27" i="3"/>
  <c r="LF27" i="3"/>
  <c r="LG27" i="3" s="1"/>
  <c r="LH26" i="3"/>
  <c r="LF26" i="3"/>
  <c r="LG26" i="3" s="1"/>
  <c r="LH25" i="3"/>
  <c r="LF25" i="3"/>
  <c r="LG25" i="3" s="1"/>
  <c r="LH24" i="3"/>
  <c r="LF24" i="3"/>
  <c r="LG24" i="3" s="1"/>
  <c r="LH23" i="3"/>
  <c r="LF23" i="3"/>
  <c r="LG23" i="3" s="1"/>
  <c r="LH22" i="3"/>
  <c r="LF22" i="3"/>
  <c r="LG22" i="3" s="1"/>
  <c r="LH21" i="3"/>
  <c r="LF21" i="3"/>
  <c r="LG21" i="3" s="1"/>
  <c r="LH20" i="3"/>
  <c r="LF20" i="3"/>
  <c r="LG20" i="3" s="1"/>
  <c r="LH19" i="3"/>
  <c r="LF19" i="3"/>
  <c r="LG19" i="3" s="1"/>
  <c r="LH18" i="3"/>
  <c r="LF18" i="3"/>
  <c r="LG18" i="3" s="1"/>
  <c r="LH17" i="3"/>
  <c r="LF17" i="3"/>
  <c r="LG17" i="3" s="1"/>
  <c r="LH16" i="3"/>
  <c r="LF16" i="3"/>
  <c r="LG16" i="3" s="1"/>
  <c r="LH15" i="3"/>
  <c r="LF15" i="3"/>
  <c r="LG15" i="3" s="1"/>
  <c r="LH14" i="3"/>
  <c r="LF14" i="3"/>
  <c r="LG14" i="3" s="1"/>
  <c r="LH13" i="3"/>
  <c r="LF13" i="3"/>
  <c r="LG13" i="3" s="1"/>
  <c r="LH12" i="3"/>
  <c r="LF12" i="3"/>
  <c r="LG12" i="3" s="1"/>
  <c r="LH11" i="3"/>
  <c r="LF11" i="3"/>
  <c r="LG11" i="3" s="1"/>
  <c r="LH10" i="3"/>
  <c r="LF10" i="3"/>
  <c r="LG10" i="3" s="1"/>
  <c r="LH9" i="3"/>
  <c r="LF9" i="3"/>
  <c r="LG9" i="3" s="1"/>
  <c r="LH8" i="3"/>
  <c r="LF8" i="3"/>
  <c r="LG8" i="3" s="1"/>
  <c r="LH7" i="3"/>
  <c r="LF7" i="3"/>
  <c r="LG7" i="3" s="1"/>
  <c r="LH6" i="3"/>
  <c r="LF6" i="3"/>
  <c r="LG6" i="3" s="1"/>
  <c r="LH5" i="3"/>
  <c r="LF5" i="3"/>
  <c r="LG5" i="3" s="1"/>
  <c r="LH4" i="3"/>
  <c r="LF4" i="3"/>
  <c r="LG4" i="3" s="1"/>
  <c r="LH3" i="3"/>
  <c r="LF3" i="3"/>
  <c r="LG3" i="3" s="1"/>
  <c r="LF2" i="3"/>
  <c r="LG2" i="3" s="1"/>
  <c r="BAF35" i="3" l="1"/>
  <c r="BAE2" i="3"/>
  <c r="AZY2" i="3"/>
  <c r="AZY35" i="3" s="1"/>
  <c r="AZX35" i="3"/>
  <c r="AZZ29" i="3" s="1"/>
  <c r="AZR2" i="3"/>
  <c r="AZR35" i="3" s="1"/>
  <c r="AZQ35" i="3"/>
  <c r="AZS2" i="3" s="1"/>
  <c r="AZK35" i="3"/>
  <c r="AZJ2" i="3"/>
  <c r="AZC35" i="3"/>
  <c r="AZE5" i="3" s="1"/>
  <c r="AZD2" i="3"/>
  <c r="AZD35" i="3" s="1"/>
  <c r="AYV35" i="3"/>
  <c r="AYX25" i="3" s="1"/>
  <c r="AYW2" i="3"/>
  <c r="AYW35" i="3" s="1"/>
  <c r="AYP35" i="3"/>
  <c r="AYO2" i="3"/>
  <c r="AYI2" i="3"/>
  <c r="AYI35" i="3" s="1"/>
  <c r="AYH35" i="3"/>
  <c r="AYJ10" i="3" s="1"/>
  <c r="AYB2" i="3"/>
  <c r="AYB35" i="3" s="1"/>
  <c r="AYA35" i="3"/>
  <c r="AYC6" i="3" s="1"/>
  <c r="AXU35" i="3"/>
  <c r="AXG35" i="3"/>
  <c r="AXT2" i="3"/>
  <c r="AXN2" i="3"/>
  <c r="AXN35" i="3" s="1"/>
  <c r="AXM35" i="3"/>
  <c r="AXO8" i="3" s="1"/>
  <c r="AXF2" i="3"/>
  <c r="AWY35" i="3"/>
  <c r="AWZ2" i="3"/>
  <c r="AWZ35" i="3" s="1"/>
  <c r="AWR35" i="3"/>
  <c r="AWT5" i="3" s="1"/>
  <c r="AWS2" i="3"/>
  <c r="AWS35" i="3" s="1"/>
  <c r="AWL35" i="3"/>
  <c r="AWK2" i="3"/>
  <c r="AWE2" i="3"/>
  <c r="AWE35" i="3" s="1"/>
  <c r="AWD35" i="3"/>
  <c r="AWF2" i="3" s="1"/>
  <c r="AVX35" i="3"/>
  <c r="AVW2" i="3"/>
  <c r="AVQ35" i="3"/>
  <c r="AVP2" i="3"/>
  <c r="AVJ35" i="3"/>
  <c r="AVI2" i="3"/>
  <c r="AVB35" i="3"/>
  <c r="AVD29" i="3" s="1"/>
  <c r="AVC2" i="3"/>
  <c r="AVC35" i="3" s="1"/>
  <c r="AUU35" i="3"/>
  <c r="AUW5" i="3" s="1"/>
  <c r="AUV2" i="3"/>
  <c r="AUV35" i="3" s="1"/>
  <c r="AUO35" i="3"/>
  <c r="AUN2" i="3"/>
  <c r="AUH35" i="3"/>
  <c r="AUA35" i="3"/>
  <c r="AUG2" i="3"/>
  <c r="ATZ2" i="3"/>
  <c r="ATS35" i="3"/>
  <c r="ATU5" i="3" s="1"/>
  <c r="ATT2" i="3"/>
  <c r="ATT35" i="3" s="1"/>
  <c r="ATM35" i="3"/>
  <c r="ATL2" i="3"/>
  <c r="ASD2" i="3"/>
  <c r="ASD35" i="3" s="1"/>
  <c r="ATF2" i="3"/>
  <c r="ATF35" i="3" s="1"/>
  <c r="ATE35" i="3"/>
  <c r="ATG29" i="3" s="1"/>
  <c r="ASY35" i="3"/>
  <c r="ASX2" i="3"/>
  <c r="ASR35" i="3"/>
  <c r="ASQ2" i="3"/>
  <c r="ASK35" i="3"/>
  <c r="ASJ2" i="3"/>
  <c r="ASC35" i="3"/>
  <c r="ASE3" i="3" s="1"/>
  <c r="ARW35" i="3"/>
  <c r="ARP35" i="3"/>
  <c r="ARV2" i="3"/>
  <c r="ARO2" i="3"/>
  <c r="ARI2" i="3"/>
  <c r="ARI35" i="3" s="1"/>
  <c r="ARH35" i="3"/>
  <c r="ARJ2" i="3" s="1"/>
  <c r="AQN35" i="3"/>
  <c r="ARB2" i="3"/>
  <c r="ARB35" i="3" s="1"/>
  <c r="ARA35" i="3"/>
  <c r="ARC2" i="3" s="1"/>
  <c r="AQU2" i="3"/>
  <c r="AQU35" i="3" s="1"/>
  <c r="AQT35" i="3"/>
  <c r="AQV10" i="3" s="1"/>
  <c r="AQM2" i="3"/>
  <c r="AQG2" i="3"/>
  <c r="AQG35" i="3" s="1"/>
  <c r="AQF35" i="3"/>
  <c r="AQH10" i="3" s="1"/>
  <c r="APL35" i="3"/>
  <c r="APZ2" i="3"/>
  <c r="APZ35" i="3" s="1"/>
  <c r="APY35" i="3"/>
  <c r="AQA25" i="3" s="1"/>
  <c r="APS2" i="3"/>
  <c r="APS35" i="3" s="1"/>
  <c r="APR35" i="3"/>
  <c r="APT13" i="3" s="1"/>
  <c r="APK2" i="3"/>
  <c r="APE35" i="3"/>
  <c r="APD2" i="3"/>
  <c r="AOX35" i="3"/>
  <c r="AOQ35" i="3"/>
  <c r="AOW2" i="3"/>
  <c r="AOP2" i="3"/>
  <c r="AOJ2" i="3"/>
  <c r="AOJ35" i="3" s="1"/>
  <c r="AOI35" i="3"/>
  <c r="AOK29" i="3" s="1"/>
  <c r="AOC35" i="3"/>
  <c r="AOB2" i="3"/>
  <c r="ANU35" i="3"/>
  <c r="ANW16" i="3" s="1"/>
  <c r="ANV2" i="3"/>
  <c r="ANV35" i="3" s="1"/>
  <c r="ANO35" i="3"/>
  <c r="ANH35" i="3"/>
  <c r="ANN2" i="3"/>
  <c r="ANG2" i="3"/>
  <c r="ANA35" i="3"/>
  <c r="AMZ2" i="3"/>
  <c r="AMT35" i="3"/>
  <c r="AMS2" i="3"/>
  <c r="AMM2" i="3"/>
  <c r="AMM35" i="3" s="1"/>
  <c r="AML35" i="3"/>
  <c r="AMN16" i="3" s="1"/>
  <c r="AMF35" i="3"/>
  <c r="AME2" i="3"/>
  <c r="ALY2" i="3"/>
  <c r="ALY35" i="3" s="1"/>
  <c r="ALX35" i="3"/>
  <c r="ALZ13" i="3" s="1"/>
  <c r="ALR35" i="3"/>
  <c r="ALQ2" i="3"/>
  <c r="ALK2" i="3"/>
  <c r="ALK35" i="3" s="1"/>
  <c r="ALJ35" i="3"/>
  <c r="ALL29" i="3" s="1"/>
  <c r="ALD2" i="3"/>
  <c r="ALD35" i="3" s="1"/>
  <c r="AKW35" i="3"/>
  <c r="ALC35" i="3"/>
  <c r="ALE5" i="3" s="1"/>
  <c r="AKV2" i="3"/>
  <c r="AKP35" i="3"/>
  <c r="AKO2" i="3"/>
  <c r="AKI35" i="3"/>
  <c r="AKH2" i="3"/>
  <c r="AKB35" i="3"/>
  <c r="AKA2" i="3"/>
  <c r="AJU2" i="3"/>
  <c r="AJU35" i="3" s="1"/>
  <c r="AJN35" i="3"/>
  <c r="AJT35" i="3"/>
  <c r="AJV29" i="3" s="1"/>
  <c r="AJG35" i="3"/>
  <c r="AJM2" i="3"/>
  <c r="AJF2" i="3"/>
  <c r="AIS35" i="3"/>
  <c r="AIZ2" i="3"/>
  <c r="AIZ35" i="3" s="1"/>
  <c r="AIY35" i="3"/>
  <c r="AJA18" i="3" s="1"/>
  <c r="AIR2" i="3"/>
  <c r="AIL35" i="3"/>
  <c r="AIK2" i="3"/>
  <c r="AIE35" i="3"/>
  <c r="AID2" i="3"/>
  <c r="AHX35" i="3"/>
  <c r="AHW2" i="3"/>
  <c r="AHP35" i="3"/>
  <c r="AHR4" i="3" s="1"/>
  <c r="AHQ2" i="3"/>
  <c r="AHQ35" i="3" s="1"/>
  <c r="AHI35" i="3"/>
  <c r="AHK29" i="3" s="1"/>
  <c r="AHJ2" i="3"/>
  <c r="AHJ35" i="3" s="1"/>
  <c r="AHC35" i="3"/>
  <c r="AHB2" i="3"/>
  <c r="AGV2" i="3"/>
  <c r="AGV35" i="3" s="1"/>
  <c r="AGU35" i="3"/>
  <c r="AGW29" i="3" s="1"/>
  <c r="AGO35" i="3"/>
  <c r="AGN2" i="3"/>
  <c r="AGH2" i="3"/>
  <c r="AGH35" i="3" s="1"/>
  <c r="AGG35" i="3"/>
  <c r="AGI10" i="3" s="1"/>
  <c r="AGA35" i="3"/>
  <c r="AFZ2" i="3"/>
  <c r="AFT35" i="3"/>
  <c r="AFS2" i="3"/>
  <c r="AFM2" i="3"/>
  <c r="AFM35" i="3" s="1"/>
  <c r="AFF35" i="3"/>
  <c r="AFL35" i="3"/>
  <c r="AFN2" i="3" s="1"/>
  <c r="AFE2" i="3"/>
  <c r="AEY35" i="3"/>
  <c r="AEX2" i="3"/>
  <c r="AEK35" i="3"/>
  <c r="AER35" i="3"/>
  <c r="AEQ2" i="3"/>
  <c r="AEQ35" i="3" s="1"/>
  <c r="AEJ2" i="3"/>
  <c r="AEJ35" i="3" s="1"/>
  <c r="AED2" i="3"/>
  <c r="AED35" i="3" s="1"/>
  <c r="AEC35" i="3"/>
  <c r="AEE6" i="3" s="1"/>
  <c r="ADI35" i="3"/>
  <c r="ADW2" i="3"/>
  <c r="ADW35" i="3" s="1"/>
  <c r="ADV35" i="3"/>
  <c r="ADX29" i="3" s="1"/>
  <c r="ADP2" i="3"/>
  <c r="ADP35" i="3" s="1"/>
  <c r="ADO35" i="3"/>
  <c r="ADQ5" i="3" s="1"/>
  <c r="ADH2" i="3"/>
  <c r="ADB2" i="3"/>
  <c r="ADB35" i="3" s="1"/>
  <c r="ADA35" i="3"/>
  <c r="ADC6" i="3" s="1"/>
  <c r="ACU35" i="3"/>
  <c r="ACT2" i="3"/>
  <c r="ACN35" i="3"/>
  <c r="ACM2" i="3"/>
  <c r="ACG35" i="3"/>
  <c r="ABZ2" i="3"/>
  <c r="ABZ35" i="3" s="1"/>
  <c r="ACF2" i="3"/>
  <c r="ABY35" i="3"/>
  <c r="ACA18" i="3" s="1"/>
  <c r="ABS35" i="3"/>
  <c r="ABR2" i="3"/>
  <c r="ABL35" i="3"/>
  <c r="ABK2" i="3"/>
  <c r="ABE2" i="3"/>
  <c r="ABE35" i="3" s="1"/>
  <c r="AAQ2" i="3"/>
  <c r="AAQ35" i="3" s="1"/>
  <c r="ABD35" i="3"/>
  <c r="ABF6" i="3" s="1"/>
  <c r="AAX35" i="3"/>
  <c r="AAW2" i="3"/>
  <c r="AAP35" i="3"/>
  <c r="AAR14" i="3" s="1"/>
  <c r="AAI35" i="3"/>
  <c r="AAK29" i="3" s="1"/>
  <c r="AAJ2" i="3"/>
  <c r="AAJ35" i="3" s="1"/>
  <c r="AAC35" i="3"/>
  <c r="ZV35" i="3"/>
  <c r="AAB2" i="3"/>
  <c r="ZO35" i="3"/>
  <c r="ZU2" i="3"/>
  <c r="ZN2" i="3"/>
  <c r="ZG35" i="3"/>
  <c r="ZI26" i="3" s="1"/>
  <c r="ZH2" i="3"/>
  <c r="ZH35" i="3" s="1"/>
  <c r="ZA2" i="3"/>
  <c r="ZA35" i="3" s="1"/>
  <c r="YT35" i="3"/>
  <c r="YZ35" i="3"/>
  <c r="ZB10" i="3" s="1"/>
  <c r="YS2" i="3"/>
  <c r="YM35" i="3"/>
  <c r="YL2" i="3"/>
  <c r="YF35" i="3"/>
  <c r="XY2" i="3"/>
  <c r="XY35" i="3" s="1"/>
  <c r="YE2" i="3"/>
  <c r="XX35" i="3"/>
  <c r="XZ31" i="3" s="1"/>
  <c r="XR35" i="3"/>
  <c r="XQ2" i="3"/>
  <c r="XJ35" i="3"/>
  <c r="XL2" i="3" s="1"/>
  <c r="XK2" i="3"/>
  <c r="XK35" i="3" s="1"/>
  <c r="XD35" i="3"/>
  <c r="WW35" i="3"/>
  <c r="XC2" i="3"/>
  <c r="WP35" i="3"/>
  <c r="WV2" i="3"/>
  <c r="WO2" i="3"/>
  <c r="WI35" i="3"/>
  <c r="VN35" i="3"/>
  <c r="WH2" i="3"/>
  <c r="WB35" i="3"/>
  <c r="VU2" i="3"/>
  <c r="VU35" i="3" s="1"/>
  <c r="WA2" i="3"/>
  <c r="VT35" i="3"/>
  <c r="VV5" i="3" s="1"/>
  <c r="VG35" i="3"/>
  <c r="VM2" i="3"/>
  <c r="UZ35" i="3"/>
  <c r="VF2" i="3"/>
  <c r="UY2" i="3"/>
  <c r="US2" i="3"/>
  <c r="US35" i="3" s="1"/>
  <c r="UL35" i="3"/>
  <c r="UR35" i="3"/>
  <c r="UT9" i="3" s="1"/>
  <c r="UK2" i="3"/>
  <c r="UD35" i="3"/>
  <c r="UF5" i="3" s="1"/>
  <c r="UE2" i="3"/>
  <c r="UE35" i="3" s="1"/>
  <c r="TW35" i="3"/>
  <c r="TY13" i="3" s="1"/>
  <c r="TX2" i="3"/>
  <c r="TX35" i="3" s="1"/>
  <c r="TQ2" i="3"/>
  <c r="TQ35" i="3" s="1"/>
  <c r="TJ35" i="3"/>
  <c r="TP35" i="3"/>
  <c r="TR5" i="3" s="1"/>
  <c r="TC2" i="3"/>
  <c r="TC35" i="3" s="1"/>
  <c r="TI2" i="3"/>
  <c r="SO35" i="3"/>
  <c r="TB35" i="3"/>
  <c r="TD6" i="3" s="1"/>
  <c r="SV2" i="3"/>
  <c r="SV35" i="3" s="1"/>
  <c r="SU35" i="3"/>
  <c r="SW6" i="3" s="1"/>
  <c r="SN2" i="3"/>
  <c r="SN35" i="3" s="1"/>
  <c r="SP12" i="3" s="1"/>
  <c r="SH35" i="3"/>
  <c r="SG2" i="3"/>
  <c r="SA35" i="3"/>
  <c r="RZ2" i="3"/>
  <c r="RT35" i="3"/>
  <c r="RS2" i="3"/>
  <c r="RM35" i="3"/>
  <c r="RL2" i="3"/>
  <c r="RE35" i="3"/>
  <c r="RG9" i="3" s="1"/>
  <c r="RF2" i="3"/>
  <c r="RF35" i="3" s="1"/>
  <c r="QY35" i="3"/>
  <c r="QX2" i="3"/>
  <c r="QR2" i="3"/>
  <c r="QR35" i="3" s="1"/>
  <c r="QQ35" i="3"/>
  <c r="QS4" i="3" s="1"/>
  <c r="QJ35" i="3"/>
  <c r="QL3" i="3" s="1"/>
  <c r="QK2" i="3"/>
  <c r="QK35" i="3" s="1"/>
  <c r="QD2" i="3"/>
  <c r="QD35" i="3" s="1"/>
  <c r="QC35" i="3"/>
  <c r="QE5" i="3" s="1"/>
  <c r="PW2" i="3"/>
  <c r="PW35" i="3" s="1"/>
  <c r="PP35" i="3"/>
  <c r="PV35" i="3"/>
  <c r="PX29" i="3" s="1"/>
  <c r="PO2" i="3"/>
  <c r="PI2" i="3"/>
  <c r="PI35" i="3" s="1"/>
  <c r="PB35" i="3"/>
  <c r="PH35" i="3"/>
  <c r="PJ5" i="3" s="1"/>
  <c r="ON35" i="3"/>
  <c r="PA2" i="3"/>
  <c r="OU35" i="3"/>
  <c r="OT2" i="3"/>
  <c r="OM2" i="3"/>
  <c r="OG2" i="3"/>
  <c r="OG35" i="3" s="1"/>
  <c r="NZ35" i="3"/>
  <c r="OF35" i="3"/>
  <c r="OH29" i="3" s="1"/>
  <c r="NY2" i="3"/>
  <c r="NS2" i="3"/>
  <c r="NS35" i="3" s="1"/>
  <c r="NR35" i="3"/>
  <c r="NT14" i="3" s="1"/>
  <c r="NL35" i="3"/>
  <c r="NK2" i="3"/>
  <c r="NE35" i="3"/>
  <c r="MX35" i="3"/>
  <c r="ND2" i="3"/>
  <c r="MQ35" i="3"/>
  <c r="MW2" i="3"/>
  <c r="MP2" i="3"/>
  <c r="MJ35" i="3"/>
  <c r="MI2" i="3"/>
  <c r="MC35" i="3"/>
  <c r="LV35" i="3"/>
  <c r="MB2" i="3"/>
  <c r="LO35" i="3"/>
  <c r="LU2" i="3"/>
  <c r="LN2" i="3"/>
  <c r="LG35" i="3"/>
  <c r="LI17" i="3" s="1"/>
  <c r="LH2" i="3"/>
  <c r="LH35" i="3" s="1"/>
  <c r="AZZ21" i="3" l="1"/>
  <c r="BAB21" i="3" s="1"/>
  <c r="AZS25" i="3"/>
  <c r="AZU25" i="3" s="1"/>
  <c r="AZZ4" i="3"/>
  <c r="BAA4" i="3" s="1"/>
  <c r="AZS32" i="3"/>
  <c r="AZT32" i="3" s="1"/>
  <c r="AZZ7" i="3"/>
  <c r="BAB7" i="3" s="1"/>
  <c r="AZS21" i="3"/>
  <c r="AZU21" i="3" s="1"/>
  <c r="AZS19" i="3"/>
  <c r="AZU19" i="3" s="1"/>
  <c r="AZS22" i="3"/>
  <c r="AZU22" i="3" s="1"/>
  <c r="AZS18" i="3"/>
  <c r="AZU18" i="3" s="1"/>
  <c r="AZZ3" i="3"/>
  <c r="BAB3" i="3" s="1"/>
  <c r="AZZ5" i="3"/>
  <c r="BAB5" i="3" s="1"/>
  <c r="AZS5" i="3"/>
  <c r="AZT5" i="3" s="1"/>
  <c r="AZZ24" i="3"/>
  <c r="BAB24" i="3" s="1"/>
  <c r="AZS31" i="3"/>
  <c r="AZT31" i="3" s="1"/>
  <c r="AZZ16" i="3"/>
  <c r="BAA16" i="3" s="1"/>
  <c r="BAE35" i="3"/>
  <c r="BAG2" i="3" s="1"/>
  <c r="AZZ13" i="3"/>
  <c r="BAB13" i="3" s="1"/>
  <c r="AZZ30" i="3"/>
  <c r="BAB30" i="3" s="1"/>
  <c r="AZZ9" i="3"/>
  <c r="BAB9" i="3" s="1"/>
  <c r="AZZ18" i="3"/>
  <c r="BAB18" i="3" s="1"/>
  <c r="AZS28" i="3"/>
  <c r="AZU28" i="3" s="1"/>
  <c r="AZS15" i="3"/>
  <c r="AZU15" i="3" s="1"/>
  <c r="AZZ31" i="3"/>
  <c r="BAB31" i="3" s="1"/>
  <c r="AZZ14" i="3"/>
  <c r="BAB14" i="3" s="1"/>
  <c r="AZS20" i="3"/>
  <c r="AZU20" i="3" s="1"/>
  <c r="AZS11" i="3"/>
  <c r="AZT11" i="3" s="1"/>
  <c r="AZZ32" i="3"/>
  <c r="BAB32" i="3" s="1"/>
  <c r="AZZ23" i="3"/>
  <c r="BAB23" i="3" s="1"/>
  <c r="AZZ10" i="3"/>
  <c r="BAB10" i="3" s="1"/>
  <c r="AZE4" i="3"/>
  <c r="AZG4" i="3" s="1"/>
  <c r="AZS8" i="3"/>
  <c r="AZU8" i="3" s="1"/>
  <c r="AZS7" i="3"/>
  <c r="AZU7" i="3" s="1"/>
  <c r="AZZ28" i="3"/>
  <c r="BAB28" i="3" s="1"/>
  <c r="AZZ11" i="3"/>
  <c r="BAB11" i="3" s="1"/>
  <c r="AZZ6" i="3"/>
  <c r="BAA6" i="3" s="1"/>
  <c r="AZS4" i="3"/>
  <c r="AZU4" i="3" s="1"/>
  <c r="AZS17" i="3"/>
  <c r="AZU17" i="3" s="1"/>
  <c r="BAB29" i="3"/>
  <c r="BAA29" i="3"/>
  <c r="AZE9" i="3"/>
  <c r="AZG9" i="3" s="1"/>
  <c r="AZE23" i="3"/>
  <c r="AZG23" i="3" s="1"/>
  <c r="AZS14" i="3"/>
  <c r="AZU14" i="3" s="1"/>
  <c r="AYC10" i="3"/>
  <c r="AZE3" i="3"/>
  <c r="AZG3" i="3" s="1"/>
  <c r="AZS10" i="3"/>
  <c r="AZU10" i="3" s="1"/>
  <c r="AYC16" i="3"/>
  <c r="AYD16" i="3" s="1"/>
  <c r="AZE2" i="3"/>
  <c r="AZF2" i="3" s="1"/>
  <c r="AZS24" i="3"/>
  <c r="AZU24" i="3" s="1"/>
  <c r="AZS29" i="3"/>
  <c r="AZU29" i="3" s="1"/>
  <c r="AZS3" i="3"/>
  <c r="AZU3" i="3" s="1"/>
  <c r="AZS6" i="3"/>
  <c r="AZU6" i="3" s="1"/>
  <c r="AZZ20" i="3"/>
  <c r="AZZ27" i="3"/>
  <c r="AZZ17" i="3"/>
  <c r="AZZ2" i="3"/>
  <c r="BAA30" i="3"/>
  <c r="AZE32" i="3"/>
  <c r="AZG32" i="3" s="1"/>
  <c r="AZE18" i="3"/>
  <c r="AZG18" i="3" s="1"/>
  <c r="AZS16" i="3"/>
  <c r="AZT16" i="3" s="1"/>
  <c r="AZS27" i="3"/>
  <c r="AZT27" i="3" s="1"/>
  <c r="AZS30" i="3"/>
  <c r="AZT30" i="3" s="1"/>
  <c r="AZS9" i="3"/>
  <c r="AZU9" i="3" s="1"/>
  <c r="AZZ12" i="3"/>
  <c r="AZZ19" i="3"/>
  <c r="AZZ26" i="3"/>
  <c r="AZZ25" i="3"/>
  <c r="AZE16" i="3"/>
  <c r="AZG16" i="3" s="1"/>
  <c r="AZS12" i="3"/>
  <c r="AZU12" i="3" s="1"/>
  <c r="AZS23" i="3"/>
  <c r="AZU23" i="3" s="1"/>
  <c r="AZS26" i="3"/>
  <c r="AZU26" i="3" s="1"/>
  <c r="AZZ8" i="3"/>
  <c r="AZZ15" i="3"/>
  <c r="AZZ22" i="3"/>
  <c r="AZU2" i="3"/>
  <c r="AZT2" i="3"/>
  <c r="AZT18" i="3"/>
  <c r="AZE21" i="3"/>
  <c r="AZG21" i="3" s="1"/>
  <c r="AZE26" i="3"/>
  <c r="AZG26" i="3" s="1"/>
  <c r="AZE17" i="3"/>
  <c r="AZF17" i="3" s="1"/>
  <c r="AZE27" i="3"/>
  <c r="AZG27" i="3" s="1"/>
  <c r="AZE22" i="3"/>
  <c r="AZG22" i="3" s="1"/>
  <c r="AZT20" i="3"/>
  <c r="AZE28" i="3"/>
  <c r="AZF28" i="3" s="1"/>
  <c r="AZE11" i="3"/>
  <c r="AZG11" i="3" s="1"/>
  <c r="AZE10" i="3"/>
  <c r="AZG10" i="3" s="1"/>
  <c r="AZS13" i="3"/>
  <c r="AZE20" i="3"/>
  <c r="AZG20" i="3" s="1"/>
  <c r="AZE7" i="3"/>
  <c r="AZG7" i="3" s="1"/>
  <c r="AZJ35" i="3"/>
  <c r="AZL2" i="3" s="1"/>
  <c r="AYX31" i="3"/>
  <c r="AYZ31" i="3" s="1"/>
  <c r="AZG5" i="3"/>
  <c r="AZF5" i="3"/>
  <c r="AYX20" i="3"/>
  <c r="AYY20" i="3" s="1"/>
  <c r="AYX16" i="3"/>
  <c r="AYZ16" i="3" s="1"/>
  <c r="AYX9" i="3"/>
  <c r="AYZ9" i="3" s="1"/>
  <c r="AZE24" i="3"/>
  <c r="AZE31" i="3"/>
  <c r="AZE13" i="3"/>
  <c r="AZE14" i="3"/>
  <c r="AYX10" i="3"/>
  <c r="AYY10" i="3" s="1"/>
  <c r="AYX21" i="3"/>
  <c r="AYZ21" i="3" s="1"/>
  <c r="AZE6" i="3"/>
  <c r="AYX28" i="3"/>
  <c r="AYY28" i="3" s="1"/>
  <c r="AYX30" i="3"/>
  <c r="AYY30" i="3" s="1"/>
  <c r="AZE12" i="3"/>
  <c r="AZE19" i="3"/>
  <c r="AZE25" i="3"/>
  <c r="AZE29" i="3"/>
  <c r="AYX24" i="3"/>
  <c r="AYY24" i="3" s="1"/>
  <c r="AZE8" i="3"/>
  <c r="AZE15" i="3"/>
  <c r="AZE30" i="3"/>
  <c r="AYZ25" i="3"/>
  <c r="AYY25" i="3"/>
  <c r="AYX26" i="3"/>
  <c r="AYC28" i="3"/>
  <c r="AYE28" i="3" s="1"/>
  <c r="AYX13" i="3"/>
  <c r="AYX27" i="3"/>
  <c r="AYX22" i="3"/>
  <c r="AYX6" i="3"/>
  <c r="AYX23" i="3"/>
  <c r="AYX4" i="3"/>
  <c r="AYC11" i="3"/>
  <c r="AYE11" i="3" s="1"/>
  <c r="AYX17" i="3"/>
  <c r="AYX2" i="3"/>
  <c r="AYX12" i="3"/>
  <c r="AYX7" i="3"/>
  <c r="AYX19" i="3"/>
  <c r="AYX15" i="3"/>
  <c r="AYX11" i="3"/>
  <c r="AYX3" i="3"/>
  <c r="AYX5" i="3"/>
  <c r="AYX18" i="3"/>
  <c r="AYX32" i="3"/>
  <c r="AYX14" i="3"/>
  <c r="AYX8" i="3"/>
  <c r="AYX29" i="3"/>
  <c r="AYO35" i="3"/>
  <c r="AYQ2" i="3" s="1"/>
  <c r="AYC3" i="3"/>
  <c r="AYD3" i="3" s="1"/>
  <c r="AYL10" i="3"/>
  <c r="AYK10" i="3"/>
  <c r="AWF8" i="3"/>
  <c r="AWH8" i="3" s="1"/>
  <c r="AYJ14" i="3"/>
  <c r="AYJ12" i="3"/>
  <c r="AYJ19" i="3"/>
  <c r="AYJ29" i="3"/>
  <c r="AYC32" i="3"/>
  <c r="AYD32" i="3" s="1"/>
  <c r="AYC7" i="3"/>
  <c r="AYE7" i="3" s="1"/>
  <c r="AYJ2" i="3"/>
  <c r="AYJ8" i="3"/>
  <c r="AYJ15" i="3"/>
  <c r="AYJ25" i="3"/>
  <c r="AXO7" i="3"/>
  <c r="AXP7" i="3" s="1"/>
  <c r="AYJ32" i="3"/>
  <c r="AYJ18" i="3"/>
  <c r="AYJ7" i="3"/>
  <c r="AYJ17" i="3"/>
  <c r="AYJ4" i="3"/>
  <c r="AYC4" i="3"/>
  <c r="AYE4" i="3" s="1"/>
  <c r="AYC29" i="3"/>
  <c r="AYD29" i="3" s="1"/>
  <c r="AYJ28" i="3"/>
  <c r="AYJ22" i="3"/>
  <c r="AYJ3" i="3"/>
  <c r="AYJ13" i="3"/>
  <c r="AYC22" i="3"/>
  <c r="AYE22" i="3" s="1"/>
  <c r="AYC25" i="3"/>
  <c r="AYD25" i="3" s="1"/>
  <c r="AYJ24" i="3"/>
  <c r="AYJ31" i="3"/>
  <c r="AYJ26" i="3"/>
  <c r="AYJ9" i="3"/>
  <c r="AYJ21" i="3"/>
  <c r="AYC14" i="3"/>
  <c r="AYE14" i="3" s="1"/>
  <c r="AYC21" i="3"/>
  <c r="AYD21" i="3" s="1"/>
  <c r="AYJ20" i="3"/>
  <c r="AYJ27" i="3"/>
  <c r="AYJ30" i="3"/>
  <c r="AYJ5" i="3"/>
  <c r="AYJ11" i="3"/>
  <c r="AWF20" i="3"/>
  <c r="AWH20" i="3" s="1"/>
  <c r="AYC23" i="3"/>
  <c r="AYE23" i="3" s="1"/>
  <c r="AYJ16" i="3"/>
  <c r="AYJ23" i="3"/>
  <c r="AYJ6" i="3"/>
  <c r="AYE6" i="3"/>
  <c r="AYD6" i="3"/>
  <c r="AYE10" i="3"/>
  <c r="AYD10" i="3"/>
  <c r="AXO18" i="3"/>
  <c r="AXQ18" i="3" s="1"/>
  <c r="AWF24" i="3"/>
  <c r="AWG24" i="3" s="1"/>
  <c r="AXO16" i="3"/>
  <c r="AXQ16" i="3" s="1"/>
  <c r="AYC24" i="3"/>
  <c r="AYC31" i="3"/>
  <c r="AYC26" i="3"/>
  <c r="AYC17" i="3"/>
  <c r="AYC20" i="3"/>
  <c r="AYC27" i="3"/>
  <c r="AYC2" i="3"/>
  <c r="AYC13" i="3"/>
  <c r="AYC9" i="3"/>
  <c r="AWF23" i="3"/>
  <c r="AWH23" i="3" s="1"/>
  <c r="AYC12" i="3"/>
  <c r="AYC19" i="3"/>
  <c r="AYC30" i="3"/>
  <c r="AYC5" i="3"/>
  <c r="AYC8" i="3"/>
  <c r="AYC15" i="3"/>
  <c r="AYC18" i="3"/>
  <c r="AXT35" i="3"/>
  <c r="AXV2" i="3" s="1"/>
  <c r="AXO31" i="3"/>
  <c r="AXP31" i="3" s="1"/>
  <c r="AXO29" i="3"/>
  <c r="AXQ29" i="3" s="1"/>
  <c r="AXO24" i="3"/>
  <c r="AXQ24" i="3" s="1"/>
  <c r="AXO22" i="3"/>
  <c r="AXQ22" i="3" s="1"/>
  <c r="AXO30" i="3"/>
  <c r="AXQ30" i="3" s="1"/>
  <c r="AWF32" i="3"/>
  <c r="AWH32" i="3" s="1"/>
  <c r="AXO11" i="3"/>
  <c r="AXQ11" i="3" s="1"/>
  <c r="AXO19" i="3"/>
  <c r="AXQ19" i="3" s="1"/>
  <c r="AXQ8" i="3"/>
  <c r="AXP8" i="3"/>
  <c r="AXO17" i="3"/>
  <c r="AXO12" i="3"/>
  <c r="AXO4" i="3"/>
  <c r="AXO28" i="3"/>
  <c r="AXO10" i="3"/>
  <c r="AXO5" i="3"/>
  <c r="AXO2" i="3"/>
  <c r="AXO21" i="3"/>
  <c r="AXO27" i="3"/>
  <c r="AXO9" i="3"/>
  <c r="AXO14" i="3"/>
  <c r="AXO20" i="3"/>
  <c r="AXO26" i="3"/>
  <c r="AXO32" i="3"/>
  <c r="AXO3" i="3"/>
  <c r="AXO13" i="3"/>
  <c r="AXO15" i="3"/>
  <c r="AXO25" i="3"/>
  <c r="AXO23" i="3"/>
  <c r="AXO6" i="3"/>
  <c r="AXF35" i="3"/>
  <c r="AXH2" i="3" s="1"/>
  <c r="AWF15" i="3"/>
  <c r="AWG15" i="3" s="1"/>
  <c r="AWT21" i="3"/>
  <c r="AWV21" i="3" s="1"/>
  <c r="AWF7" i="3"/>
  <c r="AWG7" i="3" s="1"/>
  <c r="AWT9" i="3"/>
  <c r="AWV9" i="3" s="1"/>
  <c r="AWF3" i="3"/>
  <c r="AWG3" i="3" s="1"/>
  <c r="AWT23" i="3"/>
  <c r="AWV23" i="3" s="1"/>
  <c r="AXA27" i="3"/>
  <c r="AXA23" i="3"/>
  <c r="AXA11" i="3"/>
  <c r="AXA7" i="3"/>
  <c r="AXA31" i="3"/>
  <c r="AXA19" i="3"/>
  <c r="AXA15" i="3"/>
  <c r="AXA3" i="3"/>
  <c r="AXA32" i="3"/>
  <c r="AXA28" i="3"/>
  <c r="AXA24" i="3"/>
  <c r="AXA30" i="3"/>
  <c r="AWT11" i="3"/>
  <c r="AWV11" i="3" s="1"/>
  <c r="AXA29" i="3"/>
  <c r="AXA25" i="3"/>
  <c r="AXA21" i="3"/>
  <c r="AWF12" i="3"/>
  <c r="AWG12" i="3" s="1"/>
  <c r="AWF26" i="3"/>
  <c r="AWG26" i="3" s="1"/>
  <c r="AWT7" i="3"/>
  <c r="AWV7" i="3" s="1"/>
  <c r="AXA26" i="3"/>
  <c r="AXA22" i="3"/>
  <c r="AXA18" i="3"/>
  <c r="AWF21" i="3"/>
  <c r="AWH21" i="3" s="1"/>
  <c r="AXA16" i="3"/>
  <c r="AXA12" i="3"/>
  <c r="AXA8" i="3"/>
  <c r="AXA20" i="3"/>
  <c r="AWF4" i="3"/>
  <c r="AWH4" i="3" s="1"/>
  <c r="AWF17" i="3"/>
  <c r="AWH17" i="3" s="1"/>
  <c r="AWT32" i="3"/>
  <c r="AWV32" i="3" s="1"/>
  <c r="AWT26" i="3"/>
  <c r="AWU26" i="3" s="1"/>
  <c r="AXA13" i="3"/>
  <c r="AXA9" i="3"/>
  <c r="AXA5" i="3"/>
  <c r="AWF27" i="3"/>
  <c r="AWH27" i="3" s="1"/>
  <c r="AWF13" i="3"/>
  <c r="AWH13" i="3" s="1"/>
  <c r="AWT16" i="3"/>
  <c r="AWU16" i="3" s="1"/>
  <c r="AWT22" i="3"/>
  <c r="AWV22" i="3" s="1"/>
  <c r="AXA10" i="3"/>
  <c r="AXA6" i="3"/>
  <c r="AXA4" i="3"/>
  <c r="AWT4" i="3"/>
  <c r="AWV4" i="3" s="1"/>
  <c r="AXA14" i="3"/>
  <c r="AXA2" i="3"/>
  <c r="AXA17" i="3"/>
  <c r="AWV5" i="3"/>
  <c r="AWU5" i="3"/>
  <c r="AWF16" i="3"/>
  <c r="AWH16" i="3" s="1"/>
  <c r="AWF11" i="3"/>
  <c r="AWG11" i="3" s="1"/>
  <c r="AWF9" i="3"/>
  <c r="AWG9" i="3" s="1"/>
  <c r="AWT28" i="3"/>
  <c r="AWT17" i="3"/>
  <c r="AWT3" i="3"/>
  <c r="AWT18" i="3"/>
  <c r="AWT24" i="3"/>
  <c r="AWT31" i="3"/>
  <c r="AWT13" i="3"/>
  <c r="AWT14" i="3"/>
  <c r="AWT20" i="3"/>
  <c r="AWT27" i="3"/>
  <c r="AWT2" i="3"/>
  <c r="AWT10" i="3"/>
  <c r="AWT6" i="3"/>
  <c r="AWF18" i="3"/>
  <c r="AWH18" i="3" s="1"/>
  <c r="AWF10" i="3"/>
  <c r="AWH10" i="3" s="1"/>
  <c r="AWF25" i="3"/>
  <c r="AWG25" i="3" s="1"/>
  <c r="AWT12" i="3"/>
  <c r="AWT19" i="3"/>
  <c r="AWT29" i="3"/>
  <c r="AWT25" i="3"/>
  <c r="AWT8" i="3"/>
  <c r="AWT15" i="3"/>
  <c r="AWT30" i="3"/>
  <c r="AWK35" i="3"/>
  <c r="AWM2" i="3" s="1"/>
  <c r="AVD21" i="3"/>
  <c r="AVF21" i="3" s="1"/>
  <c r="AWF28" i="3"/>
  <c r="AWH28" i="3" s="1"/>
  <c r="AWF6" i="3"/>
  <c r="AWH6" i="3" s="1"/>
  <c r="AWF22" i="3"/>
  <c r="AWH22" i="3" s="1"/>
  <c r="AWF5" i="3"/>
  <c r="AWH5" i="3" s="1"/>
  <c r="AWF31" i="3"/>
  <c r="AWG31" i="3" s="1"/>
  <c r="AWF30" i="3"/>
  <c r="AWH30" i="3" s="1"/>
  <c r="AWF14" i="3"/>
  <c r="AWH14" i="3" s="1"/>
  <c r="AWH2" i="3"/>
  <c r="AWG2" i="3"/>
  <c r="AWF19" i="3"/>
  <c r="AWF29" i="3"/>
  <c r="AVD23" i="3"/>
  <c r="AVF23" i="3" s="1"/>
  <c r="AVD30" i="3"/>
  <c r="AVF30" i="3" s="1"/>
  <c r="AUW4" i="3"/>
  <c r="AUY4" i="3" s="1"/>
  <c r="AVW35" i="3"/>
  <c r="AVY2" i="3" s="1"/>
  <c r="AUW22" i="3"/>
  <c r="AUY22" i="3" s="1"/>
  <c r="AVP35" i="3"/>
  <c r="AVR2" i="3" s="1"/>
  <c r="AVD4" i="3"/>
  <c r="AVE4" i="3" s="1"/>
  <c r="AVI35" i="3"/>
  <c r="AVK2" i="3" s="1"/>
  <c r="AUW21" i="3"/>
  <c r="AUY21" i="3" s="1"/>
  <c r="AVD12" i="3"/>
  <c r="AVE12" i="3" s="1"/>
  <c r="AUW16" i="3"/>
  <c r="AUX16" i="3" s="1"/>
  <c r="AUW29" i="3"/>
  <c r="AUY29" i="3" s="1"/>
  <c r="AVD15" i="3"/>
  <c r="AVF15" i="3" s="1"/>
  <c r="AVF29" i="3"/>
  <c r="AVE29" i="3"/>
  <c r="AUW23" i="3"/>
  <c r="AUX23" i="3" s="1"/>
  <c r="AVD32" i="3"/>
  <c r="AVD25" i="3"/>
  <c r="AVD11" i="3"/>
  <c r="AVD26" i="3"/>
  <c r="AUW11" i="3"/>
  <c r="AUY11" i="3" s="1"/>
  <c r="AVD28" i="3"/>
  <c r="AVD5" i="3"/>
  <c r="AVD7" i="3"/>
  <c r="AVD22" i="3"/>
  <c r="AUW7" i="3"/>
  <c r="AUY7" i="3" s="1"/>
  <c r="AVD24" i="3"/>
  <c r="AVD17" i="3"/>
  <c r="AVD3" i="3"/>
  <c r="AVD18" i="3"/>
  <c r="AVD20" i="3"/>
  <c r="AVD31" i="3"/>
  <c r="AVD9" i="3"/>
  <c r="AVD14" i="3"/>
  <c r="AUW32" i="3"/>
  <c r="AUY32" i="3" s="1"/>
  <c r="AUW26" i="3"/>
  <c r="AUX26" i="3" s="1"/>
  <c r="AVD16" i="3"/>
  <c r="AVD27" i="3"/>
  <c r="AVD2" i="3"/>
  <c r="AVD10" i="3"/>
  <c r="AVD6" i="3"/>
  <c r="AVD8" i="3"/>
  <c r="AVD19" i="3"/>
  <c r="AVD13" i="3"/>
  <c r="AUY5" i="3"/>
  <c r="AUX5" i="3"/>
  <c r="AUW28" i="3"/>
  <c r="AUW17" i="3"/>
  <c r="AUW3" i="3"/>
  <c r="AUW18" i="3"/>
  <c r="AUW24" i="3"/>
  <c r="AUW31" i="3"/>
  <c r="AUW9" i="3"/>
  <c r="AUW14" i="3"/>
  <c r="AUW20" i="3"/>
  <c r="AUW27" i="3"/>
  <c r="AUW2" i="3"/>
  <c r="AUW10" i="3"/>
  <c r="ATU31" i="3"/>
  <c r="ATV31" i="3" s="1"/>
  <c r="AUW6" i="3"/>
  <c r="ATU27" i="3"/>
  <c r="ATW27" i="3" s="1"/>
  <c r="AUW12" i="3"/>
  <c r="AUW19" i="3"/>
  <c r="AUW13" i="3"/>
  <c r="AUW25" i="3"/>
  <c r="ATU23" i="3"/>
  <c r="ATV23" i="3" s="1"/>
  <c r="AUW8" i="3"/>
  <c r="AUW15" i="3"/>
  <c r="AUW30" i="3"/>
  <c r="AUN35" i="3"/>
  <c r="AUP2" i="3" s="1"/>
  <c r="ATU6" i="3"/>
  <c r="ATW6" i="3" s="1"/>
  <c r="ATU24" i="3"/>
  <c r="ATW24" i="3" s="1"/>
  <c r="ATU20" i="3"/>
  <c r="ATV20" i="3" s="1"/>
  <c r="ATU16" i="3"/>
  <c r="ATV16" i="3" s="1"/>
  <c r="AUG35" i="3"/>
  <c r="AUI2" i="3" s="1"/>
  <c r="ATU14" i="3"/>
  <c r="ATW14" i="3" s="1"/>
  <c r="ATU28" i="3"/>
  <c r="ATW28" i="3" s="1"/>
  <c r="ATU10" i="3"/>
  <c r="ATW10" i="3" s="1"/>
  <c r="ATU26" i="3"/>
  <c r="ATV26" i="3" s="1"/>
  <c r="ATU17" i="3"/>
  <c r="ATW17" i="3" s="1"/>
  <c r="ATZ35" i="3"/>
  <c r="AUB2" i="3" s="1"/>
  <c r="ATU12" i="3"/>
  <c r="ATW12" i="3" s="1"/>
  <c r="ATU15" i="3"/>
  <c r="ATW15" i="3" s="1"/>
  <c r="ATU30" i="3"/>
  <c r="ATW30" i="3" s="1"/>
  <c r="ATU4" i="3"/>
  <c r="ATV4" i="3" s="1"/>
  <c r="ATU11" i="3"/>
  <c r="ATW11" i="3" s="1"/>
  <c r="ATU29" i="3"/>
  <c r="ATW29" i="3" s="1"/>
  <c r="ATU18" i="3"/>
  <c r="ATW18" i="3" s="1"/>
  <c r="ATU7" i="3"/>
  <c r="ATW7" i="3" s="1"/>
  <c r="ATU25" i="3"/>
  <c r="ATV25" i="3" s="1"/>
  <c r="ATU32" i="3"/>
  <c r="ATV32" i="3" s="1"/>
  <c r="ATU22" i="3"/>
  <c r="ATV22" i="3" s="1"/>
  <c r="ATU3" i="3"/>
  <c r="ATV3" i="3" s="1"/>
  <c r="ATU21" i="3"/>
  <c r="ATW21" i="3" s="1"/>
  <c r="ATW5" i="3"/>
  <c r="ATV5" i="3"/>
  <c r="ATG7" i="3"/>
  <c r="ATI7" i="3" s="1"/>
  <c r="ATG30" i="3"/>
  <c r="ATH30" i="3" s="1"/>
  <c r="ATG5" i="3"/>
  <c r="ATI5" i="3" s="1"/>
  <c r="ATG4" i="3"/>
  <c r="ATI4" i="3" s="1"/>
  <c r="ATG9" i="3"/>
  <c r="ATI9" i="3" s="1"/>
  <c r="ATU13" i="3"/>
  <c r="ATG23" i="3"/>
  <c r="ATI23" i="3" s="1"/>
  <c r="ATU8" i="3"/>
  <c r="ATU19" i="3"/>
  <c r="ATU2" i="3"/>
  <c r="ATU9" i="3"/>
  <c r="ATG11" i="3"/>
  <c r="ATH11" i="3" s="1"/>
  <c r="ATL35" i="3"/>
  <c r="ATN2" i="3" s="1"/>
  <c r="ASE4" i="3"/>
  <c r="ASG4" i="3" s="1"/>
  <c r="ATG32" i="3"/>
  <c r="ATI32" i="3" s="1"/>
  <c r="ATG18" i="3"/>
  <c r="ATI18" i="3" s="1"/>
  <c r="ATG16" i="3"/>
  <c r="ATI16" i="3" s="1"/>
  <c r="ATG14" i="3"/>
  <c r="ATI14" i="3" s="1"/>
  <c r="ATI29" i="3"/>
  <c r="ATH29" i="3"/>
  <c r="ATG28" i="3"/>
  <c r="ATG13" i="3"/>
  <c r="ATG3" i="3"/>
  <c r="ATG10" i="3"/>
  <c r="ATG24" i="3"/>
  <c r="ATG31" i="3"/>
  <c r="ATG17" i="3"/>
  <c r="ATG6" i="3"/>
  <c r="ATG20" i="3"/>
  <c r="ATG27" i="3"/>
  <c r="ATG25" i="3"/>
  <c r="ATG2" i="3"/>
  <c r="ASE25" i="3"/>
  <c r="ASG25" i="3" s="1"/>
  <c r="ATG12" i="3"/>
  <c r="ATG19" i="3"/>
  <c r="ATG26" i="3"/>
  <c r="ATG21" i="3"/>
  <c r="ASE5" i="3"/>
  <c r="ASG5" i="3" s="1"/>
  <c r="ATG8" i="3"/>
  <c r="ATG15" i="3"/>
  <c r="ATG22" i="3"/>
  <c r="ASX35" i="3"/>
  <c r="ASZ2" i="3" s="1"/>
  <c r="ASE23" i="3"/>
  <c r="ASF23" i="3" s="1"/>
  <c r="ASE22" i="3"/>
  <c r="ASG22" i="3" s="1"/>
  <c r="ASE27" i="3"/>
  <c r="ASF27" i="3" s="1"/>
  <c r="ASQ35" i="3"/>
  <c r="ASS2" i="3" s="1"/>
  <c r="ASE24" i="3"/>
  <c r="ASF24" i="3" s="1"/>
  <c r="ASE18" i="3"/>
  <c r="ASG18" i="3" s="1"/>
  <c r="ASE29" i="3"/>
  <c r="ASG29" i="3" s="1"/>
  <c r="ASE17" i="3"/>
  <c r="ASG17" i="3" s="1"/>
  <c r="ASE11" i="3"/>
  <c r="ASG11" i="3" s="1"/>
  <c r="ARJ20" i="3"/>
  <c r="ARL20" i="3" s="1"/>
  <c r="ASJ35" i="3"/>
  <c r="ASL2" i="3" s="1"/>
  <c r="ASE6" i="3"/>
  <c r="ASG6" i="3" s="1"/>
  <c r="ASE26" i="3"/>
  <c r="ASG26" i="3" s="1"/>
  <c r="ASE16" i="3"/>
  <c r="ASF16" i="3" s="1"/>
  <c r="ASE32" i="3"/>
  <c r="ASF32" i="3" s="1"/>
  <c r="ASE30" i="3"/>
  <c r="ASF30" i="3" s="1"/>
  <c r="ASF3" i="3"/>
  <c r="ASG3" i="3"/>
  <c r="ARJ28" i="3"/>
  <c r="ARK28" i="3" s="1"/>
  <c r="ARJ30" i="3"/>
  <c r="ARL30" i="3" s="1"/>
  <c r="ARJ24" i="3"/>
  <c r="ARL24" i="3" s="1"/>
  <c r="ARJ25" i="3"/>
  <c r="ARL25" i="3" s="1"/>
  <c r="ARJ16" i="3"/>
  <c r="ARL16" i="3" s="1"/>
  <c r="ASE14" i="3"/>
  <c r="ASE28" i="3"/>
  <c r="ASE31" i="3"/>
  <c r="ASE19" i="3"/>
  <c r="ARC7" i="3"/>
  <c r="ARD7" i="3" s="1"/>
  <c r="ARJ14" i="3"/>
  <c r="ARL14" i="3" s="1"/>
  <c r="ASE10" i="3"/>
  <c r="ASE21" i="3"/>
  <c r="ASE20" i="3"/>
  <c r="ASE15" i="3"/>
  <c r="ARJ15" i="3"/>
  <c r="ARL15" i="3" s="1"/>
  <c r="ARJ11" i="3"/>
  <c r="ARL11" i="3" s="1"/>
  <c r="ASE2" i="3"/>
  <c r="ASE13" i="3"/>
  <c r="ASE12" i="3"/>
  <c r="ASE7" i="3"/>
  <c r="ARJ26" i="3"/>
  <c r="ARL26" i="3" s="1"/>
  <c r="ASE9" i="3"/>
  <c r="ASE8" i="3"/>
  <c r="ARV35" i="3"/>
  <c r="ARX2" i="3" s="1"/>
  <c r="ARJ22" i="3"/>
  <c r="ARL22" i="3" s="1"/>
  <c r="ARJ21" i="3"/>
  <c r="ARL21" i="3" s="1"/>
  <c r="ARJ6" i="3"/>
  <c r="ARL6" i="3" s="1"/>
  <c r="ARJ31" i="3"/>
  <c r="ARL31" i="3" s="1"/>
  <c r="ARJ17" i="3"/>
  <c r="ARK17" i="3" s="1"/>
  <c r="ARJ32" i="3"/>
  <c r="ARL32" i="3" s="1"/>
  <c r="ARJ27" i="3"/>
  <c r="ARK27" i="3" s="1"/>
  <c r="ARJ13" i="3"/>
  <c r="ARK13" i="3" s="1"/>
  <c r="ARC4" i="3"/>
  <c r="ARD4" i="3" s="1"/>
  <c r="ARC27" i="3"/>
  <c r="ARD27" i="3" s="1"/>
  <c r="ARC20" i="3"/>
  <c r="ARE20" i="3" s="1"/>
  <c r="ARC23" i="3"/>
  <c r="ARE23" i="3" s="1"/>
  <c r="ARC17" i="3"/>
  <c r="ARD17" i="3" s="1"/>
  <c r="ARO35" i="3"/>
  <c r="ARQ2" i="3" s="1"/>
  <c r="AQV32" i="3"/>
  <c r="AQX32" i="3" s="1"/>
  <c r="ARC16" i="3"/>
  <c r="ARD16" i="3" s="1"/>
  <c r="ARC15" i="3"/>
  <c r="ARE15" i="3" s="1"/>
  <c r="ARC13" i="3"/>
  <c r="ARE13" i="3" s="1"/>
  <c r="ARC24" i="3"/>
  <c r="ARD24" i="3" s="1"/>
  <c r="ARC21" i="3"/>
  <c r="ARD21" i="3" s="1"/>
  <c r="ARC8" i="3"/>
  <c r="ARE8" i="3" s="1"/>
  <c r="ARC11" i="3"/>
  <c r="ARE11" i="3" s="1"/>
  <c r="ARC5" i="3"/>
  <c r="ARE5" i="3" s="1"/>
  <c r="ARC10" i="3"/>
  <c r="ARE10" i="3" s="1"/>
  <c r="ARC14" i="3"/>
  <c r="ARE14" i="3" s="1"/>
  <c r="ARC3" i="3"/>
  <c r="ARD3" i="3" s="1"/>
  <c r="ARJ8" i="3"/>
  <c r="ARK8" i="3" s="1"/>
  <c r="ARJ7" i="3"/>
  <c r="ARL7" i="3" s="1"/>
  <c r="ARJ9" i="3"/>
  <c r="ARL9" i="3" s="1"/>
  <c r="ARC32" i="3"/>
  <c r="ARE32" i="3" s="1"/>
  <c r="ARC30" i="3"/>
  <c r="ARE30" i="3" s="1"/>
  <c r="ARC18" i="3"/>
  <c r="ARE18" i="3" s="1"/>
  <c r="ARJ4" i="3"/>
  <c r="ARL4" i="3" s="1"/>
  <c r="ARJ3" i="3"/>
  <c r="ARL3" i="3" s="1"/>
  <c r="ARJ5" i="3"/>
  <c r="ARK5" i="3" s="1"/>
  <c r="ARC28" i="3"/>
  <c r="ARE28" i="3" s="1"/>
  <c r="ARC31" i="3"/>
  <c r="ARD31" i="3" s="1"/>
  <c r="ARC22" i="3"/>
  <c r="ARE22" i="3" s="1"/>
  <c r="ARL2" i="3"/>
  <c r="ARK2" i="3"/>
  <c r="AQV19" i="3"/>
  <c r="AQX19" i="3" s="1"/>
  <c r="AQV15" i="3"/>
  <c r="AQW15" i="3" s="1"/>
  <c r="ARC9" i="3"/>
  <c r="ARE9" i="3" s="1"/>
  <c r="ARJ23" i="3"/>
  <c r="ARJ10" i="3"/>
  <c r="ARJ18" i="3"/>
  <c r="ARJ12" i="3"/>
  <c r="ARJ19" i="3"/>
  <c r="ARJ29" i="3"/>
  <c r="AQV22" i="3"/>
  <c r="AQW22" i="3" s="1"/>
  <c r="ARE2" i="3"/>
  <c r="ARD2" i="3"/>
  <c r="AQV2" i="3"/>
  <c r="AQX2" i="3" s="1"/>
  <c r="AQV28" i="3"/>
  <c r="AQX28" i="3" s="1"/>
  <c r="AQV11" i="3"/>
  <c r="AQX11" i="3" s="1"/>
  <c r="ARC26" i="3"/>
  <c r="AQV24" i="3"/>
  <c r="AQX24" i="3" s="1"/>
  <c r="AQV29" i="3"/>
  <c r="AQX29" i="3" s="1"/>
  <c r="ARC29" i="3"/>
  <c r="ARC6" i="3"/>
  <c r="AQV4" i="3"/>
  <c r="AQX4" i="3" s="1"/>
  <c r="AQV25" i="3"/>
  <c r="AQX25" i="3" s="1"/>
  <c r="ARC12" i="3"/>
  <c r="ARC19" i="3"/>
  <c r="ARC25" i="3"/>
  <c r="AQV14" i="3"/>
  <c r="AQX14" i="3" s="1"/>
  <c r="AQX10" i="3"/>
  <c r="AQW10" i="3"/>
  <c r="AQV21" i="3"/>
  <c r="AQH28" i="3"/>
  <c r="AQJ28" i="3" s="1"/>
  <c r="AQV7" i="3"/>
  <c r="AQV17" i="3"/>
  <c r="AQH24" i="3"/>
  <c r="AQJ24" i="3" s="1"/>
  <c r="AQV20" i="3"/>
  <c r="AQV18" i="3"/>
  <c r="AQV3" i="3"/>
  <c r="AQV13" i="3"/>
  <c r="AQV16" i="3"/>
  <c r="AQV31" i="3"/>
  <c r="AQV26" i="3"/>
  <c r="AQV9" i="3"/>
  <c r="AQV12" i="3"/>
  <c r="AQV27" i="3"/>
  <c r="AQV30" i="3"/>
  <c r="AQV5" i="3"/>
  <c r="AQV8" i="3"/>
  <c r="AQV23" i="3"/>
  <c r="AQV6" i="3"/>
  <c r="AQM35" i="3"/>
  <c r="AQO2" i="3" s="1"/>
  <c r="AQH2" i="3"/>
  <c r="AQI2" i="3" s="1"/>
  <c r="AQA9" i="3"/>
  <c r="AQC9" i="3" s="1"/>
  <c r="AQH11" i="3"/>
  <c r="AQI11" i="3" s="1"/>
  <c r="AQH21" i="3"/>
  <c r="AQJ21" i="3" s="1"/>
  <c r="AQJ10" i="3"/>
  <c r="AQI10" i="3"/>
  <c r="AQH14" i="3"/>
  <c r="AQH4" i="3"/>
  <c r="AQH19" i="3"/>
  <c r="AQH29" i="3"/>
  <c r="AQH32" i="3"/>
  <c r="AQH18" i="3"/>
  <c r="AQH15" i="3"/>
  <c r="AQH25" i="3"/>
  <c r="AQH7" i="3"/>
  <c r="AQH17" i="3"/>
  <c r="AQA16" i="3"/>
  <c r="AQC16" i="3" s="1"/>
  <c r="AQH20" i="3"/>
  <c r="AQH22" i="3"/>
  <c r="AQH3" i="3"/>
  <c r="AQH13" i="3"/>
  <c r="AQH16" i="3"/>
  <c r="AQH31" i="3"/>
  <c r="AQH26" i="3"/>
  <c r="AQH9" i="3"/>
  <c r="AQH12" i="3"/>
  <c r="AQH27" i="3"/>
  <c r="AQH30" i="3"/>
  <c r="AQH5" i="3"/>
  <c r="AQH8" i="3"/>
  <c r="AQH23" i="3"/>
  <c r="AQH6" i="3"/>
  <c r="AQA4" i="3"/>
  <c r="AQC4" i="3" s="1"/>
  <c r="AQA11" i="3"/>
  <c r="AQC11" i="3" s="1"/>
  <c r="APT32" i="3"/>
  <c r="APV32" i="3" s="1"/>
  <c r="AQA30" i="3"/>
  <c r="AQB30" i="3" s="1"/>
  <c r="APT30" i="3"/>
  <c r="APV30" i="3" s="1"/>
  <c r="AQA23" i="3"/>
  <c r="AQB23" i="3" s="1"/>
  <c r="AQA18" i="3"/>
  <c r="AQC18" i="3" s="1"/>
  <c r="AQC25" i="3"/>
  <c r="AQB25" i="3"/>
  <c r="AQA32" i="3"/>
  <c r="AQA5" i="3"/>
  <c r="AQA7" i="3"/>
  <c r="AQA14" i="3"/>
  <c r="AQA28" i="3"/>
  <c r="AQA13" i="3"/>
  <c r="AQA3" i="3"/>
  <c r="AQA10" i="3"/>
  <c r="AQA24" i="3"/>
  <c r="AQA31" i="3"/>
  <c r="AQA17" i="3"/>
  <c r="AQA6" i="3"/>
  <c r="APT31" i="3"/>
  <c r="APU31" i="3" s="1"/>
  <c r="AQA20" i="3"/>
  <c r="AQA27" i="3"/>
  <c r="AQA21" i="3"/>
  <c r="AQA2" i="3"/>
  <c r="AQA12" i="3"/>
  <c r="AQA19" i="3"/>
  <c r="AQA26" i="3"/>
  <c r="AQA29" i="3"/>
  <c r="AQA8" i="3"/>
  <c r="AQA15" i="3"/>
  <c r="AQA22" i="3"/>
  <c r="APV13" i="3"/>
  <c r="APU13" i="3"/>
  <c r="APT28" i="3"/>
  <c r="APT27" i="3"/>
  <c r="APT26" i="3"/>
  <c r="APT25" i="3"/>
  <c r="APT24" i="3"/>
  <c r="APT23" i="3"/>
  <c r="APT22" i="3"/>
  <c r="APT21" i="3"/>
  <c r="APT20" i="3"/>
  <c r="APT19" i="3"/>
  <c r="APT18" i="3"/>
  <c r="APT17" i="3"/>
  <c r="APT16" i="3"/>
  <c r="APT15" i="3"/>
  <c r="APT14" i="3"/>
  <c r="APT9" i="3"/>
  <c r="APT12" i="3"/>
  <c r="APT11" i="3"/>
  <c r="APT10" i="3"/>
  <c r="APT5" i="3"/>
  <c r="AOK25" i="3"/>
  <c r="AOM25" i="3" s="1"/>
  <c r="APT8" i="3"/>
  <c r="APT7" i="3"/>
  <c r="APT6" i="3"/>
  <c r="APT29" i="3"/>
  <c r="APT4" i="3"/>
  <c r="APT3" i="3"/>
  <c r="APT2" i="3"/>
  <c r="AOK28" i="3"/>
  <c r="AOM28" i="3" s="1"/>
  <c r="APK35" i="3"/>
  <c r="APM2" i="3" s="1"/>
  <c r="AOK24" i="3"/>
  <c r="AOM24" i="3" s="1"/>
  <c r="AOK20" i="3"/>
  <c r="AOM20" i="3" s="1"/>
  <c r="AOK9" i="3"/>
  <c r="AOL9" i="3" s="1"/>
  <c r="AOK12" i="3"/>
  <c r="AOM12" i="3" s="1"/>
  <c r="AOK7" i="3"/>
  <c r="AOL7" i="3" s="1"/>
  <c r="AOK3" i="3"/>
  <c r="AOM3" i="3" s="1"/>
  <c r="APD35" i="3"/>
  <c r="APF2" i="3" s="1"/>
  <c r="AOK31" i="3"/>
  <c r="AOM31" i="3" s="1"/>
  <c r="AOK27" i="3"/>
  <c r="AOM27" i="3" s="1"/>
  <c r="AOK32" i="3"/>
  <c r="AOM32" i="3" s="1"/>
  <c r="AOK15" i="3"/>
  <c r="AOM15" i="3" s="1"/>
  <c r="ALZ15" i="3"/>
  <c r="AMA15" i="3" s="1"/>
  <c r="ANW11" i="3"/>
  <c r="ANY11" i="3" s="1"/>
  <c r="ANW28" i="3"/>
  <c r="ANY28" i="3" s="1"/>
  <c r="AOW35" i="3"/>
  <c r="AOY2" i="3" s="1"/>
  <c r="AOK5" i="3"/>
  <c r="AOM5" i="3" s="1"/>
  <c r="AOK30" i="3"/>
  <c r="AOM30" i="3" s="1"/>
  <c r="AOK13" i="3"/>
  <c r="AOL13" i="3" s="1"/>
  <c r="AOK21" i="3"/>
  <c r="AOM21" i="3" s="1"/>
  <c r="AOK22" i="3"/>
  <c r="AOM22" i="3" s="1"/>
  <c r="AOP35" i="3"/>
  <c r="AOR2" i="3" s="1"/>
  <c r="AOK16" i="3"/>
  <c r="AOL16" i="3" s="1"/>
  <c r="AOK23" i="3"/>
  <c r="AOL23" i="3" s="1"/>
  <c r="AOK18" i="3"/>
  <c r="AOL18" i="3" s="1"/>
  <c r="AOK14" i="3"/>
  <c r="AOM14" i="3" s="1"/>
  <c r="AOK4" i="3"/>
  <c r="AOM4" i="3" s="1"/>
  <c r="AOK11" i="3"/>
  <c r="AOL11" i="3" s="1"/>
  <c r="AOK10" i="3"/>
  <c r="AOM10" i="3" s="1"/>
  <c r="AOM29" i="3"/>
  <c r="AOL29" i="3"/>
  <c r="ANW29" i="3"/>
  <c r="ANX29" i="3" s="1"/>
  <c r="ANW18" i="3"/>
  <c r="ANY18" i="3" s="1"/>
  <c r="AOK6" i="3"/>
  <c r="ALZ24" i="3"/>
  <c r="AMB24" i="3" s="1"/>
  <c r="ANW23" i="3"/>
  <c r="ANY23" i="3" s="1"/>
  <c r="AOK17" i="3"/>
  <c r="AOK2" i="3"/>
  <c r="ALZ20" i="3"/>
  <c r="AMB20" i="3" s="1"/>
  <c r="ALZ16" i="3"/>
  <c r="AMB16" i="3" s="1"/>
  <c r="AOK8" i="3"/>
  <c r="AOK19" i="3"/>
  <c r="AOK26" i="3"/>
  <c r="AOB35" i="3"/>
  <c r="AOD2" i="3" s="1"/>
  <c r="ANW10" i="3"/>
  <c r="ANY10" i="3" s="1"/>
  <c r="ANW3" i="3"/>
  <c r="ANY3" i="3" s="1"/>
  <c r="ANW27" i="3"/>
  <c r="ANX27" i="3" s="1"/>
  <c r="ANW22" i="3"/>
  <c r="ANY22" i="3" s="1"/>
  <c r="ANW30" i="3"/>
  <c r="ANY30" i="3" s="1"/>
  <c r="ANY16" i="3"/>
  <c r="ANX16" i="3"/>
  <c r="ANW15" i="3"/>
  <c r="ANW21" i="3"/>
  <c r="ANW31" i="3"/>
  <c r="ANW12" i="3"/>
  <c r="ANW4" i="3"/>
  <c r="ANW14" i="3"/>
  <c r="ANW20" i="3"/>
  <c r="ANW5" i="3"/>
  <c r="ANW9" i="3"/>
  <c r="ANW7" i="3"/>
  <c r="ANW13" i="3"/>
  <c r="ANW26" i="3"/>
  <c r="ANW32" i="3"/>
  <c r="ANW24" i="3"/>
  <c r="ANW6" i="3"/>
  <c r="ANW19" i="3"/>
  <c r="ANW25" i="3"/>
  <c r="ANW17" i="3"/>
  <c r="ANW2" i="3"/>
  <c r="ANW8" i="3"/>
  <c r="ANN35" i="3"/>
  <c r="ANP2" i="3" s="1"/>
  <c r="ANG35" i="3"/>
  <c r="ANI2" i="3" s="1"/>
  <c r="ALZ12" i="3"/>
  <c r="AMB12" i="3" s="1"/>
  <c r="ALZ21" i="3"/>
  <c r="AMB21" i="3" s="1"/>
  <c r="ALZ22" i="3"/>
  <c r="AMB22" i="3" s="1"/>
  <c r="AMZ35" i="3"/>
  <c r="ANB2" i="3" s="1"/>
  <c r="ALZ17" i="3"/>
  <c r="AMA17" i="3" s="1"/>
  <c r="ALZ27" i="3"/>
  <c r="AMA27" i="3" s="1"/>
  <c r="ALZ32" i="3"/>
  <c r="AMA32" i="3" s="1"/>
  <c r="ALZ7" i="3"/>
  <c r="AMA7" i="3" s="1"/>
  <c r="AMS35" i="3"/>
  <c r="AMU2" i="3" s="1"/>
  <c r="ALZ29" i="3"/>
  <c r="AMB29" i="3" s="1"/>
  <c r="ALZ9" i="3"/>
  <c r="AMB9" i="3" s="1"/>
  <c r="AMN29" i="3"/>
  <c r="AMO29" i="3" s="1"/>
  <c r="ALE21" i="3"/>
  <c r="ALG21" i="3" s="1"/>
  <c r="ALZ25" i="3"/>
  <c r="AMB25" i="3" s="1"/>
  <c r="ALZ5" i="3"/>
  <c r="AMB5" i="3" s="1"/>
  <c r="ALZ30" i="3"/>
  <c r="AMA30" i="3" s="1"/>
  <c r="AMN2" i="3"/>
  <c r="AMP2" i="3" s="1"/>
  <c r="ALZ28" i="3"/>
  <c r="AMB28" i="3" s="1"/>
  <c r="ALZ31" i="3"/>
  <c r="AMB31" i="3" s="1"/>
  <c r="ALZ14" i="3"/>
  <c r="AMA14" i="3" s="1"/>
  <c r="AMN10" i="3"/>
  <c r="AMP10" i="3" s="1"/>
  <c r="AMN23" i="3"/>
  <c r="AMP23" i="3" s="1"/>
  <c r="AMP16" i="3"/>
  <c r="AMO16" i="3"/>
  <c r="AMN15" i="3"/>
  <c r="AMN28" i="3"/>
  <c r="AMN31" i="3"/>
  <c r="AMN5" i="3"/>
  <c r="AMN4" i="3"/>
  <c r="AMN21" i="3"/>
  <c r="AMN20" i="3"/>
  <c r="AMN9" i="3"/>
  <c r="AMN22" i="3"/>
  <c r="AMN32" i="3"/>
  <c r="AMN14" i="3"/>
  <c r="AMN13" i="3"/>
  <c r="AMN26" i="3"/>
  <c r="AMN3" i="3"/>
  <c r="AMN25" i="3"/>
  <c r="AMN7" i="3"/>
  <c r="AMN6" i="3"/>
  <c r="AMN19" i="3"/>
  <c r="AMN18" i="3"/>
  <c r="AMN24" i="3"/>
  <c r="AMN27" i="3"/>
  <c r="AMN8" i="3"/>
  <c r="AMN12" i="3"/>
  <c r="AMN11" i="3"/>
  <c r="AMN17" i="3"/>
  <c r="AMN30" i="3"/>
  <c r="ALL11" i="3"/>
  <c r="ALN11" i="3" s="1"/>
  <c r="AME35" i="3"/>
  <c r="AMG2" i="3" s="1"/>
  <c r="ALE8" i="3"/>
  <c r="ALG8" i="3" s="1"/>
  <c r="ALZ23" i="3"/>
  <c r="AMA23" i="3" s="1"/>
  <c r="ALZ18" i="3"/>
  <c r="AMB18" i="3" s="1"/>
  <c r="ALE17" i="3"/>
  <c r="ALG17" i="3" s="1"/>
  <c r="ALZ4" i="3"/>
  <c r="AMB4" i="3" s="1"/>
  <c r="ALZ11" i="3"/>
  <c r="AMA11" i="3" s="1"/>
  <c r="ALZ6" i="3"/>
  <c r="AMA6" i="3" s="1"/>
  <c r="ALZ2" i="3"/>
  <c r="AMA2" i="3" s="1"/>
  <c r="AMB13" i="3"/>
  <c r="AMA13" i="3"/>
  <c r="ALL24" i="3"/>
  <c r="ALN24" i="3" s="1"/>
  <c r="ALL23" i="3"/>
  <c r="ALM23" i="3" s="1"/>
  <c r="ALL7" i="3"/>
  <c r="ALM7" i="3" s="1"/>
  <c r="ALZ3" i="3"/>
  <c r="ALZ10" i="3"/>
  <c r="ALL32" i="3"/>
  <c r="ALN32" i="3" s="1"/>
  <c r="ALE11" i="3"/>
  <c r="ALF11" i="3" s="1"/>
  <c r="ALL28" i="3"/>
  <c r="ALN28" i="3" s="1"/>
  <c r="ALZ8" i="3"/>
  <c r="ALZ19" i="3"/>
  <c r="ALZ26" i="3"/>
  <c r="ALL16" i="3"/>
  <c r="ALN16" i="3" s="1"/>
  <c r="ALL3" i="3"/>
  <c r="ALM3" i="3" s="1"/>
  <c r="ALQ35" i="3"/>
  <c r="ALS2" i="3" s="1"/>
  <c r="ALL4" i="3"/>
  <c r="ALN4" i="3" s="1"/>
  <c r="ALL30" i="3"/>
  <c r="ALN30" i="3" s="1"/>
  <c r="ALL9" i="3"/>
  <c r="ALN9" i="3" s="1"/>
  <c r="ALL18" i="3"/>
  <c r="ALN18" i="3" s="1"/>
  <c r="ALL13" i="3"/>
  <c r="ALN13" i="3" s="1"/>
  <c r="ALL14" i="3"/>
  <c r="ALN14" i="3" s="1"/>
  <c r="ALL5" i="3"/>
  <c r="ALM5" i="3" s="1"/>
  <c r="ALL31" i="3"/>
  <c r="ALM31" i="3" s="1"/>
  <c r="ALL10" i="3"/>
  <c r="ALN10" i="3" s="1"/>
  <c r="ALN29" i="3"/>
  <c r="ALM29" i="3"/>
  <c r="ALE27" i="3"/>
  <c r="ALG27" i="3" s="1"/>
  <c r="ALL17" i="3"/>
  <c r="ALL6" i="3"/>
  <c r="ALE9" i="3"/>
  <c r="ALG9" i="3" s="1"/>
  <c r="ALL20" i="3"/>
  <c r="ALL27" i="3"/>
  <c r="ALL21" i="3"/>
  <c r="ALL2" i="3"/>
  <c r="ALE29" i="3"/>
  <c r="ALG29" i="3" s="1"/>
  <c r="ALL12" i="3"/>
  <c r="ALL19" i="3"/>
  <c r="ALL26" i="3"/>
  <c r="ALL25" i="3"/>
  <c r="ALL8" i="3"/>
  <c r="ALL15" i="3"/>
  <c r="ALL22" i="3"/>
  <c r="ALG5" i="3"/>
  <c r="ALF5" i="3"/>
  <c r="ALE22" i="3"/>
  <c r="ALE28" i="3"/>
  <c r="ALE10" i="3"/>
  <c r="ALE2" i="3"/>
  <c r="ALE4" i="3"/>
  <c r="ALE14" i="3"/>
  <c r="ALE20" i="3"/>
  <c r="ALE26" i="3"/>
  <c r="ALE32" i="3"/>
  <c r="ALE3" i="3"/>
  <c r="ALE13" i="3"/>
  <c r="ALE30" i="3"/>
  <c r="ALE25" i="3"/>
  <c r="ALE15" i="3"/>
  <c r="ALE6" i="3"/>
  <c r="ALE19" i="3"/>
  <c r="ALE18" i="3"/>
  <c r="ALE31" i="3"/>
  <c r="ALE23" i="3"/>
  <c r="ALE12" i="3"/>
  <c r="ALE7" i="3"/>
  <c r="ALE24" i="3"/>
  <c r="ALE16" i="3"/>
  <c r="AKV35" i="3"/>
  <c r="AKX2" i="3" s="1"/>
  <c r="AJV4" i="3"/>
  <c r="AJX4" i="3" s="1"/>
  <c r="AJV7" i="3"/>
  <c r="AJX7" i="3" s="1"/>
  <c r="AJV30" i="3"/>
  <c r="AJW30" i="3" s="1"/>
  <c r="AKO35" i="3"/>
  <c r="AKQ2" i="3" s="1"/>
  <c r="AJV24" i="3"/>
  <c r="AJW24" i="3" s="1"/>
  <c r="AJV32" i="3"/>
  <c r="AJX32" i="3" s="1"/>
  <c r="AJV3" i="3"/>
  <c r="AJX3" i="3" s="1"/>
  <c r="AJV28" i="3"/>
  <c r="AJX28" i="3" s="1"/>
  <c r="AJV17" i="3"/>
  <c r="AJX17" i="3" s="1"/>
  <c r="AKH35" i="3"/>
  <c r="AKJ2" i="3" s="1"/>
  <c r="AJV16" i="3"/>
  <c r="AJX16" i="3" s="1"/>
  <c r="AJV18" i="3"/>
  <c r="AJW18" i="3" s="1"/>
  <c r="AJV9" i="3"/>
  <c r="AJX9" i="3" s="1"/>
  <c r="AJV13" i="3"/>
  <c r="AJX13" i="3" s="1"/>
  <c r="AKA35" i="3"/>
  <c r="AKC2" i="3" s="1"/>
  <c r="AJV5" i="3"/>
  <c r="AJX5" i="3" s="1"/>
  <c r="AJV31" i="3"/>
  <c r="AJX31" i="3" s="1"/>
  <c r="AJV14" i="3"/>
  <c r="AJX14" i="3" s="1"/>
  <c r="AJV23" i="3"/>
  <c r="AJW23" i="3" s="1"/>
  <c r="AJV10" i="3"/>
  <c r="AJX10" i="3" s="1"/>
  <c r="AJV11" i="3"/>
  <c r="AJX11" i="3" s="1"/>
  <c r="AJV6" i="3"/>
  <c r="AJX6" i="3" s="1"/>
  <c r="AJX29" i="3"/>
  <c r="AJW29" i="3"/>
  <c r="AJV20" i="3"/>
  <c r="AJV27" i="3"/>
  <c r="AJV21" i="3"/>
  <c r="AJV2" i="3"/>
  <c r="AJV12" i="3"/>
  <c r="AJV19" i="3"/>
  <c r="AJV26" i="3"/>
  <c r="AJV25" i="3"/>
  <c r="AJV8" i="3"/>
  <c r="AJV15" i="3"/>
  <c r="AJV22" i="3"/>
  <c r="AJM35" i="3"/>
  <c r="AJO2" i="3" s="1"/>
  <c r="AJF35" i="3"/>
  <c r="AJH2" i="3" s="1"/>
  <c r="AJA20" i="3"/>
  <c r="AJB20" i="3" s="1"/>
  <c r="AJA2" i="3"/>
  <c r="AJB2" i="3" s="1"/>
  <c r="AJA10" i="3"/>
  <c r="AJC10" i="3" s="1"/>
  <c r="AJA11" i="3"/>
  <c r="AJB11" i="3" s="1"/>
  <c r="AJA28" i="3"/>
  <c r="AJC28" i="3" s="1"/>
  <c r="AJA3" i="3"/>
  <c r="AJB3" i="3" s="1"/>
  <c r="AJA4" i="3"/>
  <c r="AJC4" i="3" s="1"/>
  <c r="AJA29" i="3"/>
  <c r="AJC29" i="3" s="1"/>
  <c r="AJA16" i="3"/>
  <c r="AJC16" i="3" s="1"/>
  <c r="AJA22" i="3"/>
  <c r="AJC22" i="3" s="1"/>
  <c r="AJA21" i="3"/>
  <c r="AJC21" i="3" s="1"/>
  <c r="AJA27" i="3"/>
  <c r="AJC27" i="3" s="1"/>
  <c r="AJA13" i="3"/>
  <c r="AJB13" i="3" s="1"/>
  <c r="AJA23" i="3"/>
  <c r="AJB23" i="3" s="1"/>
  <c r="AJC18" i="3"/>
  <c r="AJB18" i="3"/>
  <c r="AJA32" i="3"/>
  <c r="AJA6" i="3"/>
  <c r="AJA7" i="3"/>
  <c r="AJA25" i="3"/>
  <c r="AJA24" i="3"/>
  <c r="AJA31" i="3"/>
  <c r="AJA26" i="3"/>
  <c r="AJA17" i="3"/>
  <c r="AJA9" i="3"/>
  <c r="AJA12" i="3"/>
  <c r="AJA19" i="3"/>
  <c r="AJA30" i="3"/>
  <c r="AJA5" i="3"/>
  <c r="AJA8" i="3"/>
  <c r="AJA15" i="3"/>
  <c r="AJA14" i="3"/>
  <c r="AHR29" i="3"/>
  <c r="AHS29" i="3" s="1"/>
  <c r="AIR35" i="3"/>
  <c r="AIT2" i="3" s="1"/>
  <c r="AHK9" i="3"/>
  <c r="AHL9" i="3" s="1"/>
  <c r="AIK35" i="3"/>
  <c r="AIM2" i="3" s="1"/>
  <c r="AHR17" i="3"/>
  <c r="AHT17" i="3" s="1"/>
  <c r="AID35" i="3"/>
  <c r="AIF2" i="3" s="1"/>
  <c r="AHR25" i="3"/>
  <c r="AHT25" i="3" s="1"/>
  <c r="AHK5" i="3"/>
  <c r="AHM5" i="3" s="1"/>
  <c r="AHR22" i="3"/>
  <c r="AHT22" i="3" s="1"/>
  <c r="AGW4" i="3"/>
  <c r="AGY4" i="3" s="1"/>
  <c r="AHK11" i="3"/>
  <c r="AHM11" i="3" s="1"/>
  <c r="AHR21" i="3"/>
  <c r="AHS21" i="3" s="1"/>
  <c r="AHK23" i="3"/>
  <c r="AHL23" i="3" s="1"/>
  <c r="AHR28" i="3"/>
  <c r="AHS28" i="3" s="1"/>
  <c r="AHW35" i="3"/>
  <c r="AHY2" i="3" s="1"/>
  <c r="AGW5" i="3"/>
  <c r="AGY5" i="3" s="1"/>
  <c r="AGW32" i="3"/>
  <c r="AGY32" i="3" s="1"/>
  <c r="AGW28" i="3"/>
  <c r="AGX28" i="3" s="1"/>
  <c r="AHK13" i="3"/>
  <c r="AHM13" i="3" s="1"/>
  <c r="AHR14" i="3"/>
  <c r="AHT14" i="3" s="1"/>
  <c r="AHR20" i="3"/>
  <c r="AHS20" i="3" s="1"/>
  <c r="AGW16" i="3"/>
  <c r="AGY16" i="3" s="1"/>
  <c r="AHK28" i="3"/>
  <c r="AHL28" i="3" s="1"/>
  <c r="AHR32" i="3"/>
  <c r="AHT32" i="3" s="1"/>
  <c r="AHR24" i="3"/>
  <c r="AHT24" i="3" s="1"/>
  <c r="AHS4" i="3"/>
  <c r="AHT4" i="3"/>
  <c r="AGW7" i="3"/>
  <c r="AGX7" i="3" s="1"/>
  <c r="AGW3" i="3"/>
  <c r="AGY3" i="3" s="1"/>
  <c r="AHK32" i="3"/>
  <c r="AHM32" i="3" s="1"/>
  <c r="AHK7" i="3"/>
  <c r="AHL7" i="3" s="1"/>
  <c r="AHR26" i="3"/>
  <c r="AHR12" i="3"/>
  <c r="AHR18" i="3"/>
  <c r="AGW30" i="3"/>
  <c r="AGX30" i="3" s="1"/>
  <c r="AHR16" i="3"/>
  <c r="AHR9" i="3"/>
  <c r="AHR8" i="3"/>
  <c r="AHK16" i="3"/>
  <c r="AHM16" i="3" s="1"/>
  <c r="AHK26" i="3"/>
  <c r="AHL26" i="3" s="1"/>
  <c r="AHR13" i="3"/>
  <c r="AHR6" i="3"/>
  <c r="AHR5" i="3"/>
  <c r="AHK4" i="3"/>
  <c r="AHL4" i="3" s="1"/>
  <c r="AHK22" i="3"/>
  <c r="AHM22" i="3" s="1"/>
  <c r="AHR10" i="3"/>
  <c r="AHR2" i="3"/>
  <c r="AHR27" i="3"/>
  <c r="AHR23" i="3"/>
  <c r="AHR31" i="3"/>
  <c r="AHR19" i="3"/>
  <c r="AHR15" i="3"/>
  <c r="AHR11" i="3"/>
  <c r="AHR7" i="3"/>
  <c r="AHR3" i="3"/>
  <c r="AHR30" i="3"/>
  <c r="AHM29" i="3"/>
  <c r="AHL29" i="3"/>
  <c r="AHK3" i="3"/>
  <c r="AHK18" i="3"/>
  <c r="AHK24" i="3"/>
  <c r="AHK31" i="3"/>
  <c r="AHK17" i="3"/>
  <c r="AHK14" i="3"/>
  <c r="AHK20" i="3"/>
  <c r="AHK27" i="3"/>
  <c r="AHK2" i="3"/>
  <c r="AHK10" i="3"/>
  <c r="AHK6" i="3"/>
  <c r="AGW23" i="3"/>
  <c r="AGY23" i="3" s="1"/>
  <c r="AHK12" i="3"/>
  <c r="AHK19" i="3"/>
  <c r="AHK21" i="3"/>
  <c r="AHK25" i="3"/>
  <c r="AGW11" i="3"/>
  <c r="AGY11" i="3" s="1"/>
  <c r="AHK8" i="3"/>
  <c r="AHK15" i="3"/>
  <c r="AHK30" i="3"/>
  <c r="AHB35" i="3"/>
  <c r="AHD2" i="3" s="1"/>
  <c r="AGW18" i="3"/>
  <c r="AGX18" i="3" s="1"/>
  <c r="AGW9" i="3"/>
  <c r="AGX9" i="3" s="1"/>
  <c r="AGW14" i="3"/>
  <c r="AGY14" i="3" s="1"/>
  <c r="AGW17" i="3"/>
  <c r="AGX17" i="3" s="1"/>
  <c r="AGW10" i="3"/>
  <c r="AGY10" i="3" s="1"/>
  <c r="AGY29" i="3"/>
  <c r="AGX29" i="3"/>
  <c r="AGI2" i="3"/>
  <c r="AGJ2" i="3" s="1"/>
  <c r="AGW24" i="3"/>
  <c r="AGW31" i="3"/>
  <c r="AGW13" i="3"/>
  <c r="AGW6" i="3"/>
  <c r="AGW20" i="3"/>
  <c r="AGW27" i="3"/>
  <c r="AGW21" i="3"/>
  <c r="AGW2" i="3"/>
  <c r="AGW12" i="3"/>
  <c r="AGW19" i="3"/>
  <c r="AGW26" i="3"/>
  <c r="AGW25" i="3"/>
  <c r="AGW8" i="3"/>
  <c r="AGW15" i="3"/>
  <c r="AGW22" i="3"/>
  <c r="AGI18" i="3"/>
  <c r="AGJ18" i="3" s="1"/>
  <c r="AGI19" i="3"/>
  <c r="AGJ19" i="3" s="1"/>
  <c r="AGI32" i="3"/>
  <c r="AGJ32" i="3" s="1"/>
  <c r="AGI15" i="3"/>
  <c r="AGJ15" i="3" s="1"/>
  <c r="AGN35" i="3"/>
  <c r="AGP2" i="3" s="1"/>
  <c r="AGI28" i="3"/>
  <c r="AGK28" i="3" s="1"/>
  <c r="AGI11" i="3"/>
  <c r="AGK11" i="3" s="1"/>
  <c r="AGI24" i="3"/>
  <c r="AGK24" i="3" s="1"/>
  <c r="AGI29" i="3"/>
  <c r="AGJ29" i="3" s="1"/>
  <c r="AGI4" i="3"/>
  <c r="AGK4" i="3" s="1"/>
  <c r="AGI25" i="3"/>
  <c r="AGJ25" i="3" s="1"/>
  <c r="AGI22" i="3"/>
  <c r="AGK22" i="3" s="1"/>
  <c r="AGI21" i="3"/>
  <c r="AGJ21" i="3" s="1"/>
  <c r="AGK10" i="3"/>
  <c r="AGJ10" i="3"/>
  <c r="AFN30" i="3"/>
  <c r="AFP30" i="3" s="1"/>
  <c r="AGI7" i="3"/>
  <c r="AGI17" i="3"/>
  <c r="AGI20" i="3"/>
  <c r="AGI14" i="3"/>
  <c r="AGI3" i="3"/>
  <c r="AGI13" i="3"/>
  <c r="AFN24" i="3"/>
  <c r="AFO24" i="3" s="1"/>
  <c r="AGI16" i="3"/>
  <c r="AGI31" i="3"/>
  <c r="AGI26" i="3"/>
  <c r="AGI9" i="3"/>
  <c r="AFN4" i="3"/>
  <c r="AFO4" i="3" s="1"/>
  <c r="AGI12" i="3"/>
  <c r="AGI27" i="3"/>
  <c r="AGI30" i="3"/>
  <c r="AGI5" i="3"/>
  <c r="AFN27" i="3"/>
  <c r="AFO27" i="3" s="1"/>
  <c r="AGI8" i="3"/>
  <c r="AGI23" i="3"/>
  <c r="AGI6" i="3"/>
  <c r="AFN14" i="3"/>
  <c r="AFO14" i="3" s="1"/>
  <c r="AFN22" i="3"/>
  <c r="AFP22" i="3" s="1"/>
  <c r="AFN29" i="3"/>
  <c r="AFP29" i="3" s="1"/>
  <c r="AFZ35" i="3"/>
  <c r="AGB2" i="3" s="1"/>
  <c r="AFN32" i="3"/>
  <c r="AFP32" i="3" s="1"/>
  <c r="AFN26" i="3"/>
  <c r="AFO26" i="3" s="1"/>
  <c r="AFN21" i="3"/>
  <c r="AFP21" i="3" s="1"/>
  <c r="AFN28" i="3"/>
  <c r="AFO28" i="3" s="1"/>
  <c r="AFN31" i="3"/>
  <c r="AFP31" i="3" s="1"/>
  <c r="AFN17" i="3"/>
  <c r="AFP17" i="3" s="1"/>
  <c r="AFN20" i="3"/>
  <c r="AFP20" i="3" s="1"/>
  <c r="AFN19" i="3"/>
  <c r="AFP19" i="3" s="1"/>
  <c r="AFN16" i="3"/>
  <c r="AFP16" i="3" s="1"/>
  <c r="AFN3" i="3"/>
  <c r="AFP3" i="3" s="1"/>
  <c r="AFN12" i="3"/>
  <c r="AFP12" i="3" s="1"/>
  <c r="AFN18" i="3"/>
  <c r="AFP18" i="3" s="1"/>
  <c r="AFS35" i="3"/>
  <c r="AFU2" i="3" s="1"/>
  <c r="AFN11" i="3"/>
  <c r="AFP11" i="3" s="1"/>
  <c r="AFN13" i="3"/>
  <c r="AFP13" i="3" s="1"/>
  <c r="AFN7" i="3"/>
  <c r="AFP7" i="3" s="1"/>
  <c r="AFN9" i="3"/>
  <c r="AFP9" i="3" s="1"/>
  <c r="AFP2" i="3"/>
  <c r="AFO2" i="3"/>
  <c r="AFN5" i="3"/>
  <c r="AFN23" i="3"/>
  <c r="AFN6" i="3"/>
  <c r="AFN10" i="3"/>
  <c r="AFN8" i="3"/>
  <c r="AFN15" i="3"/>
  <c r="AFN25" i="3"/>
  <c r="AFE35" i="3"/>
  <c r="AFG2" i="3" s="1"/>
  <c r="AEX35" i="3"/>
  <c r="AEZ2" i="3" s="1"/>
  <c r="AES5" i="3"/>
  <c r="AET5" i="3" s="1"/>
  <c r="AES24" i="3"/>
  <c r="AEU24" i="3" s="1"/>
  <c r="AES3" i="3"/>
  <c r="AEU3" i="3" s="1"/>
  <c r="AES29" i="3"/>
  <c r="AEU29" i="3" s="1"/>
  <c r="AES32" i="3"/>
  <c r="AEU32" i="3" s="1"/>
  <c r="AES17" i="3"/>
  <c r="AEU17" i="3" s="1"/>
  <c r="AES18" i="3"/>
  <c r="AEU18" i="3" s="1"/>
  <c r="AES6" i="3"/>
  <c r="AEU6" i="3" s="1"/>
  <c r="AES14" i="3"/>
  <c r="AEU14" i="3" s="1"/>
  <c r="AES30" i="3"/>
  <c r="AEU30" i="3" s="1"/>
  <c r="AES7" i="3"/>
  <c r="AEU7" i="3" s="1"/>
  <c r="AES23" i="3"/>
  <c r="AET23" i="3" s="1"/>
  <c r="AES15" i="3"/>
  <c r="AEU15" i="3" s="1"/>
  <c r="AES16" i="3"/>
  <c r="AEU16" i="3" s="1"/>
  <c r="AEL4" i="3"/>
  <c r="AEN4" i="3" s="1"/>
  <c r="AEL3" i="3"/>
  <c r="AEM3" i="3" s="1"/>
  <c r="AEL6" i="3"/>
  <c r="AEN6" i="3" s="1"/>
  <c r="AEL30" i="3"/>
  <c r="AEN30" i="3" s="1"/>
  <c r="AEL10" i="3"/>
  <c r="AEM10" i="3" s="1"/>
  <c r="AEL5" i="3"/>
  <c r="AEN5" i="3" s="1"/>
  <c r="AEL26" i="3"/>
  <c r="AEM26" i="3" s="1"/>
  <c r="AEL9" i="3"/>
  <c r="AEM9" i="3" s="1"/>
  <c r="AEL18" i="3"/>
  <c r="AEN18" i="3" s="1"/>
  <c r="AEL22" i="3"/>
  <c r="AEN22" i="3" s="1"/>
  <c r="AES11" i="3"/>
  <c r="AES28" i="3"/>
  <c r="AES27" i="3"/>
  <c r="AES9" i="3"/>
  <c r="AEL2" i="3"/>
  <c r="AEN2" i="3" s="1"/>
  <c r="AES4" i="3"/>
  <c r="AES21" i="3"/>
  <c r="AES20" i="3"/>
  <c r="AES26" i="3"/>
  <c r="AES8" i="3"/>
  <c r="AES10" i="3"/>
  <c r="AES13" i="3"/>
  <c r="AES19" i="3"/>
  <c r="AES12" i="3"/>
  <c r="AES2" i="3"/>
  <c r="AES25" i="3"/>
  <c r="AES31" i="3"/>
  <c r="AES22" i="3"/>
  <c r="AEL14" i="3"/>
  <c r="AEL32" i="3"/>
  <c r="AEL31" i="3"/>
  <c r="AEL27" i="3"/>
  <c r="AEL23" i="3"/>
  <c r="AEL29" i="3"/>
  <c r="AEL28" i="3"/>
  <c r="AEL24" i="3"/>
  <c r="AEL20" i="3"/>
  <c r="AEL19" i="3"/>
  <c r="AEL25" i="3"/>
  <c r="AEL21" i="3"/>
  <c r="AEL17" i="3"/>
  <c r="AEL16" i="3"/>
  <c r="AEL15" i="3"/>
  <c r="AEL11" i="3"/>
  <c r="AEL7" i="3"/>
  <c r="AEL13" i="3"/>
  <c r="AEL12" i="3"/>
  <c r="AEL8" i="3"/>
  <c r="ADC20" i="3"/>
  <c r="ADE20" i="3" s="1"/>
  <c r="AEE20" i="3"/>
  <c r="AEG20" i="3" s="1"/>
  <c r="AEE11" i="3"/>
  <c r="AEF11" i="3" s="1"/>
  <c r="AEE18" i="3"/>
  <c r="AEG18" i="3" s="1"/>
  <c r="AEE7" i="3"/>
  <c r="AEG7" i="3" s="1"/>
  <c r="AEE25" i="3"/>
  <c r="AEG25" i="3" s="1"/>
  <c r="AEE5" i="3"/>
  <c r="AEG5" i="3" s="1"/>
  <c r="AEE32" i="3"/>
  <c r="AEF32" i="3" s="1"/>
  <c r="AEE22" i="3"/>
  <c r="AEF22" i="3" s="1"/>
  <c r="ADX3" i="3"/>
  <c r="ADY3" i="3" s="1"/>
  <c r="AEE21" i="3"/>
  <c r="AEG21" i="3" s="1"/>
  <c r="AEE4" i="3"/>
  <c r="AEG4" i="3" s="1"/>
  <c r="AEE27" i="3"/>
  <c r="AEF27" i="3" s="1"/>
  <c r="AEE12" i="3"/>
  <c r="AEG12" i="3" s="1"/>
  <c r="AEE19" i="3"/>
  <c r="AEG19" i="3" s="1"/>
  <c r="AEE30" i="3"/>
  <c r="AEG30" i="3" s="1"/>
  <c r="AEE8" i="3"/>
  <c r="AEG8" i="3" s="1"/>
  <c r="AEE15" i="3"/>
  <c r="AEG15" i="3" s="1"/>
  <c r="AEE26" i="3"/>
  <c r="AEG26" i="3" s="1"/>
  <c r="ADX32" i="3"/>
  <c r="ADY32" i="3" s="1"/>
  <c r="AEE28" i="3"/>
  <c r="AEG28" i="3" s="1"/>
  <c r="AEE29" i="3"/>
  <c r="AEG29" i="3" s="1"/>
  <c r="AEE3" i="3"/>
  <c r="AEG3" i="3" s="1"/>
  <c r="AEE14" i="3"/>
  <c r="AEG14" i="3" s="1"/>
  <c r="ADX28" i="3"/>
  <c r="ADY28" i="3" s="1"/>
  <c r="AEE24" i="3"/>
  <c r="AEG24" i="3" s="1"/>
  <c r="AEE31" i="3"/>
  <c r="AEG31" i="3" s="1"/>
  <c r="AEE17" i="3"/>
  <c r="AEG17" i="3" s="1"/>
  <c r="AEE2" i="3"/>
  <c r="AEF2" i="3" s="1"/>
  <c r="AEE16" i="3"/>
  <c r="AEG16" i="3" s="1"/>
  <c r="AEE23" i="3"/>
  <c r="AEG23" i="3" s="1"/>
  <c r="AEE13" i="3"/>
  <c r="AEF13" i="3" s="1"/>
  <c r="ADC12" i="3"/>
  <c r="ADE12" i="3" s="1"/>
  <c r="ADX23" i="3"/>
  <c r="ADY23" i="3" s="1"/>
  <c r="ADX7" i="3"/>
  <c r="ADZ7" i="3" s="1"/>
  <c r="AEE10" i="3"/>
  <c r="AEG10" i="3" s="1"/>
  <c r="AEE9" i="3"/>
  <c r="AEG9" i="3" s="1"/>
  <c r="AEG6" i="3"/>
  <c r="AEF6" i="3"/>
  <c r="ADX16" i="3"/>
  <c r="ADZ16" i="3" s="1"/>
  <c r="ADX30" i="3"/>
  <c r="ADZ30" i="3" s="1"/>
  <c r="ADX4" i="3"/>
  <c r="ADY4" i="3" s="1"/>
  <c r="ADX18" i="3"/>
  <c r="ADZ18" i="3" s="1"/>
  <c r="ADX5" i="3"/>
  <c r="ADY5" i="3" s="1"/>
  <c r="ADX14" i="3"/>
  <c r="ADZ14" i="3" s="1"/>
  <c r="ADX9" i="3"/>
  <c r="ADZ9" i="3" s="1"/>
  <c r="ADX10" i="3"/>
  <c r="ADY10" i="3" s="1"/>
  <c r="ADX17" i="3"/>
  <c r="ADY17" i="3" s="1"/>
  <c r="ADX11" i="3"/>
  <c r="ADZ11" i="3" s="1"/>
  <c r="ADZ29" i="3"/>
  <c r="ADY29" i="3"/>
  <c r="ADX24" i="3"/>
  <c r="ADX31" i="3"/>
  <c r="ADX13" i="3"/>
  <c r="ADX6" i="3"/>
  <c r="ADX20" i="3"/>
  <c r="ADX27" i="3"/>
  <c r="ADX21" i="3"/>
  <c r="ADX2" i="3"/>
  <c r="ADX12" i="3"/>
  <c r="ADX19" i="3"/>
  <c r="ADX26" i="3"/>
  <c r="ADX25" i="3"/>
  <c r="ADX8" i="3"/>
  <c r="ADX15" i="3"/>
  <c r="ADX22" i="3"/>
  <c r="ADS5" i="3"/>
  <c r="ADR5" i="3"/>
  <c r="ADQ31" i="3"/>
  <c r="ADQ28" i="3"/>
  <c r="ADC14" i="3"/>
  <c r="ADD14" i="3" s="1"/>
  <c r="ADQ24" i="3"/>
  <c r="ADQ23" i="3"/>
  <c r="ADQ22" i="3"/>
  <c r="ADQ25" i="3"/>
  <c r="ADQ27" i="3"/>
  <c r="ADC7" i="3"/>
  <c r="ADE7" i="3" s="1"/>
  <c r="ADQ20" i="3"/>
  <c r="ADQ19" i="3"/>
  <c r="ADQ18" i="3"/>
  <c r="ADQ21" i="3"/>
  <c r="ADQ32" i="3"/>
  <c r="ADC3" i="3"/>
  <c r="ADE3" i="3" s="1"/>
  <c r="ADQ16" i="3"/>
  <c r="ADQ15" i="3"/>
  <c r="ADQ14" i="3"/>
  <c r="ADQ17" i="3"/>
  <c r="ADQ26" i="3"/>
  <c r="ADQ12" i="3"/>
  <c r="ADQ11" i="3"/>
  <c r="ADQ10" i="3"/>
  <c r="ADQ13" i="3"/>
  <c r="ADQ30" i="3"/>
  <c r="ADQ8" i="3"/>
  <c r="ADQ7" i="3"/>
  <c r="ADQ6" i="3"/>
  <c r="ADQ9" i="3"/>
  <c r="ADQ29" i="3"/>
  <c r="ADC10" i="3"/>
  <c r="ADE10" i="3" s="1"/>
  <c r="ADQ4" i="3"/>
  <c r="ADQ3" i="3"/>
  <c r="ADQ2" i="3"/>
  <c r="ADH35" i="3"/>
  <c r="ADJ2" i="3" s="1"/>
  <c r="ADC4" i="3"/>
  <c r="ADD4" i="3" s="1"/>
  <c r="ADC22" i="3"/>
  <c r="ADE22" i="3" s="1"/>
  <c r="ADC18" i="3"/>
  <c r="ADE18" i="3" s="1"/>
  <c r="ADC25" i="3"/>
  <c r="ADD25" i="3" s="1"/>
  <c r="ADC32" i="3"/>
  <c r="ADD32" i="3" s="1"/>
  <c r="ADC31" i="3"/>
  <c r="ADE31" i="3" s="1"/>
  <c r="ADC21" i="3"/>
  <c r="ADE21" i="3" s="1"/>
  <c r="ADC28" i="3"/>
  <c r="ADE28" i="3" s="1"/>
  <c r="ADC19" i="3"/>
  <c r="ADD19" i="3" s="1"/>
  <c r="ADC17" i="3"/>
  <c r="ADE17" i="3" s="1"/>
  <c r="ADC24" i="3"/>
  <c r="ADE24" i="3" s="1"/>
  <c r="ADC11" i="3"/>
  <c r="ADD11" i="3" s="1"/>
  <c r="ADC13" i="3"/>
  <c r="ADD13" i="3" s="1"/>
  <c r="ADE6" i="3"/>
  <c r="ADD6" i="3"/>
  <c r="ADC27" i="3"/>
  <c r="ADC26" i="3"/>
  <c r="ADC9" i="3"/>
  <c r="ADC16" i="3"/>
  <c r="ADC23" i="3"/>
  <c r="ADC2" i="3"/>
  <c r="ADC5" i="3"/>
  <c r="ADC30" i="3"/>
  <c r="ADC8" i="3"/>
  <c r="ADC15" i="3"/>
  <c r="ADC29" i="3"/>
  <c r="ACT35" i="3"/>
  <c r="ACV2" i="3" s="1"/>
  <c r="ACM35" i="3"/>
  <c r="ACO2" i="3" s="1"/>
  <c r="ACA12" i="3"/>
  <c r="ACC12" i="3" s="1"/>
  <c r="ACA7" i="3"/>
  <c r="ACB7" i="3" s="1"/>
  <c r="ACA28" i="3"/>
  <c r="ACC28" i="3" s="1"/>
  <c r="ACA15" i="3"/>
  <c r="ACC15" i="3" s="1"/>
  <c r="ACF35" i="3"/>
  <c r="ACH2" i="3" s="1"/>
  <c r="ACA4" i="3"/>
  <c r="ACC4" i="3" s="1"/>
  <c r="AAK4" i="3"/>
  <c r="AAL4" i="3" s="1"/>
  <c r="ACA24" i="3"/>
  <c r="ACC24" i="3" s="1"/>
  <c r="ACA11" i="3"/>
  <c r="ACB11" i="3" s="1"/>
  <c r="ACA14" i="3"/>
  <c r="ACB14" i="3" s="1"/>
  <c r="ACA29" i="3"/>
  <c r="ACC29" i="3" s="1"/>
  <c r="ACA6" i="3"/>
  <c r="ACC6" i="3" s="1"/>
  <c r="ACA25" i="3"/>
  <c r="ACC25" i="3" s="1"/>
  <c r="ABF4" i="3"/>
  <c r="ABH4" i="3" s="1"/>
  <c r="ACA10" i="3"/>
  <c r="ACC10" i="3" s="1"/>
  <c r="ACA22" i="3"/>
  <c r="ACC22" i="3" s="1"/>
  <c r="ACA21" i="3"/>
  <c r="ACB21" i="3" s="1"/>
  <c r="ACA32" i="3"/>
  <c r="ACB32" i="3" s="1"/>
  <c r="ACA23" i="3"/>
  <c r="ACC23" i="3" s="1"/>
  <c r="ACC18" i="3"/>
  <c r="ACB18" i="3"/>
  <c r="ACA3" i="3"/>
  <c r="ACA17" i="3"/>
  <c r="ACA20" i="3"/>
  <c r="ACA31" i="3"/>
  <c r="ACA26" i="3"/>
  <c r="ACA13" i="3"/>
  <c r="ACA16" i="3"/>
  <c r="ACA27" i="3"/>
  <c r="ACA2" i="3"/>
  <c r="ACA9" i="3"/>
  <c r="ACA5" i="3"/>
  <c r="ACA8" i="3"/>
  <c r="ACA19" i="3"/>
  <c r="ACA30" i="3"/>
  <c r="ABR35" i="3"/>
  <c r="ABT2" i="3" s="1"/>
  <c r="ABF31" i="3"/>
  <c r="ABG31" i="3" s="1"/>
  <c r="ABF7" i="3"/>
  <c r="ABG7" i="3" s="1"/>
  <c r="ABF21" i="3"/>
  <c r="ABG21" i="3" s="1"/>
  <c r="ABF32" i="3"/>
  <c r="ABG32" i="3" s="1"/>
  <c r="AAK16" i="3"/>
  <c r="AAL16" i="3" s="1"/>
  <c r="ABF28" i="3"/>
  <c r="ABH28" i="3" s="1"/>
  <c r="ABF18" i="3"/>
  <c r="ABH18" i="3" s="1"/>
  <c r="ABF26" i="3"/>
  <c r="ABG26" i="3" s="1"/>
  <c r="ABK35" i="3"/>
  <c r="ABM2" i="3" s="1"/>
  <c r="ABF22" i="3"/>
  <c r="ABH22" i="3" s="1"/>
  <c r="ABF2" i="3"/>
  <c r="ABH2" i="3" s="1"/>
  <c r="ABF10" i="3"/>
  <c r="ABG10" i="3" s="1"/>
  <c r="ABF25" i="3"/>
  <c r="ABH25" i="3" s="1"/>
  <c r="ABF24" i="3"/>
  <c r="ABH24" i="3" s="1"/>
  <c r="ABF27" i="3"/>
  <c r="ABH27" i="3" s="1"/>
  <c r="ABF17" i="3"/>
  <c r="ABH17" i="3" s="1"/>
  <c r="ABF20" i="3"/>
  <c r="ABG20" i="3" s="1"/>
  <c r="ABF15" i="3"/>
  <c r="ABH15" i="3" s="1"/>
  <c r="ABF5" i="3"/>
  <c r="ABH5" i="3" s="1"/>
  <c r="ABF16" i="3"/>
  <c r="ABG16" i="3" s="1"/>
  <c r="ABF11" i="3"/>
  <c r="ABH11" i="3" s="1"/>
  <c r="ABH6" i="3"/>
  <c r="ABG6" i="3"/>
  <c r="ABF3" i="3"/>
  <c r="ABF13" i="3"/>
  <c r="ABF9" i="3"/>
  <c r="ABF12" i="3"/>
  <c r="ABF23" i="3"/>
  <c r="ABF30" i="3"/>
  <c r="ABF14" i="3"/>
  <c r="ABF8" i="3"/>
  <c r="ABF19" i="3"/>
  <c r="ABF29" i="3"/>
  <c r="AAW35" i="3"/>
  <c r="AAY2" i="3" s="1"/>
  <c r="AAK21" i="3"/>
  <c r="AAL21" i="3" s="1"/>
  <c r="AAK23" i="3"/>
  <c r="AAL23" i="3" s="1"/>
  <c r="AAK11" i="3"/>
  <c r="AAM11" i="3" s="1"/>
  <c r="AAK9" i="3"/>
  <c r="AAL9" i="3" s="1"/>
  <c r="AAK26" i="3"/>
  <c r="AAM26" i="3" s="1"/>
  <c r="AAK32" i="3"/>
  <c r="AAM32" i="3" s="1"/>
  <c r="AAK22" i="3"/>
  <c r="AAM22" i="3" s="1"/>
  <c r="AAT14" i="3"/>
  <c r="AAS14" i="3"/>
  <c r="AAR9" i="3"/>
  <c r="AAR12" i="3"/>
  <c r="AAR19" i="3"/>
  <c r="AAR7" i="3"/>
  <c r="AAR2" i="3"/>
  <c r="AAR5" i="3"/>
  <c r="AAR15" i="3"/>
  <c r="AAR29" i="3"/>
  <c r="AAR18" i="3"/>
  <c r="AAR4" i="3"/>
  <c r="AAR32" i="3"/>
  <c r="AAR8" i="3"/>
  <c r="AAR26" i="3"/>
  <c r="AAR21" i="3"/>
  <c r="AAR25" i="3"/>
  <c r="AAK7" i="3"/>
  <c r="AAL7" i="3" s="1"/>
  <c r="AAR28" i="3"/>
  <c r="AAR22" i="3"/>
  <c r="AAR11" i="3"/>
  <c r="AAR17" i="3"/>
  <c r="AAR24" i="3"/>
  <c r="AAR31" i="3"/>
  <c r="AAR30" i="3"/>
  <c r="AAR13" i="3"/>
  <c r="AAR20" i="3"/>
  <c r="AAR27" i="3"/>
  <c r="AAR10" i="3"/>
  <c r="AAR6" i="3"/>
  <c r="AAR16" i="3"/>
  <c r="AAR23" i="3"/>
  <c r="AAR3" i="3"/>
  <c r="AAM29" i="3"/>
  <c r="AAL29" i="3"/>
  <c r="AAK28" i="3"/>
  <c r="AAK5" i="3"/>
  <c r="AAK3" i="3"/>
  <c r="AAK18" i="3"/>
  <c r="AAK24" i="3"/>
  <c r="AAK31" i="3"/>
  <c r="AAK17" i="3"/>
  <c r="AAK14" i="3"/>
  <c r="AAK20" i="3"/>
  <c r="AAK27" i="3"/>
  <c r="AAK2" i="3"/>
  <c r="AAK10" i="3"/>
  <c r="AAK6" i="3"/>
  <c r="AAK12" i="3"/>
  <c r="AAK19" i="3"/>
  <c r="AAK13" i="3"/>
  <c r="AAK25" i="3"/>
  <c r="AAK8" i="3"/>
  <c r="AAK15" i="3"/>
  <c r="AAK30" i="3"/>
  <c r="ZB11" i="3"/>
  <c r="ZC11" i="3" s="1"/>
  <c r="AAB35" i="3"/>
  <c r="AAD2" i="3" s="1"/>
  <c r="ZB32" i="3"/>
  <c r="ZD32" i="3" s="1"/>
  <c r="ZU35" i="3"/>
  <c r="ZW2" i="3" s="1"/>
  <c r="ZI16" i="3"/>
  <c r="ZK16" i="3" s="1"/>
  <c r="ZI14" i="3"/>
  <c r="ZK14" i="3" s="1"/>
  <c r="ZI23" i="3"/>
  <c r="ZK23" i="3" s="1"/>
  <c r="ZI21" i="3"/>
  <c r="ZJ21" i="3" s="1"/>
  <c r="ZN35" i="3"/>
  <c r="ZP2" i="3" s="1"/>
  <c r="ZI22" i="3"/>
  <c r="ZJ22" i="3" s="1"/>
  <c r="ZI11" i="3"/>
  <c r="ZK11" i="3" s="1"/>
  <c r="ZB4" i="3"/>
  <c r="ZD4" i="3" s="1"/>
  <c r="ZI32" i="3"/>
  <c r="ZJ32" i="3" s="1"/>
  <c r="ZI7" i="3"/>
  <c r="ZK7" i="3" s="1"/>
  <c r="ZB22" i="3"/>
  <c r="ZD22" i="3" s="1"/>
  <c r="ZI28" i="3"/>
  <c r="ZK28" i="3" s="1"/>
  <c r="ZI3" i="3"/>
  <c r="ZJ3" i="3" s="1"/>
  <c r="ZI4" i="3"/>
  <c r="ZJ4" i="3" s="1"/>
  <c r="ZI29" i="3"/>
  <c r="ZK29" i="3" s="1"/>
  <c r="ZI10" i="3"/>
  <c r="ZK10" i="3" s="1"/>
  <c r="ZI25" i="3"/>
  <c r="ZJ25" i="3" s="1"/>
  <c r="ZK26" i="3"/>
  <c r="ZJ26" i="3"/>
  <c r="ZB7" i="3"/>
  <c r="ZD7" i="3" s="1"/>
  <c r="ZI24" i="3"/>
  <c r="ZI31" i="3"/>
  <c r="ZI6" i="3"/>
  <c r="ZI17" i="3"/>
  <c r="ZI20" i="3"/>
  <c r="ZI27" i="3"/>
  <c r="ZI2" i="3"/>
  <c r="ZI13" i="3"/>
  <c r="ZI9" i="3"/>
  <c r="ZI12" i="3"/>
  <c r="ZI19" i="3"/>
  <c r="ZI30" i="3"/>
  <c r="ZI5" i="3"/>
  <c r="ZB16" i="3"/>
  <c r="ZD16" i="3" s="1"/>
  <c r="ZI8" i="3"/>
  <c r="ZI15" i="3"/>
  <c r="ZI18" i="3"/>
  <c r="XZ17" i="3"/>
  <c r="YB17" i="3" s="1"/>
  <c r="ZB18" i="3"/>
  <c r="ZC18" i="3" s="1"/>
  <c r="ZB3" i="3"/>
  <c r="ZC3" i="3" s="1"/>
  <c r="ZB28" i="3"/>
  <c r="ZD28" i="3" s="1"/>
  <c r="ZB25" i="3"/>
  <c r="ZD25" i="3" s="1"/>
  <c r="ZB29" i="3"/>
  <c r="ZC29" i="3" s="1"/>
  <c r="ZB14" i="3"/>
  <c r="ZD14" i="3" s="1"/>
  <c r="ZB21" i="3"/>
  <c r="ZD21" i="3" s="1"/>
  <c r="XZ32" i="3"/>
  <c r="YB32" i="3" s="1"/>
  <c r="ZB23" i="3"/>
  <c r="ZD23" i="3" s="1"/>
  <c r="ZD10" i="3"/>
  <c r="ZC10" i="3"/>
  <c r="XZ18" i="3"/>
  <c r="YB18" i="3" s="1"/>
  <c r="XZ9" i="3"/>
  <c r="YB9" i="3" s="1"/>
  <c r="ZB24" i="3"/>
  <c r="ZB31" i="3"/>
  <c r="ZB26" i="3"/>
  <c r="ZB17" i="3"/>
  <c r="XZ28" i="3"/>
  <c r="YB28" i="3" s="1"/>
  <c r="ZB20" i="3"/>
  <c r="ZB27" i="3"/>
  <c r="ZB2" i="3"/>
  <c r="ZB13" i="3"/>
  <c r="XZ4" i="3"/>
  <c r="YB4" i="3" s="1"/>
  <c r="ZB9" i="3"/>
  <c r="XZ27" i="3"/>
  <c r="YB27" i="3" s="1"/>
  <c r="ZB12" i="3"/>
  <c r="ZB19" i="3"/>
  <c r="ZB30" i="3"/>
  <c r="ZB5" i="3"/>
  <c r="XZ22" i="3"/>
  <c r="YB22" i="3" s="1"/>
  <c r="ZB8" i="3"/>
  <c r="ZB15" i="3"/>
  <c r="ZB6" i="3"/>
  <c r="YS35" i="3"/>
  <c r="YU2" i="3" s="1"/>
  <c r="XZ5" i="3"/>
  <c r="YA5" i="3" s="1"/>
  <c r="XZ14" i="3"/>
  <c r="YB14" i="3" s="1"/>
  <c r="XZ3" i="3"/>
  <c r="YA3" i="3" s="1"/>
  <c r="XZ12" i="3"/>
  <c r="YB12" i="3" s="1"/>
  <c r="YL35" i="3"/>
  <c r="YN2" i="3" s="1"/>
  <c r="XZ29" i="3"/>
  <c r="YB29" i="3" s="1"/>
  <c r="XZ20" i="3"/>
  <c r="YB20" i="3" s="1"/>
  <c r="XZ10" i="3"/>
  <c r="YB10" i="3" s="1"/>
  <c r="XZ21" i="3"/>
  <c r="YB21" i="3" s="1"/>
  <c r="XZ8" i="3"/>
  <c r="YB8" i="3" s="1"/>
  <c r="XZ19" i="3"/>
  <c r="YA19" i="3" s="1"/>
  <c r="XZ6" i="3"/>
  <c r="YB6" i="3" s="1"/>
  <c r="XZ23" i="3"/>
  <c r="YA23" i="3" s="1"/>
  <c r="XZ11" i="3"/>
  <c r="YB11" i="3" s="1"/>
  <c r="XZ30" i="3"/>
  <c r="YA30" i="3" s="1"/>
  <c r="XZ2" i="3"/>
  <c r="YB2" i="3" s="1"/>
  <c r="YE35" i="3"/>
  <c r="YG2" i="3" s="1"/>
  <c r="XZ25" i="3"/>
  <c r="YB25" i="3" s="1"/>
  <c r="XZ24" i="3"/>
  <c r="YB24" i="3" s="1"/>
  <c r="XZ7" i="3"/>
  <c r="YB7" i="3" s="1"/>
  <c r="XZ15" i="3"/>
  <c r="YB15" i="3" s="1"/>
  <c r="YB31" i="3"/>
  <c r="YA31" i="3"/>
  <c r="XZ13" i="3"/>
  <c r="XZ16" i="3"/>
  <c r="XZ26" i="3"/>
  <c r="XQ35" i="3"/>
  <c r="XS2" i="3" s="1"/>
  <c r="XL4" i="3"/>
  <c r="XM4" i="3" s="1"/>
  <c r="XL20" i="3"/>
  <c r="XM20" i="3" s="1"/>
  <c r="XL27" i="3"/>
  <c r="XL15" i="3"/>
  <c r="XL7" i="3"/>
  <c r="XL31" i="3"/>
  <c r="XL23" i="3"/>
  <c r="XL19" i="3"/>
  <c r="XL11" i="3"/>
  <c r="XL3" i="3"/>
  <c r="XL29" i="3"/>
  <c r="XL25" i="3"/>
  <c r="XL24" i="3"/>
  <c r="XL26" i="3"/>
  <c r="XL22" i="3"/>
  <c r="XL21" i="3"/>
  <c r="XL16" i="3"/>
  <c r="XL12" i="3"/>
  <c r="XL18" i="3"/>
  <c r="XL28" i="3"/>
  <c r="XL13" i="3"/>
  <c r="XL9" i="3"/>
  <c r="XL8" i="3"/>
  <c r="XL10" i="3"/>
  <c r="XL6" i="3"/>
  <c r="XL5" i="3"/>
  <c r="XN2" i="3"/>
  <c r="XM2" i="3"/>
  <c r="XL32" i="3"/>
  <c r="XL14" i="3"/>
  <c r="XL17" i="3"/>
  <c r="XL30" i="3"/>
  <c r="XC35" i="3"/>
  <c r="XE2" i="3" s="1"/>
  <c r="VV23" i="3"/>
  <c r="VX23" i="3" s="1"/>
  <c r="WV35" i="3"/>
  <c r="WX2" i="3" s="1"/>
  <c r="WO35" i="3"/>
  <c r="WQ2" i="3" s="1"/>
  <c r="VV32" i="3"/>
  <c r="VX32" i="3" s="1"/>
  <c r="WH35" i="3"/>
  <c r="WJ2" i="3" s="1"/>
  <c r="VV24" i="3"/>
  <c r="VW24" i="3" s="1"/>
  <c r="WA35" i="3"/>
  <c r="WC2" i="3" s="1"/>
  <c r="VV31" i="3"/>
  <c r="VX31" i="3" s="1"/>
  <c r="VV30" i="3"/>
  <c r="VX30" i="3" s="1"/>
  <c r="VV22" i="3"/>
  <c r="VX22" i="3" s="1"/>
  <c r="VV25" i="3"/>
  <c r="VX25" i="3" s="1"/>
  <c r="VX5" i="3"/>
  <c r="VW5" i="3"/>
  <c r="VV28" i="3"/>
  <c r="VV27" i="3"/>
  <c r="VV26" i="3"/>
  <c r="VV29" i="3"/>
  <c r="VV20" i="3"/>
  <c r="VV19" i="3"/>
  <c r="VV18" i="3"/>
  <c r="VV21" i="3"/>
  <c r="VV16" i="3"/>
  <c r="VV15" i="3"/>
  <c r="VV14" i="3"/>
  <c r="VV17" i="3"/>
  <c r="VV12" i="3"/>
  <c r="VV11" i="3"/>
  <c r="VV10" i="3"/>
  <c r="VV13" i="3"/>
  <c r="VV8" i="3"/>
  <c r="VV7" i="3"/>
  <c r="VV6" i="3"/>
  <c r="VV9" i="3"/>
  <c r="VV4" i="3"/>
  <c r="VV3" i="3"/>
  <c r="VV2" i="3"/>
  <c r="VM35" i="3"/>
  <c r="VO2" i="3" s="1"/>
  <c r="UT3" i="3"/>
  <c r="UV3" i="3" s="1"/>
  <c r="UF3" i="3"/>
  <c r="UG3" i="3" s="1"/>
  <c r="VF35" i="3"/>
  <c r="VH2" i="3" s="1"/>
  <c r="UT20" i="3"/>
  <c r="UV20" i="3" s="1"/>
  <c r="UT30" i="3"/>
  <c r="UV30" i="3" s="1"/>
  <c r="TR24" i="3"/>
  <c r="TT24" i="3" s="1"/>
  <c r="TR19" i="3"/>
  <c r="TS19" i="3" s="1"/>
  <c r="TR8" i="3"/>
  <c r="TT8" i="3" s="1"/>
  <c r="UT18" i="3"/>
  <c r="UU18" i="3" s="1"/>
  <c r="UY35" i="3"/>
  <c r="VA2" i="3" s="1"/>
  <c r="UT32" i="3"/>
  <c r="UU32" i="3" s="1"/>
  <c r="UT2" i="3"/>
  <c r="UV2" i="3" s="1"/>
  <c r="UF15" i="3"/>
  <c r="UH15" i="3" s="1"/>
  <c r="TR25" i="3"/>
  <c r="TS25" i="3" s="1"/>
  <c r="UF4" i="3"/>
  <c r="UH4" i="3" s="1"/>
  <c r="UT4" i="3"/>
  <c r="UV4" i="3" s="1"/>
  <c r="UT21" i="3"/>
  <c r="UV21" i="3" s="1"/>
  <c r="TR21" i="3"/>
  <c r="TT21" i="3" s="1"/>
  <c r="UF11" i="3"/>
  <c r="UH11" i="3" s="1"/>
  <c r="UT31" i="3"/>
  <c r="UV31" i="3" s="1"/>
  <c r="UT5" i="3"/>
  <c r="UU5" i="3" s="1"/>
  <c r="UF21" i="3"/>
  <c r="UH21" i="3" s="1"/>
  <c r="UT19" i="3"/>
  <c r="UU19" i="3" s="1"/>
  <c r="UV9" i="3"/>
  <c r="UU9" i="3"/>
  <c r="UT28" i="3"/>
  <c r="UT27" i="3"/>
  <c r="UT26" i="3"/>
  <c r="UT29" i="3"/>
  <c r="UT24" i="3"/>
  <c r="UT23" i="3"/>
  <c r="UT22" i="3"/>
  <c r="UT25" i="3"/>
  <c r="TR4" i="3"/>
  <c r="TT4" i="3" s="1"/>
  <c r="TY16" i="3"/>
  <c r="UA16" i="3" s="1"/>
  <c r="UF19" i="3"/>
  <c r="UH19" i="3" s="1"/>
  <c r="UT16" i="3"/>
  <c r="UT15" i="3"/>
  <c r="UT14" i="3"/>
  <c r="UT17" i="3"/>
  <c r="UT12" i="3"/>
  <c r="UT11" i="3"/>
  <c r="UT10" i="3"/>
  <c r="UT13" i="3"/>
  <c r="UF9" i="3"/>
  <c r="UH9" i="3" s="1"/>
  <c r="UT8" i="3"/>
  <c r="UT7" i="3"/>
  <c r="UT6" i="3"/>
  <c r="UK35" i="3"/>
  <c r="UM2" i="3" s="1"/>
  <c r="TD14" i="3"/>
  <c r="TE14" i="3" s="1"/>
  <c r="TY17" i="3"/>
  <c r="UA17" i="3" s="1"/>
  <c r="UF31" i="3"/>
  <c r="UG31" i="3" s="1"/>
  <c r="TY3" i="3"/>
  <c r="UA3" i="3" s="1"/>
  <c r="UF28" i="3"/>
  <c r="UG28" i="3" s="1"/>
  <c r="UF20" i="3"/>
  <c r="UH20" i="3" s="1"/>
  <c r="UF14" i="3"/>
  <c r="UG14" i="3" s="1"/>
  <c r="UF26" i="3"/>
  <c r="UH26" i="3" s="1"/>
  <c r="SW28" i="3"/>
  <c r="SX28" i="3" s="1"/>
  <c r="UF29" i="3"/>
  <c r="UG29" i="3" s="1"/>
  <c r="UF7" i="3"/>
  <c r="UG7" i="3" s="1"/>
  <c r="UF27" i="3"/>
  <c r="UH27" i="3" s="1"/>
  <c r="SW19" i="3"/>
  <c r="SX19" i="3" s="1"/>
  <c r="UF22" i="3"/>
  <c r="UH22" i="3" s="1"/>
  <c r="UF10" i="3"/>
  <c r="UH10" i="3" s="1"/>
  <c r="UF16" i="3"/>
  <c r="UH16" i="3" s="1"/>
  <c r="UH5" i="3"/>
  <c r="UG5" i="3"/>
  <c r="TY12" i="3"/>
  <c r="TZ12" i="3" s="1"/>
  <c r="TY21" i="3"/>
  <c r="UA21" i="3" s="1"/>
  <c r="TY31" i="3"/>
  <c r="UA31" i="3" s="1"/>
  <c r="TY29" i="3"/>
  <c r="UA29" i="3" s="1"/>
  <c r="TR7" i="3"/>
  <c r="TS7" i="3" s="1"/>
  <c r="TY28" i="3"/>
  <c r="UA28" i="3" s="1"/>
  <c r="TY15" i="3"/>
  <c r="UA15" i="3" s="1"/>
  <c r="TY26" i="3"/>
  <c r="UA26" i="3" s="1"/>
  <c r="UF32" i="3"/>
  <c r="UF8" i="3"/>
  <c r="UF13" i="3"/>
  <c r="UF30" i="3"/>
  <c r="TR3" i="3"/>
  <c r="TT3" i="3" s="1"/>
  <c r="TY32" i="3"/>
  <c r="UA32" i="3" s="1"/>
  <c r="TY7" i="3"/>
  <c r="UA7" i="3" s="1"/>
  <c r="TY22" i="3"/>
  <c r="UA22" i="3" s="1"/>
  <c r="UF25" i="3"/>
  <c r="UF24" i="3"/>
  <c r="UF6" i="3"/>
  <c r="UF23" i="3"/>
  <c r="TY24" i="3"/>
  <c r="UA24" i="3" s="1"/>
  <c r="TY27" i="3"/>
  <c r="TZ27" i="3" s="1"/>
  <c r="TY10" i="3"/>
  <c r="TZ10" i="3" s="1"/>
  <c r="UF18" i="3"/>
  <c r="UF17" i="3"/>
  <c r="UF2" i="3"/>
  <c r="UF12" i="3"/>
  <c r="TY20" i="3"/>
  <c r="TZ20" i="3" s="1"/>
  <c r="TY23" i="3"/>
  <c r="UA23" i="3" s="1"/>
  <c r="UA13" i="3"/>
  <c r="TZ13" i="3"/>
  <c r="SW7" i="3"/>
  <c r="SX7" i="3" s="1"/>
  <c r="TR14" i="3"/>
  <c r="TT14" i="3" s="1"/>
  <c r="TR18" i="3"/>
  <c r="TT18" i="3" s="1"/>
  <c r="TR10" i="3"/>
  <c r="TT10" i="3" s="1"/>
  <c r="TR17" i="3"/>
  <c r="TT17" i="3" s="1"/>
  <c r="TY2" i="3"/>
  <c r="TY18" i="3"/>
  <c r="TR32" i="3"/>
  <c r="TT32" i="3" s="1"/>
  <c r="TR31" i="3"/>
  <c r="TS31" i="3" s="1"/>
  <c r="TR30" i="3"/>
  <c r="TT30" i="3" s="1"/>
  <c r="TR9" i="3"/>
  <c r="TT9" i="3" s="1"/>
  <c r="TY14" i="3"/>
  <c r="TR28" i="3"/>
  <c r="TS28" i="3" s="1"/>
  <c r="TR27" i="3"/>
  <c r="TS27" i="3" s="1"/>
  <c r="TR2" i="3"/>
  <c r="TT2" i="3" s="1"/>
  <c r="TR26" i="3"/>
  <c r="TT26" i="3" s="1"/>
  <c r="TY9" i="3"/>
  <c r="TY6" i="3"/>
  <c r="TR16" i="3"/>
  <c r="TT16" i="3" s="1"/>
  <c r="TR15" i="3"/>
  <c r="TT15" i="3" s="1"/>
  <c r="TR22" i="3"/>
  <c r="TS22" i="3" s="1"/>
  <c r="TY8" i="3"/>
  <c r="TY19" i="3"/>
  <c r="TY5" i="3"/>
  <c r="TY25" i="3"/>
  <c r="SW32" i="3"/>
  <c r="SX32" i="3" s="1"/>
  <c r="TR12" i="3"/>
  <c r="TT12" i="3" s="1"/>
  <c r="TR11" i="3"/>
  <c r="TS11" i="3" s="1"/>
  <c r="TR29" i="3"/>
  <c r="TS29" i="3" s="1"/>
  <c r="TY4" i="3"/>
  <c r="TY11" i="3"/>
  <c r="TY30" i="3"/>
  <c r="TT5" i="3"/>
  <c r="TS5" i="3"/>
  <c r="TD29" i="3"/>
  <c r="TE29" i="3" s="1"/>
  <c r="TD5" i="3"/>
  <c r="TF5" i="3" s="1"/>
  <c r="SW11" i="3"/>
  <c r="SY11" i="3" s="1"/>
  <c r="TD19" i="3"/>
  <c r="TE19" i="3" s="1"/>
  <c r="TR20" i="3"/>
  <c r="TR23" i="3"/>
  <c r="TR6" i="3"/>
  <c r="TR13" i="3"/>
  <c r="TI35" i="3"/>
  <c r="TK2" i="3" s="1"/>
  <c r="TD16" i="3"/>
  <c r="TF16" i="3" s="1"/>
  <c r="TD12" i="3"/>
  <c r="TE12" i="3" s="1"/>
  <c r="SW20" i="3"/>
  <c r="SY20" i="3" s="1"/>
  <c r="TD10" i="3"/>
  <c r="TF10" i="3" s="1"/>
  <c r="TD15" i="3"/>
  <c r="TF15" i="3" s="1"/>
  <c r="SW12" i="3"/>
  <c r="SY12" i="3" s="1"/>
  <c r="TD25" i="3"/>
  <c r="TE25" i="3" s="1"/>
  <c r="TF6" i="3"/>
  <c r="TE6" i="3"/>
  <c r="SP29" i="3"/>
  <c r="SR29" i="3" s="1"/>
  <c r="SP14" i="3"/>
  <c r="SR14" i="3" s="1"/>
  <c r="SW16" i="3"/>
  <c r="SX16" i="3" s="1"/>
  <c r="SW3" i="3"/>
  <c r="SY3" i="3" s="1"/>
  <c r="TD32" i="3"/>
  <c r="TD2" i="3"/>
  <c r="TD8" i="3"/>
  <c r="TD11" i="3"/>
  <c r="SP7" i="3"/>
  <c r="SQ7" i="3" s="1"/>
  <c r="TD4" i="3"/>
  <c r="TD7" i="3"/>
  <c r="SW4" i="3"/>
  <c r="SY4" i="3" s="1"/>
  <c r="SW29" i="3"/>
  <c r="SY29" i="3" s="1"/>
  <c r="TD21" i="3"/>
  <c r="TD28" i="3"/>
  <c r="TD18" i="3"/>
  <c r="TD3" i="3"/>
  <c r="SW14" i="3"/>
  <c r="SX14" i="3" s="1"/>
  <c r="SW25" i="3"/>
  <c r="SY25" i="3" s="1"/>
  <c r="TD17" i="3"/>
  <c r="TD22" i="3"/>
  <c r="TD31" i="3"/>
  <c r="TD26" i="3"/>
  <c r="SW18" i="3"/>
  <c r="SY18" i="3" s="1"/>
  <c r="SW26" i="3"/>
  <c r="SY26" i="3" s="1"/>
  <c r="SW21" i="3"/>
  <c r="SY21" i="3" s="1"/>
  <c r="TD13" i="3"/>
  <c r="TD24" i="3"/>
  <c r="TD27" i="3"/>
  <c r="TD30" i="3"/>
  <c r="RG27" i="3"/>
  <c r="RH27" i="3" s="1"/>
  <c r="TD9" i="3"/>
  <c r="TD20" i="3"/>
  <c r="TD23" i="3"/>
  <c r="SY6" i="3"/>
  <c r="SX6" i="3"/>
  <c r="SP8" i="3"/>
  <c r="SQ8" i="3" s="1"/>
  <c r="SW24" i="3"/>
  <c r="SW31" i="3"/>
  <c r="SW22" i="3"/>
  <c r="SW17" i="3"/>
  <c r="SP31" i="3"/>
  <c r="SR31" i="3" s="1"/>
  <c r="SW27" i="3"/>
  <c r="SW30" i="3"/>
  <c r="SW13" i="3"/>
  <c r="SP13" i="3"/>
  <c r="SR13" i="3" s="1"/>
  <c r="SW23" i="3"/>
  <c r="SW2" i="3"/>
  <c r="SW9" i="3"/>
  <c r="SW5" i="3"/>
  <c r="SW8" i="3"/>
  <c r="SW15" i="3"/>
  <c r="SW10" i="3"/>
  <c r="SR12" i="3"/>
  <c r="SQ12" i="3"/>
  <c r="SP18" i="3"/>
  <c r="SP19" i="3"/>
  <c r="SP24" i="3"/>
  <c r="SP15" i="3"/>
  <c r="SP11" i="3"/>
  <c r="SP22" i="3"/>
  <c r="SP17" i="3"/>
  <c r="SP30" i="3"/>
  <c r="SP4" i="3"/>
  <c r="SP28" i="3"/>
  <c r="SP6" i="3"/>
  <c r="SP23" i="3"/>
  <c r="SP26" i="3"/>
  <c r="SP21" i="3"/>
  <c r="SP5" i="3"/>
  <c r="SP16" i="3"/>
  <c r="SP32" i="3"/>
  <c r="SP10" i="3"/>
  <c r="SP27" i="3"/>
  <c r="SP9" i="3"/>
  <c r="SP2" i="3"/>
  <c r="SP25" i="3"/>
  <c r="SP3" i="3"/>
  <c r="SP20" i="3"/>
  <c r="SG35" i="3"/>
  <c r="SI2" i="3" s="1"/>
  <c r="RZ35" i="3"/>
  <c r="SB2" i="3" s="1"/>
  <c r="QS23" i="3"/>
  <c r="QU23" i="3" s="1"/>
  <c r="RG28" i="3"/>
  <c r="RI28" i="3" s="1"/>
  <c r="QE16" i="3"/>
  <c r="QG16" i="3" s="1"/>
  <c r="RS35" i="3"/>
  <c r="RU2" i="3" s="1"/>
  <c r="QL16" i="3"/>
  <c r="QN16" i="3" s="1"/>
  <c r="RL35" i="3"/>
  <c r="RG2" i="3"/>
  <c r="RI2" i="3" s="1"/>
  <c r="RG22" i="3"/>
  <c r="RH22" i="3" s="1"/>
  <c r="RI9" i="3"/>
  <c r="RH9" i="3"/>
  <c r="RG18" i="3"/>
  <c r="RG20" i="3"/>
  <c r="RG15" i="3"/>
  <c r="RG13" i="3"/>
  <c r="RG10" i="3"/>
  <c r="RG32" i="3"/>
  <c r="RG25" i="3"/>
  <c r="RG8" i="3"/>
  <c r="RG6" i="3"/>
  <c r="QE31" i="3"/>
  <c r="QG31" i="3" s="1"/>
  <c r="RG4" i="3"/>
  <c r="RG7" i="3"/>
  <c r="RG24" i="3"/>
  <c r="RG29" i="3"/>
  <c r="RG21" i="3"/>
  <c r="RG19" i="3"/>
  <c r="RG14" i="3"/>
  <c r="RG11" i="3"/>
  <c r="RG5" i="3"/>
  <c r="QE7" i="3"/>
  <c r="QG7" i="3" s="1"/>
  <c r="RG16" i="3"/>
  <c r="RG3" i="3"/>
  <c r="RG30" i="3"/>
  <c r="RG17" i="3"/>
  <c r="RG23" i="3"/>
  <c r="RG31" i="3"/>
  <c r="RG12" i="3"/>
  <c r="RG26" i="3"/>
  <c r="QL20" i="3"/>
  <c r="QN20" i="3" s="1"/>
  <c r="QX35" i="3"/>
  <c r="QZ2" i="3" s="1"/>
  <c r="QL25" i="3"/>
  <c r="QM25" i="3" s="1"/>
  <c r="QS19" i="3"/>
  <c r="QU19" i="3" s="1"/>
  <c r="QS31" i="3"/>
  <c r="QT31" i="3" s="1"/>
  <c r="QU4" i="3"/>
  <c r="QT4" i="3"/>
  <c r="QL28" i="3"/>
  <c r="QN28" i="3" s="1"/>
  <c r="QS7" i="3"/>
  <c r="QS3" i="3"/>
  <c r="QS15" i="3"/>
  <c r="QS27" i="3"/>
  <c r="QS32" i="3"/>
  <c r="QS28" i="3"/>
  <c r="QS24" i="3"/>
  <c r="QS11" i="3"/>
  <c r="QE11" i="3"/>
  <c r="QF11" i="3" s="1"/>
  <c r="QL9" i="3"/>
  <c r="QN9" i="3" s="1"/>
  <c r="QL22" i="3"/>
  <c r="QN22" i="3" s="1"/>
  <c r="QS29" i="3"/>
  <c r="QS25" i="3"/>
  <c r="QS21" i="3"/>
  <c r="QS30" i="3"/>
  <c r="QL4" i="3"/>
  <c r="QM4" i="3" s="1"/>
  <c r="QS26" i="3"/>
  <c r="QS22" i="3"/>
  <c r="QS18" i="3"/>
  <c r="QS20" i="3"/>
  <c r="QE10" i="3"/>
  <c r="QG10" i="3" s="1"/>
  <c r="QL29" i="3"/>
  <c r="QN29" i="3" s="1"/>
  <c r="QL21" i="3"/>
  <c r="QN21" i="3" s="1"/>
  <c r="QS16" i="3"/>
  <c r="QS12" i="3"/>
  <c r="QS8" i="3"/>
  <c r="QS17" i="3"/>
  <c r="QL26" i="3"/>
  <c r="QN26" i="3" s="1"/>
  <c r="QL14" i="3"/>
  <c r="QM14" i="3" s="1"/>
  <c r="QS13" i="3"/>
  <c r="QS9" i="3"/>
  <c r="QS5" i="3"/>
  <c r="QS14" i="3"/>
  <c r="QE9" i="3"/>
  <c r="QF9" i="3" s="1"/>
  <c r="QL12" i="3"/>
  <c r="QN12" i="3" s="1"/>
  <c r="QL7" i="3"/>
  <c r="QN7" i="3" s="1"/>
  <c r="QS10" i="3"/>
  <c r="QS6" i="3"/>
  <c r="QS2" i="3"/>
  <c r="QN3" i="3"/>
  <c r="QM3" i="3"/>
  <c r="QE30" i="3"/>
  <c r="QG30" i="3" s="1"/>
  <c r="QL5" i="3"/>
  <c r="QL15" i="3"/>
  <c r="QL17" i="3"/>
  <c r="QL10" i="3"/>
  <c r="QE4" i="3"/>
  <c r="QG4" i="3" s="1"/>
  <c r="QE6" i="3"/>
  <c r="QG6" i="3" s="1"/>
  <c r="QL2" i="3"/>
  <c r="QL19" i="3"/>
  <c r="QL18" i="3"/>
  <c r="QL31" i="3"/>
  <c r="QL23" i="3"/>
  <c r="QL27" i="3"/>
  <c r="QL8" i="3"/>
  <c r="QL11" i="3"/>
  <c r="QL30" i="3"/>
  <c r="QE12" i="3"/>
  <c r="QG12" i="3" s="1"/>
  <c r="QE13" i="3"/>
  <c r="QG13" i="3" s="1"/>
  <c r="QL32" i="3"/>
  <c r="QL13" i="3"/>
  <c r="QL24" i="3"/>
  <c r="QL6" i="3"/>
  <c r="QG5" i="3"/>
  <c r="QF5" i="3"/>
  <c r="PJ20" i="3"/>
  <c r="PL20" i="3" s="1"/>
  <c r="PX23" i="3"/>
  <c r="PZ23" i="3" s="1"/>
  <c r="PJ4" i="3"/>
  <c r="PL4" i="3" s="1"/>
  <c r="PX5" i="3"/>
  <c r="PZ5" i="3" s="1"/>
  <c r="PX11" i="3"/>
  <c r="PY11" i="3" s="1"/>
  <c r="QE32" i="3"/>
  <c r="QE27" i="3"/>
  <c r="QE26" i="3"/>
  <c r="QE29" i="3"/>
  <c r="PX9" i="3"/>
  <c r="PZ9" i="3" s="1"/>
  <c r="PJ25" i="3"/>
  <c r="PL25" i="3" s="1"/>
  <c r="PX32" i="3"/>
  <c r="PZ32" i="3" s="1"/>
  <c r="PX13" i="3"/>
  <c r="PZ13" i="3" s="1"/>
  <c r="QE28" i="3"/>
  <c r="QE23" i="3"/>
  <c r="QE22" i="3"/>
  <c r="QE25" i="3"/>
  <c r="PJ15" i="3"/>
  <c r="PK15" i="3" s="1"/>
  <c r="PX24" i="3"/>
  <c r="PZ24" i="3" s="1"/>
  <c r="PX30" i="3"/>
  <c r="PZ30" i="3" s="1"/>
  <c r="QE24" i="3"/>
  <c r="QE19" i="3"/>
  <c r="QE18" i="3"/>
  <c r="QE21" i="3"/>
  <c r="PX4" i="3"/>
  <c r="PZ4" i="3" s="1"/>
  <c r="PJ18" i="3"/>
  <c r="PL18" i="3" s="1"/>
  <c r="PX16" i="3"/>
  <c r="PZ16" i="3" s="1"/>
  <c r="PX18" i="3"/>
  <c r="PZ18" i="3" s="1"/>
  <c r="QE20" i="3"/>
  <c r="QE15" i="3"/>
  <c r="QE14" i="3"/>
  <c r="QE17" i="3"/>
  <c r="PJ32" i="3"/>
  <c r="PK32" i="3" s="1"/>
  <c r="PX31" i="3"/>
  <c r="PY31" i="3" s="1"/>
  <c r="QE8" i="3"/>
  <c r="QE3" i="3"/>
  <c r="QE2" i="3"/>
  <c r="PZ29" i="3"/>
  <c r="PY29" i="3"/>
  <c r="PJ11" i="3"/>
  <c r="PL11" i="3" s="1"/>
  <c r="PX7" i="3"/>
  <c r="PX14" i="3"/>
  <c r="PJ21" i="3"/>
  <c r="PL21" i="3" s="1"/>
  <c r="PJ9" i="3"/>
  <c r="PK9" i="3" s="1"/>
  <c r="PX28" i="3"/>
  <c r="PX17" i="3"/>
  <c r="PX3" i="3"/>
  <c r="PX10" i="3"/>
  <c r="PX6" i="3"/>
  <c r="PX20" i="3"/>
  <c r="PX27" i="3"/>
  <c r="PX21" i="3"/>
  <c r="PX2" i="3"/>
  <c r="PX12" i="3"/>
  <c r="PX19" i="3"/>
  <c r="PX26" i="3"/>
  <c r="PX25" i="3"/>
  <c r="PJ31" i="3"/>
  <c r="PK31" i="3" s="1"/>
  <c r="PX8" i="3"/>
  <c r="PX15" i="3"/>
  <c r="PX22" i="3"/>
  <c r="PO35" i="3"/>
  <c r="PQ2" i="3" s="1"/>
  <c r="PJ14" i="3"/>
  <c r="PL14" i="3" s="1"/>
  <c r="PL5" i="3"/>
  <c r="PK5" i="3"/>
  <c r="OH13" i="3"/>
  <c r="OJ13" i="3" s="1"/>
  <c r="OH21" i="3"/>
  <c r="OJ21" i="3" s="1"/>
  <c r="PJ28" i="3"/>
  <c r="PJ13" i="3"/>
  <c r="PJ7" i="3"/>
  <c r="PJ10" i="3"/>
  <c r="OH8" i="3"/>
  <c r="OJ8" i="3" s="1"/>
  <c r="OH31" i="3"/>
  <c r="OJ31" i="3" s="1"/>
  <c r="PJ24" i="3"/>
  <c r="PJ17" i="3"/>
  <c r="PJ3" i="3"/>
  <c r="PJ6" i="3"/>
  <c r="OH15" i="3"/>
  <c r="OI15" i="3" s="1"/>
  <c r="OH30" i="3"/>
  <c r="OI30" i="3" s="1"/>
  <c r="PJ16" i="3"/>
  <c r="PJ27" i="3"/>
  <c r="PJ30" i="3"/>
  <c r="PJ2" i="3"/>
  <c r="OH18" i="3"/>
  <c r="OI18" i="3" s="1"/>
  <c r="PJ12" i="3"/>
  <c r="PJ23" i="3"/>
  <c r="PJ26" i="3"/>
  <c r="PJ29" i="3"/>
  <c r="OH12" i="3"/>
  <c r="OJ12" i="3" s="1"/>
  <c r="OH14" i="3"/>
  <c r="OJ14" i="3" s="1"/>
  <c r="PJ8" i="3"/>
  <c r="PJ19" i="3"/>
  <c r="PJ22" i="3"/>
  <c r="PA35" i="3"/>
  <c r="PC2" i="3" s="1"/>
  <c r="OH25" i="3"/>
  <c r="OI25" i="3" s="1"/>
  <c r="OH3" i="3"/>
  <c r="OI3" i="3" s="1"/>
  <c r="OH28" i="3"/>
  <c r="OJ28" i="3" s="1"/>
  <c r="OH17" i="3"/>
  <c r="OJ17" i="3" s="1"/>
  <c r="OT35" i="3"/>
  <c r="OV2" i="3" s="1"/>
  <c r="OH32" i="3"/>
  <c r="OJ32" i="3" s="1"/>
  <c r="OH19" i="3"/>
  <c r="OJ19" i="3" s="1"/>
  <c r="OH10" i="3"/>
  <c r="OJ10" i="3" s="1"/>
  <c r="OH20" i="3"/>
  <c r="OJ20" i="3" s="1"/>
  <c r="OH11" i="3"/>
  <c r="OJ11" i="3" s="1"/>
  <c r="OH9" i="3"/>
  <c r="OJ9" i="3" s="1"/>
  <c r="OH4" i="3"/>
  <c r="OJ4" i="3" s="1"/>
  <c r="OH7" i="3"/>
  <c r="OJ7" i="3" s="1"/>
  <c r="OH6" i="3"/>
  <c r="OI6" i="3" s="1"/>
  <c r="OH2" i="3"/>
  <c r="OJ2" i="3" s="1"/>
  <c r="OM35" i="3"/>
  <c r="OO2" i="3" s="1"/>
  <c r="OH24" i="3"/>
  <c r="OI24" i="3" s="1"/>
  <c r="OH27" i="3"/>
  <c r="OJ27" i="3" s="1"/>
  <c r="OH22" i="3"/>
  <c r="OJ22" i="3" s="1"/>
  <c r="OH5" i="3"/>
  <c r="OJ5" i="3" s="1"/>
  <c r="OJ29" i="3"/>
  <c r="OI29" i="3"/>
  <c r="OH16" i="3"/>
  <c r="OH23" i="3"/>
  <c r="OH26" i="3"/>
  <c r="NT4" i="3"/>
  <c r="NV4" i="3" s="1"/>
  <c r="NY35" i="3"/>
  <c r="OA2" i="3" s="1"/>
  <c r="NV14" i="3"/>
  <c r="NU14" i="3"/>
  <c r="NT10" i="3"/>
  <c r="NT15" i="3"/>
  <c r="NT29" i="3"/>
  <c r="NT32" i="3"/>
  <c r="NT2" i="3"/>
  <c r="NT11" i="3"/>
  <c r="NT25" i="3"/>
  <c r="NT7" i="3"/>
  <c r="NT21" i="3"/>
  <c r="NT24" i="3"/>
  <c r="NT26" i="3"/>
  <c r="NT3" i="3"/>
  <c r="NT17" i="3"/>
  <c r="NT28" i="3"/>
  <c r="NT20" i="3"/>
  <c r="NT31" i="3"/>
  <c r="NT22" i="3"/>
  <c r="NT13" i="3"/>
  <c r="NT16" i="3"/>
  <c r="NT27" i="3"/>
  <c r="NT30" i="3"/>
  <c r="NT9" i="3"/>
  <c r="NT12" i="3"/>
  <c r="NT23" i="3"/>
  <c r="NT6" i="3"/>
  <c r="NT5" i="3"/>
  <c r="NT8" i="3"/>
  <c r="NT19" i="3"/>
  <c r="NT18" i="3"/>
  <c r="NK35" i="3"/>
  <c r="NM2" i="3" s="1"/>
  <c r="ND35" i="3"/>
  <c r="NF2" i="3" s="1"/>
  <c r="MW35" i="3"/>
  <c r="MP35" i="3"/>
  <c r="MR2" i="3" s="1"/>
  <c r="MI35" i="3"/>
  <c r="MK2" i="3" s="1"/>
  <c r="MB35" i="3"/>
  <c r="MD2" i="3" s="1"/>
  <c r="LU35" i="3"/>
  <c r="LW2" i="3" s="1"/>
  <c r="LN35" i="3"/>
  <c r="LP2" i="3" s="1"/>
  <c r="LI16" i="3"/>
  <c r="LK16" i="3" s="1"/>
  <c r="LI31" i="3"/>
  <c r="LK31" i="3" s="1"/>
  <c r="LI13" i="3"/>
  <c r="LK13" i="3" s="1"/>
  <c r="LI8" i="3"/>
  <c r="LJ8" i="3" s="1"/>
  <c r="LI15" i="3"/>
  <c r="LJ15" i="3" s="1"/>
  <c r="LI7" i="3"/>
  <c r="LJ7" i="3" s="1"/>
  <c r="LI23" i="3"/>
  <c r="LK23" i="3" s="1"/>
  <c r="LI12" i="3"/>
  <c r="LJ12" i="3" s="1"/>
  <c r="LI9" i="3"/>
  <c r="LK9" i="3" s="1"/>
  <c r="LI28" i="3"/>
  <c r="LK28" i="3" s="1"/>
  <c r="LI4" i="3"/>
  <c r="LK4" i="3" s="1"/>
  <c r="LI27" i="3"/>
  <c r="LK27" i="3" s="1"/>
  <c r="LI30" i="3"/>
  <c r="LJ30" i="3" s="1"/>
  <c r="LI6" i="3"/>
  <c r="LJ6" i="3" s="1"/>
  <c r="LI32" i="3"/>
  <c r="LK32" i="3" s="1"/>
  <c r="LI24" i="3"/>
  <c r="LJ24" i="3" s="1"/>
  <c r="LI3" i="3"/>
  <c r="LJ3" i="3" s="1"/>
  <c r="LI22" i="3"/>
  <c r="LK22" i="3" s="1"/>
  <c r="LK17" i="3"/>
  <c r="LJ17" i="3"/>
  <c r="LI10" i="3"/>
  <c r="LI29" i="3"/>
  <c r="LI14" i="3"/>
  <c r="LI19" i="3"/>
  <c r="LI5" i="3"/>
  <c r="LI11" i="3"/>
  <c r="LI2" i="3"/>
  <c r="LI25" i="3"/>
  <c r="LI21" i="3"/>
  <c r="LI20" i="3"/>
  <c r="LI18" i="3"/>
  <c r="LI26" i="3"/>
  <c r="AZT17" i="3" l="1"/>
  <c r="BAA11" i="3"/>
  <c r="BAA28" i="3"/>
  <c r="BAB4" i="3"/>
  <c r="AZF9" i="3"/>
  <c r="BAA21" i="3"/>
  <c r="BAA7" i="3"/>
  <c r="BAA13" i="3"/>
  <c r="AYE16" i="3"/>
  <c r="AZU30" i="3"/>
  <c r="AZT21" i="3"/>
  <c r="AZT15" i="3"/>
  <c r="AZG28" i="3"/>
  <c r="AZU16" i="3"/>
  <c r="BAB6" i="3"/>
  <c r="AWG23" i="3"/>
  <c r="BAA5" i="3"/>
  <c r="AYE32" i="3"/>
  <c r="AYZ20" i="3"/>
  <c r="AZU5" i="3"/>
  <c r="AZU31" i="3"/>
  <c r="AZT28" i="3"/>
  <c r="AZU32" i="3"/>
  <c r="BAA32" i="3"/>
  <c r="AZT4" i="3"/>
  <c r="AZT25" i="3"/>
  <c r="AZU27" i="3"/>
  <c r="AZU11" i="3"/>
  <c r="BAA3" i="3"/>
  <c r="AZT23" i="3"/>
  <c r="AWU23" i="3"/>
  <c r="AZF7" i="3"/>
  <c r="AZT22" i="3"/>
  <c r="AZF18" i="3"/>
  <c r="AZT19" i="3"/>
  <c r="AZF26" i="3"/>
  <c r="AZF21" i="3"/>
  <c r="AZT10" i="3"/>
  <c r="BAB16" i="3"/>
  <c r="BAA24" i="3"/>
  <c r="BAA31" i="3"/>
  <c r="AYD23" i="3"/>
  <c r="AZF3" i="3"/>
  <c r="AZT26" i="3"/>
  <c r="AZT12" i="3"/>
  <c r="AYY31" i="3"/>
  <c r="AXP29" i="3"/>
  <c r="AZF10" i="3"/>
  <c r="AZF16" i="3"/>
  <c r="AZF11" i="3"/>
  <c r="AZF22" i="3"/>
  <c r="AZT8" i="3"/>
  <c r="AZT6" i="3"/>
  <c r="AZT7" i="3"/>
  <c r="AYD14" i="3"/>
  <c r="AYD7" i="3"/>
  <c r="BAA14" i="3"/>
  <c r="AZT3" i="3"/>
  <c r="BAI2" i="3"/>
  <c r="BAH2" i="3"/>
  <c r="AZF4" i="3"/>
  <c r="BAA10" i="3"/>
  <c r="AYZ10" i="3"/>
  <c r="AYZ24" i="3"/>
  <c r="AWH9" i="3"/>
  <c r="AYZ28" i="3"/>
  <c r="AZF32" i="3"/>
  <c r="AZF27" i="3"/>
  <c r="BAA23" i="3"/>
  <c r="BAA18" i="3"/>
  <c r="BAA9" i="3"/>
  <c r="AZF20" i="3"/>
  <c r="AZT14" i="3"/>
  <c r="BAG25" i="3"/>
  <c r="BAG30" i="3"/>
  <c r="BAG23" i="3"/>
  <c r="BAG16" i="3"/>
  <c r="BAG12" i="3"/>
  <c r="BAG29" i="3"/>
  <c r="BAG5" i="3"/>
  <c r="BAG27" i="3"/>
  <c r="BAG20" i="3"/>
  <c r="BAG6" i="3"/>
  <c r="BAG9" i="3"/>
  <c r="BAG31" i="3"/>
  <c r="BAG24" i="3"/>
  <c r="BAG19" i="3"/>
  <c r="BAG10" i="3"/>
  <c r="BAG3" i="3"/>
  <c r="BAG17" i="3"/>
  <c r="BAG28" i="3"/>
  <c r="BAG14" i="3"/>
  <c r="BAG7" i="3"/>
  <c r="BAG13" i="3"/>
  <c r="BAG32" i="3"/>
  <c r="BAG18" i="3"/>
  <c r="BAG11" i="3"/>
  <c r="BAG4" i="3"/>
  <c r="BAG21" i="3"/>
  <c r="BAG22" i="3"/>
  <c r="BAG15" i="3"/>
  <c r="BAG8" i="3"/>
  <c r="BAG26" i="3"/>
  <c r="AZT9" i="3"/>
  <c r="BAB15" i="3"/>
  <c r="BAA15" i="3"/>
  <c r="BAB19" i="3"/>
  <c r="BAA19" i="3"/>
  <c r="BAB8" i="3"/>
  <c r="BAA8" i="3"/>
  <c r="BAB12" i="3"/>
  <c r="BAA12" i="3"/>
  <c r="AYE29" i="3"/>
  <c r="AYZ30" i="3"/>
  <c r="AZG2" i="3"/>
  <c r="BAB17" i="3"/>
  <c r="BAA17" i="3"/>
  <c r="AZT29" i="3"/>
  <c r="BAB27" i="3"/>
  <c r="BAA27" i="3"/>
  <c r="AZF23" i="3"/>
  <c r="BAB20" i="3"/>
  <c r="BAA20" i="3"/>
  <c r="AYE3" i="3"/>
  <c r="AZT24" i="3"/>
  <c r="BAB25" i="3"/>
  <c r="BAA25" i="3"/>
  <c r="BAB2" i="3"/>
  <c r="BAA2" i="3"/>
  <c r="AZZ33" i="3"/>
  <c r="BAB22" i="3"/>
  <c r="BAA22" i="3"/>
  <c r="BAB26" i="3"/>
  <c r="BAA26" i="3"/>
  <c r="AZE33" i="3"/>
  <c r="AZG17" i="3"/>
  <c r="AZU13" i="3"/>
  <c r="AZT13" i="3"/>
  <c r="AWG21" i="3"/>
  <c r="AZS33" i="3"/>
  <c r="AZN2" i="3"/>
  <c r="AZM2" i="3"/>
  <c r="AYY21" i="3"/>
  <c r="AWH3" i="3"/>
  <c r="AXP18" i="3"/>
  <c r="AYY9" i="3"/>
  <c r="AZL6" i="3"/>
  <c r="AZL7" i="3"/>
  <c r="AZL8" i="3"/>
  <c r="AZL13" i="3"/>
  <c r="AZL31" i="3"/>
  <c r="AZL10" i="3"/>
  <c r="AZL11" i="3"/>
  <c r="AZL12" i="3"/>
  <c r="AZL17" i="3"/>
  <c r="AZL30" i="3"/>
  <c r="AZL14" i="3"/>
  <c r="AZL15" i="3"/>
  <c r="AZL16" i="3"/>
  <c r="AZL21" i="3"/>
  <c r="AZL5" i="3"/>
  <c r="AZL18" i="3"/>
  <c r="AZL19" i="3"/>
  <c r="AZL20" i="3"/>
  <c r="AZL25" i="3"/>
  <c r="AZL26" i="3"/>
  <c r="AZL29" i="3"/>
  <c r="AZL22" i="3"/>
  <c r="AZL23" i="3"/>
  <c r="AZL24" i="3"/>
  <c r="AZL32" i="3"/>
  <c r="AZL27" i="3"/>
  <c r="AZL28" i="3"/>
  <c r="AZL3" i="3"/>
  <c r="AZL4" i="3"/>
  <c r="AZL9" i="3"/>
  <c r="AOL28" i="3"/>
  <c r="AZG14" i="3"/>
  <c r="AZF14" i="3"/>
  <c r="AZG31" i="3"/>
  <c r="AZF31" i="3"/>
  <c r="AZG6" i="3"/>
  <c r="AZF6" i="3"/>
  <c r="AZG13" i="3"/>
  <c r="AZF13" i="3"/>
  <c r="AYY16" i="3"/>
  <c r="AZG29" i="3"/>
  <c r="AZF29" i="3"/>
  <c r="AZF24" i="3"/>
  <c r="AZG24" i="3"/>
  <c r="AZG25" i="3"/>
  <c r="AZF25" i="3"/>
  <c r="AZG30" i="3"/>
  <c r="AZF30" i="3"/>
  <c r="AZG19" i="3"/>
  <c r="AZF19" i="3"/>
  <c r="AYD11" i="3"/>
  <c r="AZG15" i="3"/>
  <c r="AZF15" i="3"/>
  <c r="AZG12" i="3"/>
  <c r="AZF12" i="3"/>
  <c r="AZG8" i="3"/>
  <c r="AZF8" i="3"/>
  <c r="AYZ18" i="3"/>
  <c r="AYY18" i="3"/>
  <c r="AYZ23" i="3"/>
  <c r="AYY23" i="3"/>
  <c r="AYZ26" i="3"/>
  <c r="AYY26" i="3"/>
  <c r="AYZ5" i="3"/>
  <c r="AYY5" i="3"/>
  <c r="AYZ12" i="3"/>
  <c r="AYY12" i="3"/>
  <c r="AYZ6" i="3"/>
  <c r="AYY6" i="3"/>
  <c r="AWH24" i="3"/>
  <c r="AXP16" i="3"/>
  <c r="AYE25" i="3"/>
  <c r="AYZ3" i="3"/>
  <c r="AYY3" i="3"/>
  <c r="AYZ2" i="3"/>
  <c r="AYY2" i="3"/>
  <c r="AYX33" i="3"/>
  <c r="AYZ32" i="3"/>
  <c r="AYY32" i="3"/>
  <c r="AYZ11" i="3"/>
  <c r="AYY11" i="3"/>
  <c r="AYZ17" i="3"/>
  <c r="AYY17" i="3"/>
  <c r="AYZ4" i="3"/>
  <c r="AYY4" i="3"/>
  <c r="AYD28" i="3"/>
  <c r="AYZ29" i="3"/>
  <c r="AYY29" i="3"/>
  <c r="AYZ15" i="3"/>
  <c r="AYY15" i="3"/>
  <c r="AYZ22" i="3"/>
  <c r="AYY22" i="3"/>
  <c r="AYZ8" i="3"/>
  <c r="AYY8" i="3"/>
  <c r="AYZ19" i="3"/>
  <c r="AYY19" i="3"/>
  <c r="AYZ27" i="3"/>
  <c r="AYY27" i="3"/>
  <c r="AYZ14" i="3"/>
  <c r="AYY14" i="3"/>
  <c r="AYZ7" i="3"/>
  <c r="AYY7" i="3"/>
  <c r="AYZ13" i="3"/>
  <c r="AYY13" i="3"/>
  <c r="AYS2" i="3"/>
  <c r="AYR2" i="3"/>
  <c r="AYE21" i="3"/>
  <c r="AWG8" i="3"/>
  <c r="AXQ31" i="3"/>
  <c r="AYD22" i="3"/>
  <c r="AXP19" i="3"/>
  <c r="AYQ21" i="3"/>
  <c r="AYQ5" i="3"/>
  <c r="AYQ25" i="3"/>
  <c r="AYQ16" i="3"/>
  <c r="AYQ18" i="3"/>
  <c r="AYQ4" i="3"/>
  <c r="AYQ15" i="3"/>
  <c r="AYQ28" i="3"/>
  <c r="AYQ26" i="3"/>
  <c r="AYQ7" i="3"/>
  <c r="AYQ9" i="3"/>
  <c r="AYQ14" i="3"/>
  <c r="AYQ31" i="3"/>
  <c r="AYQ24" i="3"/>
  <c r="AYQ29" i="3"/>
  <c r="AYQ6" i="3"/>
  <c r="AYQ17" i="3"/>
  <c r="AYQ8" i="3"/>
  <c r="AYQ3" i="3"/>
  <c r="AYQ32" i="3"/>
  <c r="AYQ19" i="3"/>
  <c r="AYQ11" i="3"/>
  <c r="AYQ12" i="3"/>
  <c r="AYQ10" i="3"/>
  <c r="AYQ30" i="3"/>
  <c r="AYQ27" i="3"/>
  <c r="AYQ22" i="3"/>
  <c r="AYQ13" i="3"/>
  <c r="AYQ20" i="3"/>
  <c r="AYQ23" i="3"/>
  <c r="AWG13" i="3"/>
  <c r="AYL21" i="3"/>
  <c r="AYK21" i="3"/>
  <c r="AYK3" i="3"/>
  <c r="AYL3" i="3"/>
  <c r="AYL18" i="3"/>
  <c r="AYK18" i="3"/>
  <c r="AYK11" i="3"/>
  <c r="AYL11" i="3"/>
  <c r="AYL9" i="3"/>
  <c r="AYK9" i="3"/>
  <c r="AYL22" i="3"/>
  <c r="AYK22" i="3"/>
  <c r="AYL32" i="3"/>
  <c r="AYK32" i="3"/>
  <c r="AYL29" i="3"/>
  <c r="AYK29" i="3"/>
  <c r="AYL5" i="3"/>
  <c r="AYK5" i="3"/>
  <c r="AYL30" i="3"/>
  <c r="AYK30" i="3"/>
  <c r="AYK31" i="3"/>
  <c r="AYL31" i="3"/>
  <c r="AYL25" i="3"/>
  <c r="AYK25" i="3"/>
  <c r="AYL12" i="3"/>
  <c r="AYK12" i="3"/>
  <c r="AWG4" i="3"/>
  <c r="AXQ7" i="3"/>
  <c r="AYL6" i="3"/>
  <c r="AYK6" i="3"/>
  <c r="AYK27" i="3"/>
  <c r="AYL27" i="3"/>
  <c r="AYL24" i="3"/>
  <c r="AYK24" i="3"/>
  <c r="AYK15" i="3"/>
  <c r="AYL15" i="3"/>
  <c r="AYL14" i="3"/>
  <c r="AYK14" i="3"/>
  <c r="AYK19" i="3"/>
  <c r="AYL19" i="3"/>
  <c r="AYK23" i="3"/>
  <c r="AYL23" i="3"/>
  <c r="AYL20" i="3"/>
  <c r="AYK20" i="3"/>
  <c r="AYL4" i="3"/>
  <c r="AYK4" i="3"/>
  <c r="AYL8" i="3"/>
  <c r="AYK8" i="3"/>
  <c r="AYL28" i="3"/>
  <c r="AYK28" i="3"/>
  <c r="AWG20" i="3"/>
  <c r="AXP30" i="3"/>
  <c r="AYD4" i="3"/>
  <c r="AYL16" i="3"/>
  <c r="AYK16" i="3"/>
  <c r="AYL17" i="3"/>
  <c r="AYK17" i="3"/>
  <c r="AYL2" i="3"/>
  <c r="AYK2" i="3"/>
  <c r="AYJ33" i="3"/>
  <c r="AYL26" i="3"/>
  <c r="AYK26" i="3"/>
  <c r="AWU21" i="3"/>
  <c r="AXP11" i="3"/>
  <c r="AYL13" i="3"/>
  <c r="AYK13" i="3"/>
  <c r="AYK7" i="3"/>
  <c r="AYL7" i="3"/>
  <c r="AYE30" i="3"/>
  <c r="AYD30" i="3"/>
  <c r="AWG22" i="3"/>
  <c r="AYE8" i="3"/>
  <c r="AYD8" i="3"/>
  <c r="AYE9" i="3"/>
  <c r="AYD9" i="3"/>
  <c r="AYE2" i="3"/>
  <c r="AYD2" i="3"/>
  <c r="AYC33" i="3"/>
  <c r="AYE24" i="3"/>
  <c r="AYD24" i="3"/>
  <c r="AWH26" i="3"/>
  <c r="AYE5" i="3"/>
  <c r="AYD5" i="3"/>
  <c r="AYE27" i="3"/>
  <c r="AYD27" i="3"/>
  <c r="AWG32" i="3"/>
  <c r="AYE19" i="3"/>
  <c r="AYD19" i="3"/>
  <c r="AYE20" i="3"/>
  <c r="AYD20" i="3"/>
  <c r="AYE12" i="3"/>
  <c r="AYD12" i="3"/>
  <c r="AYE17" i="3"/>
  <c r="AYD17" i="3"/>
  <c r="AYE18" i="3"/>
  <c r="AYD18" i="3"/>
  <c r="AYE26" i="3"/>
  <c r="AYD26" i="3"/>
  <c r="AXP24" i="3"/>
  <c r="AYE15" i="3"/>
  <c r="AYD15" i="3"/>
  <c r="AYE13" i="3"/>
  <c r="AYD13" i="3"/>
  <c r="AYE31" i="3"/>
  <c r="AYD31" i="3"/>
  <c r="AXX2" i="3"/>
  <c r="AXW2" i="3"/>
  <c r="AXP22" i="3"/>
  <c r="AWH15" i="3"/>
  <c r="AWG18" i="3"/>
  <c r="AWG27" i="3"/>
  <c r="AXV18" i="3"/>
  <c r="AXV27" i="3"/>
  <c r="AXV28" i="3"/>
  <c r="AXV26" i="3"/>
  <c r="AXV21" i="3"/>
  <c r="AXV30" i="3"/>
  <c r="AXV4" i="3"/>
  <c r="AXV15" i="3"/>
  <c r="AXV24" i="3"/>
  <c r="AXV29" i="3"/>
  <c r="AXV7" i="3"/>
  <c r="AXV12" i="3"/>
  <c r="AXV14" i="3"/>
  <c r="AXV31" i="3"/>
  <c r="AXV3" i="3"/>
  <c r="AXV32" i="3"/>
  <c r="AXV9" i="3"/>
  <c r="AXV10" i="3"/>
  <c r="AXV17" i="3"/>
  <c r="AXV6" i="3"/>
  <c r="AXV19" i="3"/>
  <c r="AXV5" i="3"/>
  <c r="AXV8" i="3"/>
  <c r="AXV22" i="3"/>
  <c r="AXV13" i="3"/>
  <c r="AXV11" i="3"/>
  <c r="AXV25" i="3"/>
  <c r="AXV16" i="3"/>
  <c r="AXV20" i="3"/>
  <c r="AXV23" i="3"/>
  <c r="AXQ13" i="3"/>
  <c r="AXP13" i="3"/>
  <c r="AXQ25" i="3"/>
  <c r="AXP25" i="3"/>
  <c r="AXQ9" i="3"/>
  <c r="AXP9" i="3"/>
  <c r="AXQ28" i="3"/>
  <c r="AXP28" i="3"/>
  <c r="AXQ21" i="3"/>
  <c r="AXP21" i="3"/>
  <c r="AXQ15" i="3"/>
  <c r="AXP15" i="3"/>
  <c r="AXQ27" i="3"/>
  <c r="AXP27" i="3"/>
  <c r="AXQ4" i="3"/>
  <c r="AXP4" i="3"/>
  <c r="AWV16" i="3"/>
  <c r="AXQ3" i="3"/>
  <c r="AXP3" i="3"/>
  <c r="AXQ2" i="3"/>
  <c r="AXO33" i="3"/>
  <c r="AXP2" i="3"/>
  <c r="AVE21" i="3"/>
  <c r="AWG17" i="3"/>
  <c r="AXQ32" i="3"/>
  <c r="AXP32" i="3"/>
  <c r="AXQ12" i="3"/>
  <c r="AXP12" i="3"/>
  <c r="AXQ26" i="3"/>
  <c r="AXP26" i="3"/>
  <c r="AXQ17" i="3"/>
  <c r="AXP17" i="3"/>
  <c r="AWG28" i="3"/>
  <c r="AWH7" i="3"/>
  <c r="AWU11" i="3"/>
  <c r="AXQ6" i="3"/>
  <c r="AXP6" i="3"/>
  <c r="AXQ20" i="3"/>
  <c r="AXP20" i="3"/>
  <c r="AXQ5" i="3"/>
  <c r="AXP5" i="3"/>
  <c r="AWH25" i="3"/>
  <c r="AWV26" i="3"/>
  <c r="AWU32" i="3"/>
  <c r="AXQ23" i="3"/>
  <c r="AXP23" i="3"/>
  <c r="AXQ14" i="3"/>
  <c r="AXP14" i="3"/>
  <c r="AXQ10" i="3"/>
  <c r="AXP10" i="3"/>
  <c r="AXJ2" i="3"/>
  <c r="AXI2" i="3"/>
  <c r="AWH12" i="3"/>
  <c r="AWU4" i="3"/>
  <c r="AWU22" i="3"/>
  <c r="AUX11" i="3"/>
  <c r="AUX22" i="3"/>
  <c r="AVE23" i="3"/>
  <c r="AWU9" i="3"/>
  <c r="AXH29" i="3"/>
  <c r="AXH30" i="3"/>
  <c r="AXH23" i="3"/>
  <c r="AXH16" i="3"/>
  <c r="AXH25" i="3"/>
  <c r="AXH21" i="3"/>
  <c r="AXH27" i="3"/>
  <c r="AXH20" i="3"/>
  <c r="AXH12" i="3"/>
  <c r="AXH6" i="3"/>
  <c r="AXH17" i="3"/>
  <c r="AXH31" i="3"/>
  <c r="AXH24" i="3"/>
  <c r="AXH10" i="3"/>
  <c r="AXH3" i="3"/>
  <c r="AXH9" i="3"/>
  <c r="AXH28" i="3"/>
  <c r="AXH19" i="3"/>
  <c r="AXH14" i="3"/>
  <c r="AXH7" i="3"/>
  <c r="AXH13" i="3"/>
  <c r="AXH32" i="3"/>
  <c r="AXH18" i="3"/>
  <c r="AXH11" i="3"/>
  <c r="AXH4" i="3"/>
  <c r="AXH5" i="3"/>
  <c r="AXH22" i="3"/>
  <c r="AXH15" i="3"/>
  <c r="AXH8" i="3"/>
  <c r="AXH26" i="3"/>
  <c r="AXC13" i="3"/>
  <c r="AXB13" i="3"/>
  <c r="AWH11" i="3"/>
  <c r="AXC10" i="3"/>
  <c r="AXB10" i="3"/>
  <c r="AXC25" i="3"/>
  <c r="AXB25" i="3"/>
  <c r="AXC15" i="3"/>
  <c r="AXB15" i="3"/>
  <c r="AXB16" i="3"/>
  <c r="AXC16" i="3"/>
  <c r="AWG16" i="3"/>
  <c r="AWG10" i="3"/>
  <c r="AXC18" i="3"/>
  <c r="AXB18" i="3"/>
  <c r="AXC29" i="3"/>
  <c r="AXB29" i="3"/>
  <c r="AXC19" i="3"/>
  <c r="AXB19" i="3"/>
  <c r="AXC3" i="3"/>
  <c r="AXB3" i="3"/>
  <c r="AWU7" i="3"/>
  <c r="AXC17" i="3"/>
  <c r="AXB17" i="3"/>
  <c r="AXC22" i="3"/>
  <c r="AXB22" i="3"/>
  <c r="AXC31" i="3"/>
  <c r="AXB31" i="3"/>
  <c r="AXC21" i="3"/>
  <c r="AXB21" i="3"/>
  <c r="AXC2" i="3"/>
  <c r="AXB2" i="3"/>
  <c r="AXA33" i="3"/>
  <c r="AXC26" i="3"/>
  <c r="AXB26" i="3"/>
  <c r="AXC30" i="3"/>
  <c r="AXB30" i="3"/>
  <c r="AXC7" i="3"/>
  <c r="AXB7" i="3"/>
  <c r="AXC14" i="3"/>
  <c r="AXB14" i="3"/>
  <c r="AXC20" i="3"/>
  <c r="AXB20" i="3"/>
  <c r="AXB24" i="3"/>
  <c r="AXC24" i="3"/>
  <c r="AXC11" i="3"/>
  <c r="AXB11" i="3"/>
  <c r="AXC6" i="3"/>
  <c r="AXB6" i="3"/>
  <c r="AWG6" i="3"/>
  <c r="AXC5" i="3"/>
  <c r="AXB5" i="3"/>
  <c r="AXC8" i="3"/>
  <c r="AXB8" i="3"/>
  <c r="AXC28" i="3"/>
  <c r="AXB28" i="3"/>
  <c r="AXC23" i="3"/>
  <c r="AXB23" i="3"/>
  <c r="AXB4" i="3"/>
  <c r="AXC4" i="3"/>
  <c r="AXC9" i="3"/>
  <c r="AXB9" i="3"/>
  <c r="AXC12" i="3"/>
  <c r="AXB12" i="3"/>
  <c r="AXB32" i="3"/>
  <c r="AXC32" i="3"/>
  <c r="AXC27" i="3"/>
  <c r="AXB27" i="3"/>
  <c r="AWV6" i="3"/>
  <c r="AWU6" i="3"/>
  <c r="AWU8" i="3"/>
  <c r="AWV8" i="3"/>
  <c r="AWU20" i="3"/>
  <c r="AWV20" i="3"/>
  <c r="AWV28" i="3"/>
  <c r="AWU28" i="3"/>
  <c r="AWU12" i="3"/>
  <c r="AWV12" i="3"/>
  <c r="AWV15" i="3"/>
  <c r="AWU15" i="3"/>
  <c r="AWG14" i="3"/>
  <c r="AWG30" i="3"/>
  <c r="AWV14" i="3"/>
  <c r="AWU14" i="3"/>
  <c r="AWV30" i="3"/>
  <c r="AWU30" i="3"/>
  <c r="AWV13" i="3"/>
  <c r="AWU13" i="3"/>
  <c r="AWV3" i="3"/>
  <c r="AWU3" i="3"/>
  <c r="AWV17" i="3"/>
  <c r="AWU17" i="3"/>
  <c r="AWV25" i="3"/>
  <c r="AWU25" i="3"/>
  <c r="AWV31" i="3"/>
  <c r="AWU31" i="3"/>
  <c r="AWV2" i="3"/>
  <c r="AWU2" i="3"/>
  <c r="AWT33" i="3"/>
  <c r="AVF4" i="3"/>
  <c r="AWV29" i="3"/>
  <c r="AWU29" i="3"/>
  <c r="AWV24" i="3"/>
  <c r="AWU24" i="3"/>
  <c r="AWV27" i="3"/>
  <c r="AWU27" i="3"/>
  <c r="AWV19" i="3"/>
  <c r="AWU19" i="3"/>
  <c r="AWV10" i="3"/>
  <c r="AWU10" i="3"/>
  <c r="AWV18" i="3"/>
  <c r="AWU18" i="3"/>
  <c r="AWO2" i="3"/>
  <c r="AWN2" i="3"/>
  <c r="AVE30" i="3"/>
  <c r="AWH31" i="3"/>
  <c r="AUY23" i="3"/>
  <c r="AWG5" i="3"/>
  <c r="AWM29" i="3"/>
  <c r="AWM30" i="3"/>
  <c r="AWM23" i="3"/>
  <c r="AWM16" i="3"/>
  <c r="AWM5" i="3"/>
  <c r="AWM17" i="3"/>
  <c r="AWM27" i="3"/>
  <c r="AWM20" i="3"/>
  <c r="AWM6" i="3"/>
  <c r="AWM9" i="3"/>
  <c r="AWM31" i="3"/>
  <c r="AWM24" i="3"/>
  <c r="AWM10" i="3"/>
  <c r="AWM3" i="3"/>
  <c r="AWM25" i="3"/>
  <c r="AWM28" i="3"/>
  <c r="AWM14" i="3"/>
  <c r="AWM7" i="3"/>
  <c r="AWM13" i="3"/>
  <c r="AWM32" i="3"/>
  <c r="AWM19" i="3"/>
  <c r="AWM18" i="3"/>
  <c r="AWM11" i="3"/>
  <c r="AWM4" i="3"/>
  <c r="AWM21" i="3"/>
  <c r="AWM26" i="3"/>
  <c r="AWM22" i="3"/>
  <c r="AWM15" i="3"/>
  <c r="AWM8" i="3"/>
  <c r="AWM12" i="3"/>
  <c r="AUX4" i="3"/>
  <c r="AVF12" i="3"/>
  <c r="AWH29" i="3"/>
  <c r="AWG29" i="3"/>
  <c r="AWH19" i="3"/>
  <c r="AWG19" i="3"/>
  <c r="AWF33" i="3"/>
  <c r="AWA2" i="3"/>
  <c r="AVZ2" i="3"/>
  <c r="ATW23" i="3"/>
  <c r="ATW25" i="3"/>
  <c r="AVY26" i="3"/>
  <c r="AVY6" i="3"/>
  <c r="AVY24" i="3"/>
  <c r="AVY32" i="3"/>
  <c r="AVY27" i="3"/>
  <c r="AVY5" i="3"/>
  <c r="AVY13" i="3"/>
  <c r="AVY7" i="3"/>
  <c r="AVY19" i="3"/>
  <c r="AVY10" i="3"/>
  <c r="AVY17" i="3"/>
  <c r="AVY12" i="3"/>
  <c r="AVY20" i="3"/>
  <c r="AVY14" i="3"/>
  <c r="AVY4" i="3"/>
  <c r="AVY23" i="3"/>
  <c r="AVY31" i="3"/>
  <c r="AVY21" i="3"/>
  <c r="AVY15" i="3"/>
  <c r="AVY18" i="3"/>
  <c r="AVY25" i="3"/>
  <c r="AVY30" i="3"/>
  <c r="AVY8" i="3"/>
  <c r="AVY28" i="3"/>
  <c r="AVY22" i="3"/>
  <c r="AVY9" i="3"/>
  <c r="AVY3" i="3"/>
  <c r="AVY11" i="3"/>
  <c r="AVY29" i="3"/>
  <c r="AVY16" i="3"/>
  <c r="ATV28" i="3"/>
  <c r="AUX21" i="3"/>
  <c r="AUX32" i="3"/>
  <c r="ATW20" i="3"/>
  <c r="AUY16" i="3"/>
  <c r="AVT2" i="3"/>
  <c r="AVS2" i="3"/>
  <c r="AVR5" i="3"/>
  <c r="AVR6" i="3"/>
  <c r="AVR27" i="3"/>
  <c r="AVR20" i="3"/>
  <c r="AVR9" i="3"/>
  <c r="AVR22" i="3"/>
  <c r="AVR31" i="3"/>
  <c r="AVR24" i="3"/>
  <c r="AVR13" i="3"/>
  <c r="AVR3" i="3"/>
  <c r="AVR26" i="3"/>
  <c r="AVR28" i="3"/>
  <c r="AVR17" i="3"/>
  <c r="AVR7" i="3"/>
  <c r="AVR30" i="3"/>
  <c r="AVR32" i="3"/>
  <c r="AVR21" i="3"/>
  <c r="AVR11" i="3"/>
  <c r="AVR4" i="3"/>
  <c r="AVR10" i="3"/>
  <c r="AVR25" i="3"/>
  <c r="AVR15" i="3"/>
  <c r="AVR8" i="3"/>
  <c r="AVR18" i="3"/>
  <c r="AVR29" i="3"/>
  <c r="AVR19" i="3"/>
  <c r="AVR12" i="3"/>
  <c r="AVR14" i="3"/>
  <c r="AVR23" i="3"/>
  <c r="AVR16" i="3"/>
  <c r="AUX29" i="3"/>
  <c r="ATV10" i="3"/>
  <c r="AVE15" i="3"/>
  <c r="ATH23" i="3"/>
  <c r="AVM2" i="3"/>
  <c r="AVL2" i="3"/>
  <c r="ATV17" i="3"/>
  <c r="AUX7" i="3"/>
  <c r="AVK30" i="3"/>
  <c r="AVK20" i="3"/>
  <c r="AVK25" i="3"/>
  <c r="AVK26" i="3"/>
  <c r="AVK11" i="3"/>
  <c r="AVK15" i="3"/>
  <c r="AVK28" i="3"/>
  <c r="AVK29" i="3"/>
  <c r="AVK27" i="3"/>
  <c r="AVK31" i="3"/>
  <c r="AVK3" i="3"/>
  <c r="AVK32" i="3"/>
  <c r="AVK5" i="3"/>
  <c r="AVK14" i="3"/>
  <c r="AVK19" i="3"/>
  <c r="AVK4" i="3"/>
  <c r="AVK8" i="3"/>
  <c r="AVK6" i="3"/>
  <c r="AVK17" i="3"/>
  <c r="AVK7" i="3"/>
  <c r="AVK16" i="3"/>
  <c r="AVK18" i="3"/>
  <c r="AVK9" i="3"/>
  <c r="AVK10" i="3"/>
  <c r="AVK23" i="3"/>
  <c r="AVK22" i="3"/>
  <c r="AVK21" i="3"/>
  <c r="AVK12" i="3"/>
  <c r="AVK13" i="3"/>
  <c r="AVK24" i="3"/>
  <c r="AVF25" i="3"/>
  <c r="AVE25" i="3"/>
  <c r="ATW3" i="3"/>
  <c r="ATW31" i="3"/>
  <c r="ATV30" i="3"/>
  <c r="AUY26" i="3"/>
  <c r="AVF22" i="3"/>
  <c r="AVE22" i="3"/>
  <c r="AVE32" i="3"/>
  <c r="AVF32" i="3"/>
  <c r="AVE20" i="3"/>
  <c r="AVF20" i="3"/>
  <c r="AVF18" i="3"/>
  <c r="AVE18" i="3"/>
  <c r="AVF7" i="3"/>
  <c r="AVE7" i="3"/>
  <c r="AVF16" i="3"/>
  <c r="AVE16" i="3"/>
  <c r="ATV14" i="3"/>
  <c r="AVF3" i="3"/>
  <c r="AVE3" i="3"/>
  <c r="AVF5" i="3"/>
  <c r="AVE5" i="3"/>
  <c r="AVF6" i="3"/>
  <c r="AVE6" i="3"/>
  <c r="AVF13" i="3"/>
  <c r="AVE13" i="3"/>
  <c r="AVF10" i="3"/>
  <c r="AVE10" i="3"/>
  <c r="AVF14" i="3"/>
  <c r="AVE14" i="3"/>
  <c r="AVF17" i="3"/>
  <c r="AVE17" i="3"/>
  <c r="AVE28" i="3"/>
  <c r="AVF28" i="3"/>
  <c r="ATW4" i="3"/>
  <c r="ATV27" i="3"/>
  <c r="ATW22" i="3"/>
  <c r="AVF19" i="3"/>
  <c r="AVE19" i="3"/>
  <c r="AVF2" i="3"/>
  <c r="AVE2" i="3"/>
  <c r="AVD33" i="3"/>
  <c r="AVF9" i="3"/>
  <c r="AVE9" i="3"/>
  <c r="AVE24" i="3"/>
  <c r="AVF24" i="3"/>
  <c r="AVF11" i="3"/>
  <c r="AVE11" i="3"/>
  <c r="ATI30" i="3"/>
  <c r="AVE8" i="3"/>
  <c r="AVF8" i="3"/>
  <c r="AVF27" i="3"/>
  <c r="AVE27" i="3"/>
  <c r="AVF31" i="3"/>
  <c r="AVE31" i="3"/>
  <c r="AVF26" i="3"/>
  <c r="AVE26" i="3"/>
  <c r="ATV24" i="3"/>
  <c r="AUY19" i="3"/>
  <c r="AUX19" i="3"/>
  <c r="AUX20" i="3"/>
  <c r="AUY20" i="3"/>
  <c r="AUY3" i="3"/>
  <c r="AUX3" i="3"/>
  <c r="AUY18" i="3"/>
  <c r="AUX18" i="3"/>
  <c r="AUX12" i="3"/>
  <c r="AUY12" i="3"/>
  <c r="AUY14" i="3"/>
  <c r="AUX14" i="3"/>
  <c r="AUY17" i="3"/>
  <c r="AUX17" i="3"/>
  <c r="AUY27" i="3"/>
  <c r="AUX27" i="3"/>
  <c r="ATV6" i="3"/>
  <c r="AUY30" i="3"/>
  <c r="AUX30" i="3"/>
  <c r="AUY9" i="3"/>
  <c r="AUX9" i="3"/>
  <c r="AUY28" i="3"/>
  <c r="AUX28" i="3"/>
  <c r="AUY15" i="3"/>
  <c r="AUX15" i="3"/>
  <c r="AUY31" i="3"/>
  <c r="AUX31" i="3"/>
  <c r="AUX8" i="3"/>
  <c r="AUY8" i="3"/>
  <c r="AUY24" i="3"/>
  <c r="AUX24" i="3"/>
  <c r="ATW26" i="3"/>
  <c r="AUY13" i="3"/>
  <c r="AUX13" i="3"/>
  <c r="AUY6" i="3"/>
  <c r="AUX6" i="3"/>
  <c r="AUY10" i="3"/>
  <c r="AUX10" i="3"/>
  <c r="AUY25" i="3"/>
  <c r="AUX25" i="3"/>
  <c r="AUY2" i="3"/>
  <c r="AUX2" i="3"/>
  <c r="AUW33" i="3"/>
  <c r="AUR2" i="3"/>
  <c r="AUQ2" i="3"/>
  <c r="ATW32" i="3"/>
  <c r="ATH7" i="3"/>
  <c r="ARE27" i="3"/>
  <c r="ASF5" i="3"/>
  <c r="ATV12" i="3"/>
  <c r="ATW16" i="3"/>
  <c r="ASF25" i="3"/>
  <c r="AUP5" i="3"/>
  <c r="AUP10" i="3"/>
  <c r="AUP27" i="3"/>
  <c r="AUP20" i="3"/>
  <c r="AUP25" i="3"/>
  <c r="AUP9" i="3"/>
  <c r="AUP22" i="3"/>
  <c r="AUP31" i="3"/>
  <c r="AUP24" i="3"/>
  <c r="AUP18" i="3"/>
  <c r="AUP13" i="3"/>
  <c r="AUP3" i="3"/>
  <c r="AUP26" i="3"/>
  <c r="AUP28" i="3"/>
  <c r="AUP17" i="3"/>
  <c r="AUP7" i="3"/>
  <c r="AUP14" i="3"/>
  <c r="AUP32" i="3"/>
  <c r="AUP8" i="3"/>
  <c r="AUP21" i="3"/>
  <c r="AUP11" i="3"/>
  <c r="AUP4" i="3"/>
  <c r="AUP6" i="3"/>
  <c r="AUP29" i="3"/>
  <c r="AUP19" i="3"/>
  <c r="AUP12" i="3"/>
  <c r="AUP30" i="3"/>
  <c r="AUP23" i="3"/>
  <c r="AUP16" i="3"/>
  <c r="AUP15" i="3"/>
  <c r="ATV29" i="3"/>
  <c r="ATH5" i="3"/>
  <c r="ATV11" i="3"/>
  <c r="AUK2" i="3"/>
  <c r="AUJ2" i="3"/>
  <c r="AUI5" i="3"/>
  <c r="AUI10" i="3"/>
  <c r="AUI11" i="3"/>
  <c r="AUI12" i="3"/>
  <c r="AUI9" i="3"/>
  <c r="AUI14" i="3"/>
  <c r="AUI15" i="3"/>
  <c r="AUI16" i="3"/>
  <c r="AUI13" i="3"/>
  <c r="AUI18" i="3"/>
  <c r="AUI19" i="3"/>
  <c r="AUI20" i="3"/>
  <c r="AUI17" i="3"/>
  <c r="AUI22" i="3"/>
  <c r="AUI23" i="3"/>
  <c r="AUI24" i="3"/>
  <c r="AUI21" i="3"/>
  <c r="AUI26" i="3"/>
  <c r="AUI27" i="3"/>
  <c r="AUI28" i="3"/>
  <c r="AUI25" i="3"/>
  <c r="AUI30" i="3"/>
  <c r="AUI31" i="3"/>
  <c r="AUI32" i="3"/>
  <c r="AUI29" i="3"/>
  <c r="AUI3" i="3"/>
  <c r="AUI4" i="3"/>
  <c r="AUI6" i="3"/>
  <c r="AUI7" i="3"/>
  <c r="AUI8" i="3"/>
  <c r="AUD2" i="3"/>
  <c r="AUC2" i="3"/>
  <c r="ATH9" i="3"/>
  <c r="ATV7" i="3"/>
  <c r="AUB5" i="3"/>
  <c r="AUB10" i="3"/>
  <c r="AUB11" i="3"/>
  <c r="AUB12" i="3"/>
  <c r="AUB9" i="3"/>
  <c r="AUB14" i="3"/>
  <c r="AUB15" i="3"/>
  <c r="AUB16" i="3"/>
  <c r="AUB25" i="3"/>
  <c r="AUB13" i="3"/>
  <c r="AUB18" i="3"/>
  <c r="AUB19" i="3"/>
  <c r="AUB20" i="3"/>
  <c r="AUB30" i="3"/>
  <c r="AUB17" i="3"/>
  <c r="AUB22" i="3"/>
  <c r="AUB23" i="3"/>
  <c r="AUB24" i="3"/>
  <c r="AUB32" i="3"/>
  <c r="AUB21" i="3"/>
  <c r="AUB26" i="3"/>
  <c r="AUB27" i="3"/>
  <c r="AUB28" i="3"/>
  <c r="AUB29" i="3"/>
  <c r="AUB3" i="3"/>
  <c r="AUB4" i="3"/>
  <c r="AUB31" i="3"/>
  <c r="AUB6" i="3"/>
  <c r="AUB7" i="3"/>
  <c r="AUB8" i="3"/>
  <c r="ARD13" i="3"/>
  <c r="ARK21" i="3"/>
  <c r="ATV15" i="3"/>
  <c r="ARE4" i="3"/>
  <c r="ASF4" i="3"/>
  <c r="ATV21" i="3"/>
  <c r="ATV18" i="3"/>
  <c r="ATW2" i="3"/>
  <c r="ATV2" i="3"/>
  <c r="ATU33" i="3"/>
  <c r="ARK26" i="3"/>
  <c r="ATW19" i="3"/>
  <c r="ATV19" i="3"/>
  <c r="ATH4" i="3"/>
  <c r="ATV8" i="3"/>
  <c r="ATW8" i="3"/>
  <c r="ARE3" i="3"/>
  <c r="ATH16" i="3"/>
  <c r="ATI11" i="3"/>
  <c r="ATH32" i="3"/>
  <c r="ATW13" i="3"/>
  <c r="ATV13" i="3"/>
  <c r="ATW9" i="3"/>
  <c r="ATV9" i="3"/>
  <c r="ATP2" i="3"/>
  <c r="ATO2" i="3"/>
  <c r="ARD15" i="3"/>
  <c r="ATH14" i="3"/>
  <c r="ATH18" i="3"/>
  <c r="ARE7" i="3"/>
  <c r="ASG27" i="3"/>
  <c r="ARE17" i="3"/>
  <c r="ATN5" i="3"/>
  <c r="ATN30" i="3"/>
  <c r="ATN23" i="3"/>
  <c r="ATN16" i="3"/>
  <c r="ATN17" i="3"/>
  <c r="ATN13" i="3"/>
  <c r="ATN27" i="3"/>
  <c r="ATN20" i="3"/>
  <c r="ATN6" i="3"/>
  <c r="ATN21" i="3"/>
  <c r="ATN31" i="3"/>
  <c r="ATN24" i="3"/>
  <c r="ATN10" i="3"/>
  <c r="ATN3" i="3"/>
  <c r="ATN9" i="3"/>
  <c r="ATN28" i="3"/>
  <c r="ATN14" i="3"/>
  <c r="ATN7" i="3"/>
  <c r="ATN25" i="3"/>
  <c r="ATN32" i="3"/>
  <c r="ATN12" i="3"/>
  <c r="ATN18" i="3"/>
  <c r="ATN11" i="3"/>
  <c r="ATN4" i="3"/>
  <c r="ATN29" i="3"/>
  <c r="ATN19" i="3"/>
  <c r="ATN22" i="3"/>
  <c r="ATN15" i="3"/>
  <c r="ATN8" i="3"/>
  <c r="ATN26" i="3"/>
  <c r="ARD8" i="3"/>
  <c r="ATI19" i="3"/>
  <c r="ATH19" i="3"/>
  <c r="ATI3" i="3"/>
  <c r="ATH3" i="3"/>
  <c r="AMA16" i="3"/>
  <c r="ATI12" i="3"/>
  <c r="ATH12" i="3"/>
  <c r="ATI6" i="3"/>
  <c r="ATH6" i="3"/>
  <c r="ATI13" i="3"/>
  <c r="ATH13" i="3"/>
  <c r="AQJ2" i="3"/>
  <c r="ATI10" i="3"/>
  <c r="ATH10" i="3"/>
  <c r="ARK20" i="3"/>
  <c r="ASG30" i="3"/>
  <c r="ATI22" i="3"/>
  <c r="ATH22" i="3"/>
  <c r="ATI17" i="3"/>
  <c r="ATH17" i="3"/>
  <c r="ATI28" i="3"/>
  <c r="ATH28" i="3"/>
  <c r="ASF22" i="3"/>
  <c r="ATH15" i="3"/>
  <c r="ATI15" i="3"/>
  <c r="ATI2" i="3"/>
  <c r="ATH2" i="3"/>
  <c r="ATG33" i="3"/>
  <c r="ATH31" i="3"/>
  <c r="ATI31" i="3"/>
  <c r="ATI26" i="3"/>
  <c r="ATH26" i="3"/>
  <c r="ATI8" i="3"/>
  <c r="ATH8" i="3"/>
  <c r="ATI25" i="3"/>
  <c r="ATH25" i="3"/>
  <c r="ATI24" i="3"/>
  <c r="ATH24" i="3"/>
  <c r="ARE31" i="3"/>
  <c r="ATI27" i="3"/>
  <c r="ATH27" i="3"/>
  <c r="ATI21" i="3"/>
  <c r="ATH21" i="3"/>
  <c r="ATI20" i="3"/>
  <c r="ATH20" i="3"/>
  <c r="ATB2" i="3"/>
  <c r="ATA2" i="3"/>
  <c r="AQX15" i="3"/>
  <c r="ARK4" i="3"/>
  <c r="ASF11" i="3"/>
  <c r="ASF29" i="3"/>
  <c r="ARL13" i="3"/>
  <c r="ASG23" i="3"/>
  <c r="ARD32" i="3"/>
  <c r="ARK22" i="3"/>
  <c r="ASG16" i="3"/>
  <c r="ASF18" i="3"/>
  <c r="ARK11" i="3"/>
  <c r="ARK24" i="3"/>
  <c r="ASZ7" i="3"/>
  <c r="ASZ27" i="3"/>
  <c r="ASZ12" i="3"/>
  <c r="ASZ10" i="3"/>
  <c r="ASZ32" i="3"/>
  <c r="ASZ4" i="3"/>
  <c r="ASZ5" i="3"/>
  <c r="ASZ22" i="3"/>
  <c r="ASZ13" i="3"/>
  <c r="ASZ14" i="3"/>
  <c r="ASZ8" i="3"/>
  <c r="ASZ25" i="3"/>
  <c r="ASZ16" i="3"/>
  <c r="ASZ18" i="3"/>
  <c r="ASZ17" i="3"/>
  <c r="ASZ15" i="3"/>
  <c r="ASZ28" i="3"/>
  <c r="ASZ26" i="3"/>
  <c r="ASZ3" i="3"/>
  <c r="ASZ20" i="3"/>
  <c r="ASZ31" i="3"/>
  <c r="ASZ24" i="3"/>
  <c r="ASZ29" i="3"/>
  <c r="ASZ30" i="3"/>
  <c r="ASZ23" i="3"/>
  <c r="ASZ6" i="3"/>
  <c r="ASZ19" i="3"/>
  <c r="ASZ11" i="3"/>
  <c r="ASZ9" i="3"/>
  <c r="ASZ21" i="3"/>
  <c r="ASU2" i="3"/>
  <c r="AST2" i="3"/>
  <c r="ASF6" i="3"/>
  <c r="ASG32" i="3"/>
  <c r="APV31" i="3"/>
  <c r="ARK15" i="3"/>
  <c r="ARK31" i="3"/>
  <c r="AQW11" i="3"/>
  <c r="ARD23" i="3"/>
  <c r="ARL27" i="3"/>
  <c r="ARK30" i="3"/>
  <c r="ARL17" i="3"/>
  <c r="ASF17" i="3"/>
  <c r="ASG24" i="3"/>
  <c r="ASS17" i="3"/>
  <c r="ASS21" i="3"/>
  <c r="ASS23" i="3"/>
  <c r="ASS16" i="3"/>
  <c r="ASS6" i="3"/>
  <c r="ASS5" i="3"/>
  <c r="ASS27" i="3"/>
  <c r="ASS20" i="3"/>
  <c r="ASS10" i="3"/>
  <c r="ASS29" i="3"/>
  <c r="ASS31" i="3"/>
  <c r="ASS24" i="3"/>
  <c r="ASS4" i="3"/>
  <c r="ASS14" i="3"/>
  <c r="ASS3" i="3"/>
  <c r="ASS9" i="3"/>
  <c r="ASS28" i="3"/>
  <c r="ASS22" i="3"/>
  <c r="ASS13" i="3"/>
  <c r="ASS18" i="3"/>
  <c r="ASS7" i="3"/>
  <c r="ASS25" i="3"/>
  <c r="ASS32" i="3"/>
  <c r="ASS11" i="3"/>
  <c r="ASS26" i="3"/>
  <c r="ASS15" i="3"/>
  <c r="ASS8" i="3"/>
  <c r="ASS30" i="3"/>
  <c r="ASS19" i="3"/>
  <c r="ASS12" i="3"/>
  <c r="ARL28" i="3"/>
  <c r="ARD18" i="3"/>
  <c r="AQC23" i="3"/>
  <c r="AQX22" i="3"/>
  <c r="ARK16" i="3"/>
  <c r="ARK3" i="3"/>
  <c r="ASL4" i="3"/>
  <c r="ASL18" i="3"/>
  <c r="ASL28" i="3"/>
  <c r="ASL16" i="3"/>
  <c r="ASL14" i="3"/>
  <c r="ASL15" i="3"/>
  <c r="ASL24" i="3"/>
  <c r="ASL26" i="3"/>
  <c r="ASL12" i="3"/>
  <c r="ASL17" i="3"/>
  <c r="ASL31" i="3"/>
  <c r="ASL3" i="3"/>
  <c r="ASL29" i="3"/>
  <c r="ASL21" i="3"/>
  <c r="ASL20" i="3"/>
  <c r="ASL6" i="3"/>
  <c r="ASL19" i="3"/>
  <c r="ASL32" i="3"/>
  <c r="ASL30" i="3"/>
  <c r="ASL9" i="3"/>
  <c r="ASL8" i="3"/>
  <c r="ASL7" i="3"/>
  <c r="ASL11" i="3"/>
  <c r="ASL27" i="3"/>
  <c r="ASL22" i="3"/>
  <c r="ASL10" i="3"/>
  <c r="ASL5" i="3"/>
  <c r="ASL25" i="3"/>
  <c r="ASL13" i="3"/>
  <c r="ASL23" i="3"/>
  <c r="ASN2" i="3"/>
  <c r="ASM2" i="3"/>
  <c r="ASF26" i="3"/>
  <c r="ARK14" i="3"/>
  <c r="AQW2" i="3"/>
  <c r="ARD14" i="3"/>
  <c r="ARE16" i="3"/>
  <c r="ARK32" i="3"/>
  <c r="ARE24" i="3"/>
  <c r="ARL8" i="3"/>
  <c r="ARL5" i="3"/>
  <c r="ASF31" i="3"/>
  <c r="ASG31" i="3"/>
  <c r="ASF7" i="3"/>
  <c r="ASG7" i="3"/>
  <c r="ASF15" i="3"/>
  <c r="ASG15" i="3"/>
  <c r="ASF19" i="3"/>
  <c r="ASG19" i="3"/>
  <c r="AMA20" i="3"/>
  <c r="ARK25" i="3"/>
  <c r="ASG13" i="3"/>
  <c r="ASF13" i="3"/>
  <c r="ASG21" i="3"/>
  <c r="ASF21" i="3"/>
  <c r="ASG28" i="3"/>
  <c r="ASF28" i="3"/>
  <c r="ASE33" i="3"/>
  <c r="ASG2" i="3"/>
  <c r="ASF2" i="3"/>
  <c r="ASG10" i="3"/>
  <c r="ASF10" i="3"/>
  <c r="ASG14" i="3"/>
  <c r="ASF14" i="3"/>
  <c r="ARK6" i="3"/>
  <c r="ASG12" i="3"/>
  <c r="ASF12" i="3"/>
  <c r="AQW14" i="3"/>
  <c r="ARD20" i="3"/>
  <c r="ASG8" i="3"/>
  <c r="ASF8" i="3"/>
  <c r="ASG20" i="3"/>
  <c r="ASF20" i="3"/>
  <c r="ASG9" i="3"/>
  <c r="ASF9" i="3"/>
  <c r="ARZ2" i="3"/>
  <c r="ARY2" i="3"/>
  <c r="ARD22" i="3"/>
  <c r="AQI28" i="3"/>
  <c r="ARE21" i="3"/>
  <c r="AQW28" i="3"/>
  <c r="ARD11" i="3"/>
  <c r="ARK7" i="3"/>
  <c r="AQB9" i="3"/>
  <c r="ARX5" i="3"/>
  <c r="ARX30" i="3"/>
  <c r="ARX23" i="3"/>
  <c r="ARX16" i="3"/>
  <c r="ARX21" i="3"/>
  <c r="ARX25" i="3"/>
  <c r="ARX27" i="3"/>
  <c r="ARX20" i="3"/>
  <c r="ARX6" i="3"/>
  <c r="ARX17" i="3"/>
  <c r="ARX31" i="3"/>
  <c r="ARX24" i="3"/>
  <c r="ARX11" i="3"/>
  <c r="ARX13" i="3"/>
  <c r="ARX10" i="3"/>
  <c r="ARX3" i="3"/>
  <c r="ARX29" i="3"/>
  <c r="ARX28" i="3"/>
  <c r="ARX4" i="3"/>
  <c r="ARX14" i="3"/>
  <c r="ARX7" i="3"/>
  <c r="ARX9" i="3"/>
  <c r="ARX32" i="3"/>
  <c r="ARX18" i="3"/>
  <c r="ARX22" i="3"/>
  <c r="ARX15" i="3"/>
  <c r="ARX8" i="3"/>
  <c r="ARX26" i="3"/>
  <c r="ARX19" i="3"/>
  <c r="ARX12" i="3"/>
  <c r="ARS2" i="3"/>
  <c r="ARR2" i="3"/>
  <c r="APU30" i="3"/>
  <c r="AQW32" i="3"/>
  <c r="ARD28" i="3"/>
  <c r="ARD30" i="3"/>
  <c r="AQW19" i="3"/>
  <c r="ARD5" i="3"/>
  <c r="ARQ29" i="3"/>
  <c r="ARQ30" i="3"/>
  <c r="ARQ23" i="3"/>
  <c r="ARQ16" i="3"/>
  <c r="ARQ17" i="3"/>
  <c r="ARQ21" i="3"/>
  <c r="ARQ27" i="3"/>
  <c r="ARQ20" i="3"/>
  <c r="ARQ6" i="3"/>
  <c r="ARQ25" i="3"/>
  <c r="ARQ31" i="3"/>
  <c r="ARQ24" i="3"/>
  <c r="ARQ10" i="3"/>
  <c r="ARQ3" i="3"/>
  <c r="ARQ5" i="3"/>
  <c r="ARQ28" i="3"/>
  <c r="ARQ14" i="3"/>
  <c r="ARQ7" i="3"/>
  <c r="ARQ13" i="3"/>
  <c r="ARQ32" i="3"/>
  <c r="ARQ26" i="3"/>
  <c r="ARQ18" i="3"/>
  <c r="ARQ11" i="3"/>
  <c r="ARQ4" i="3"/>
  <c r="ARQ9" i="3"/>
  <c r="ARQ12" i="3"/>
  <c r="ARQ22" i="3"/>
  <c r="ARQ15" i="3"/>
  <c r="ARQ8" i="3"/>
  <c r="ARQ19" i="3"/>
  <c r="AQW29" i="3"/>
  <c r="AQW25" i="3"/>
  <c r="ARD10" i="3"/>
  <c r="ARK9" i="3"/>
  <c r="AQB11" i="3"/>
  <c r="ARD9" i="3"/>
  <c r="ARL18" i="3"/>
  <c r="ARK18" i="3"/>
  <c r="ARL10" i="3"/>
  <c r="ARK10" i="3"/>
  <c r="ARL23" i="3"/>
  <c r="ARK23" i="3"/>
  <c r="ARL29" i="3"/>
  <c r="ARK29" i="3"/>
  <c r="ARK19" i="3"/>
  <c r="ARL19" i="3"/>
  <c r="ARJ33" i="3"/>
  <c r="APU32" i="3"/>
  <c r="AQC30" i="3"/>
  <c r="ARL12" i="3"/>
  <c r="ARK12" i="3"/>
  <c r="AQI24" i="3"/>
  <c r="AQW4" i="3"/>
  <c r="ARE12" i="3"/>
  <c r="ARD12" i="3"/>
  <c r="AQB16" i="3"/>
  <c r="ARE29" i="3"/>
  <c r="ARD29" i="3"/>
  <c r="AQW24" i="3"/>
  <c r="ARE6" i="3"/>
  <c r="ARD6" i="3"/>
  <c r="AQV33" i="3"/>
  <c r="ARE25" i="3"/>
  <c r="ARD25" i="3"/>
  <c r="ARD19" i="3"/>
  <c r="ARE19" i="3"/>
  <c r="ARE26" i="3"/>
  <c r="ARD26" i="3"/>
  <c r="ARC33" i="3"/>
  <c r="AQB4" i="3"/>
  <c r="AQX6" i="3"/>
  <c r="AQW6" i="3"/>
  <c r="AQX12" i="3"/>
  <c r="AQW12" i="3"/>
  <c r="AQX20" i="3"/>
  <c r="AQW20" i="3"/>
  <c r="AQX23" i="3"/>
  <c r="AQW23" i="3"/>
  <c r="AQX9" i="3"/>
  <c r="AQW9" i="3"/>
  <c r="AQX21" i="3"/>
  <c r="AQW21" i="3"/>
  <c r="AQX8" i="3"/>
  <c r="AQW8" i="3"/>
  <c r="AQX26" i="3"/>
  <c r="AQW26" i="3"/>
  <c r="AQX17" i="3"/>
  <c r="AQW17" i="3"/>
  <c r="AQX18" i="3"/>
  <c r="AQW18" i="3"/>
  <c r="AQW31" i="3"/>
  <c r="AQX31" i="3"/>
  <c r="AQX7" i="3"/>
  <c r="AQW7" i="3"/>
  <c r="AQX27" i="3"/>
  <c r="AQW27" i="3"/>
  <c r="AQX16" i="3"/>
  <c r="AQW16" i="3"/>
  <c r="AQJ11" i="3"/>
  <c r="AQX5" i="3"/>
  <c r="AQW5" i="3"/>
  <c r="AQX13" i="3"/>
  <c r="AQW13" i="3"/>
  <c r="AQX30" i="3"/>
  <c r="AQW30" i="3"/>
  <c r="AQX3" i="3"/>
  <c r="AQW3" i="3"/>
  <c r="AQQ2" i="3"/>
  <c r="AQP2" i="3"/>
  <c r="AQI21" i="3"/>
  <c r="AOL27" i="3"/>
  <c r="AQO18" i="3"/>
  <c r="AQO14" i="3"/>
  <c r="AQO23" i="3"/>
  <c r="AQO16" i="3"/>
  <c r="AQO5" i="3"/>
  <c r="AQO30" i="3"/>
  <c r="AQO27" i="3"/>
  <c r="AQO20" i="3"/>
  <c r="AQO9" i="3"/>
  <c r="AQO26" i="3"/>
  <c r="AQO31" i="3"/>
  <c r="AQO24" i="3"/>
  <c r="AQO13" i="3"/>
  <c r="AQO3" i="3"/>
  <c r="AQO22" i="3"/>
  <c r="AQO28" i="3"/>
  <c r="AQO4" i="3"/>
  <c r="AQO17" i="3"/>
  <c r="AQO7" i="3"/>
  <c r="AQO6" i="3"/>
  <c r="AQO32" i="3"/>
  <c r="AQO21" i="3"/>
  <c r="AQO25" i="3"/>
  <c r="AQO15" i="3"/>
  <c r="AQO8" i="3"/>
  <c r="AQO10" i="3"/>
  <c r="AQO29" i="3"/>
  <c r="AQO19" i="3"/>
  <c r="AQO12" i="3"/>
  <c r="AQO11" i="3"/>
  <c r="AQJ22" i="3"/>
  <c r="AQI22" i="3"/>
  <c r="AQJ27" i="3"/>
  <c r="AQI27" i="3"/>
  <c r="AQJ13" i="3"/>
  <c r="AQI13" i="3"/>
  <c r="AQJ17" i="3"/>
  <c r="AQI17" i="3"/>
  <c r="AQJ18" i="3"/>
  <c r="AQI18" i="3"/>
  <c r="AQJ6" i="3"/>
  <c r="AQI6" i="3"/>
  <c r="AQJ12" i="3"/>
  <c r="AQI12" i="3"/>
  <c r="AQI3" i="3"/>
  <c r="AQJ3" i="3"/>
  <c r="AQI7" i="3"/>
  <c r="AQJ7" i="3"/>
  <c r="AQJ32" i="3"/>
  <c r="AQI32" i="3"/>
  <c r="AOM16" i="3"/>
  <c r="AQB18" i="3"/>
  <c r="AQJ8" i="3"/>
  <c r="AQI8" i="3"/>
  <c r="AQJ26" i="3"/>
  <c r="AQI26" i="3"/>
  <c r="AQJ20" i="3"/>
  <c r="AQI20" i="3"/>
  <c r="AQI19" i="3"/>
  <c r="AQJ19" i="3"/>
  <c r="AQJ29" i="3"/>
  <c r="AQI29" i="3"/>
  <c r="AOL3" i="3"/>
  <c r="AQI31" i="3"/>
  <c r="AQJ31" i="3"/>
  <c r="AQJ4" i="3"/>
  <c r="AQI4" i="3"/>
  <c r="AQJ16" i="3"/>
  <c r="AQI16" i="3"/>
  <c r="AQH33" i="3"/>
  <c r="AQJ14" i="3"/>
  <c r="AQI14" i="3"/>
  <c r="AQJ23" i="3"/>
  <c r="AQI23" i="3"/>
  <c r="ANX28" i="3"/>
  <c r="AQJ5" i="3"/>
  <c r="AQI5" i="3"/>
  <c r="AQJ25" i="3"/>
  <c r="AQI25" i="3"/>
  <c r="AQJ9" i="3"/>
  <c r="AQI9" i="3"/>
  <c r="AQJ30" i="3"/>
  <c r="AQI30" i="3"/>
  <c r="AQI15" i="3"/>
  <c r="AQJ15" i="3"/>
  <c r="ALM28" i="3"/>
  <c r="AOL12" i="3"/>
  <c r="AMA21" i="3"/>
  <c r="AOL31" i="3"/>
  <c r="AOM9" i="3"/>
  <c r="AQC14" i="3"/>
  <c r="AQB14" i="3"/>
  <c r="AOL15" i="3"/>
  <c r="AQB15" i="3"/>
  <c r="AQC15" i="3"/>
  <c r="AQB7" i="3"/>
  <c r="AQC7" i="3"/>
  <c r="ALN23" i="3"/>
  <c r="ANX10" i="3"/>
  <c r="AOM13" i="3"/>
  <c r="AQC8" i="3"/>
  <c r="AQB8" i="3"/>
  <c r="AQC10" i="3"/>
  <c r="AQB10" i="3"/>
  <c r="AQC5" i="3"/>
  <c r="AQB5" i="3"/>
  <c r="AOL25" i="3"/>
  <c r="AQC29" i="3"/>
  <c r="AQB29" i="3"/>
  <c r="AQB3" i="3"/>
  <c r="AQC3" i="3"/>
  <c r="AQC32" i="3"/>
  <c r="AQB32" i="3"/>
  <c r="AQC20" i="3"/>
  <c r="AQB20" i="3"/>
  <c r="AQC26" i="3"/>
  <c r="AQB26" i="3"/>
  <c r="AQC6" i="3"/>
  <c r="AQB6" i="3"/>
  <c r="AQC13" i="3"/>
  <c r="AQB13" i="3"/>
  <c r="AQB19" i="3"/>
  <c r="AQC19" i="3"/>
  <c r="AQC2" i="3"/>
  <c r="AQB2" i="3"/>
  <c r="AQA33" i="3"/>
  <c r="AQC17" i="3"/>
  <c r="AQB17" i="3"/>
  <c r="AQC28" i="3"/>
  <c r="AQB28" i="3"/>
  <c r="AQC22" i="3"/>
  <c r="AQB22" i="3"/>
  <c r="AOL20" i="3"/>
  <c r="AQC12" i="3"/>
  <c r="AQB12" i="3"/>
  <c r="AQC21" i="3"/>
  <c r="AQB21" i="3"/>
  <c r="AQB31" i="3"/>
  <c r="AQC31" i="3"/>
  <c r="AQB27" i="3"/>
  <c r="AQC27" i="3"/>
  <c r="AQC24" i="3"/>
  <c r="AQB24" i="3"/>
  <c r="APV5" i="3"/>
  <c r="APU5" i="3"/>
  <c r="APV17" i="3"/>
  <c r="APU17" i="3"/>
  <c r="APV29" i="3"/>
  <c r="APU29" i="3"/>
  <c r="APV10" i="3"/>
  <c r="APU10" i="3"/>
  <c r="APV18" i="3"/>
  <c r="APU18" i="3"/>
  <c r="APV11" i="3"/>
  <c r="APU11" i="3"/>
  <c r="APU7" i="3"/>
  <c r="APV7" i="3"/>
  <c r="APV12" i="3"/>
  <c r="APU12" i="3"/>
  <c r="APV20" i="3"/>
  <c r="APU20" i="3"/>
  <c r="APV26" i="3"/>
  <c r="APU26" i="3"/>
  <c r="APV25" i="3"/>
  <c r="APU25" i="3"/>
  <c r="APV2" i="3"/>
  <c r="APU2" i="3"/>
  <c r="APT33" i="3"/>
  <c r="APV8" i="3"/>
  <c r="APU8" i="3"/>
  <c r="APV9" i="3"/>
  <c r="APU9" i="3"/>
  <c r="APV21" i="3"/>
  <c r="APU21" i="3"/>
  <c r="APV27" i="3"/>
  <c r="APU27" i="3"/>
  <c r="APV19" i="3"/>
  <c r="APU19" i="3"/>
  <c r="AOL24" i="3"/>
  <c r="APU3" i="3"/>
  <c r="APV3" i="3"/>
  <c r="APV14" i="3"/>
  <c r="APU14" i="3"/>
  <c r="APV22" i="3"/>
  <c r="APU22" i="3"/>
  <c r="APV28" i="3"/>
  <c r="APU28" i="3"/>
  <c r="APV6" i="3"/>
  <c r="APU6" i="3"/>
  <c r="AMA12" i="3"/>
  <c r="AOL32" i="3"/>
  <c r="APV4" i="3"/>
  <c r="APU4" i="3"/>
  <c r="APU15" i="3"/>
  <c r="APV15" i="3"/>
  <c r="APV23" i="3"/>
  <c r="APU23" i="3"/>
  <c r="APV16" i="3"/>
  <c r="APU16" i="3"/>
  <c r="APV24" i="3"/>
  <c r="APU24" i="3"/>
  <c r="APO2" i="3"/>
  <c r="APN2" i="3"/>
  <c r="ALM24" i="3"/>
  <c r="AMB32" i="3"/>
  <c r="AOM7" i="3"/>
  <c r="AMB15" i="3"/>
  <c r="APM29" i="3"/>
  <c r="APM30" i="3"/>
  <c r="APM23" i="3"/>
  <c r="APM16" i="3"/>
  <c r="APM13" i="3"/>
  <c r="APM25" i="3"/>
  <c r="APM21" i="3"/>
  <c r="APM27" i="3"/>
  <c r="APM20" i="3"/>
  <c r="APM10" i="3"/>
  <c r="APM12" i="3"/>
  <c r="APM6" i="3"/>
  <c r="APM17" i="3"/>
  <c r="APM31" i="3"/>
  <c r="APM24" i="3"/>
  <c r="APM3" i="3"/>
  <c r="APM28" i="3"/>
  <c r="APM26" i="3"/>
  <c r="APM14" i="3"/>
  <c r="APM7" i="3"/>
  <c r="APM9" i="3"/>
  <c r="APM32" i="3"/>
  <c r="APM15" i="3"/>
  <c r="APM19" i="3"/>
  <c r="APM18" i="3"/>
  <c r="APM11" i="3"/>
  <c r="APM4" i="3"/>
  <c r="APM5" i="3"/>
  <c r="APM22" i="3"/>
  <c r="APM8" i="3"/>
  <c r="APH2" i="3"/>
  <c r="APG2" i="3"/>
  <c r="ANX11" i="3"/>
  <c r="AOL21" i="3"/>
  <c r="AOL10" i="3"/>
  <c r="AOM11" i="3"/>
  <c r="AOL22" i="3"/>
  <c r="APF21" i="3"/>
  <c r="APF30" i="3"/>
  <c r="APF23" i="3"/>
  <c r="APF16" i="3"/>
  <c r="APF25" i="3"/>
  <c r="APF29" i="3"/>
  <c r="APF27" i="3"/>
  <c r="APF20" i="3"/>
  <c r="APF6" i="3"/>
  <c r="APF5" i="3"/>
  <c r="APF31" i="3"/>
  <c r="APF24" i="3"/>
  <c r="APF10" i="3"/>
  <c r="APF3" i="3"/>
  <c r="APF9" i="3"/>
  <c r="APF28" i="3"/>
  <c r="APF14" i="3"/>
  <c r="APF7" i="3"/>
  <c r="APF17" i="3"/>
  <c r="APF32" i="3"/>
  <c r="APF12" i="3"/>
  <c r="APF18" i="3"/>
  <c r="APF11" i="3"/>
  <c r="APF4" i="3"/>
  <c r="APF13" i="3"/>
  <c r="APF19" i="3"/>
  <c r="APF22" i="3"/>
  <c r="APF15" i="3"/>
  <c r="APF8" i="3"/>
  <c r="APF26" i="3"/>
  <c r="AOM23" i="3"/>
  <c r="AOL5" i="3"/>
  <c r="APA2" i="3"/>
  <c r="AOZ2" i="3"/>
  <c r="AMB7" i="3"/>
  <c r="ANX18" i="3"/>
  <c r="AOY8" i="3"/>
  <c r="AOY9" i="3"/>
  <c r="AOY3" i="3"/>
  <c r="AOY32" i="3"/>
  <c r="AOY13" i="3"/>
  <c r="AOY15" i="3"/>
  <c r="AOY20" i="3"/>
  <c r="AOY10" i="3"/>
  <c r="AOY5" i="3"/>
  <c r="AOY25" i="3"/>
  <c r="AOY22" i="3"/>
  <c r="AOY27" i="3"/>
  <c r="AOY17" i="3"/>
  <c r="AOY4" i="3"/>
  <c r="AOY19" i="3"/>
  <c r="AOY29" i="3"/>
  <c r="AOY23" i="3"/>
  <c r="AOY28" i="3"/>
  <c r="AOY11" i="3"/>
  <c r="AOY12" i="3"/>
  <c r="AOY6" i="3"/>
  <c r="AOY16" i="3"/>
  <c r="AOY18" i="3"/>
  <c r="AOY7" i="3"/>
  <c r="AOY26" i="3"/>
  <c r="AOY24" i="3"/>
  <c r="AOY14" i="3"/>
  <c r="AOY30" i="3"/>
  <c r="AOY31" i="3"/>
  <c r="AOY21" i="3"/>
  <c r="AOL30" i="3"/>
  <c r="AOT2" i="3"/>
  <c r="AOS2" i="3"/>
  <c r="AMB30" i="3"/>
  <c r="AOM18" i="3"/>
  <c r="AMB27" i="3"/>
  <c r="AOL14" i="3"/>
  <c r="AGK18" i="3"/>
  <c r="AMO23" i="3"/>
  <c r="ANX23" i="3"/>
  <c r="AMA24" i="3"/>
  <c r="AMA25" i="3"/>
  <c r="AOL4" i="3"/>
  <c r="AOR14" i="3"/>
  <c r="AOR26" i="3"/>
  <c r="AOR23" i="3"/>
  <c r="AOR16" i="3"/>
  <c r="AOR10" i="3"/>
  <c r="AOR5" i="3"/>
  <c r="AOR30" i="3"/>
  <c r="AOR27" i="3"/>
  <c r="AOR20" i="3"/>
  <c r="AOR7" i="3"/>
  <c r="AOR9" i="3"/>
  <c r="AOR18" i="3"/>
  <c r="AOR31" i="3"/>
  <c r="AOR24" i="3"/>
  <c r="AOR6" i="3"/>
  <c r="AOR13" i="3"/>
  <c r="AOR3" i="3"/>
  <c r="AOR22" i="3"/>
  <c r="AOR28" i="3"/>
  <c r="AOR17" i="3"/>
  <c r="AOR21" i="3"/>
  <c r="AOR25" i="3"/>
  <c r="AOR15" i="3"/>
  <c r="AOR8" i="3"/>
  <c r="AOR11" i="3"/>
  <c r="AOR29" i="3"/>
  <c r="AOR19" i="3"/>
  <c r="AOR12" i="3"/>
  <c r="AOR32" i="3"/>
  <c r="AOR4" i="3"/>
  <c r="ANY29" i="3"/>
  <c r="AOM26" i="3"/>
  <c r="AOL26" i="3"/>
  <c r="AOM2" i="3"/>
  <c r="AOL2" i="3"/>
  <c r="AOK33" i="3"/>
  <c r="AOM8" i="3"/>
  <c r="AOL8" i="3"/>
  <c r="AOM17" i="3"/>
  <c r="AOL17" i="3"/>
  <c r="AOM19" i="3"/>
  <c r="AOL19" i="3"/>
  <c r="ALM11" i="3"/>
  <c r="ANY27" i="3"/>
  <c r="AOM6" i="3"/>
  <c r="AOL6" i="3"/>
  <c r="AOF2" i="3"/>
  <c r="AOE2" i="3"/>
  <c r="ANX30" i="3"/>
  <c r="ANX22" i="3"/>
  <c r="AMB11" i="3"/>
  <c r="ANX3" i="3"/>
  <c r="AOD10" i="3"/>
  <c r="AOD22" i="3"/>
  <c r="AOD23" i="3"/>
  <c r="AOD16" i="3"/>
  <c r="AOD18" i="3"/>
  <c r="AOD5" i="3"/>
  <c r="AOD30" i="3"/>
  <c r="AOD27" i="3"/>
  <c r="AOD20" i="3"/>
  <c r="AOD9" i="3"/>
  <c r="AOD26" i="3"/>
  <c r="AOD31" i="3"/>
  <c r="AOD24" i="3"/>
  <c r="AOD11" i="3"/>
  <c r="AOD13" i="3"/>
  <c r="AOD3" i="3"/>
  <c r="AOD6" i="3"/>
  <c r="AOD28" i="3"/>
  <c r="AOD4" i="3"/>
  <c r="AOD17" i="3"/>
  <c r="AOD7" i="3"/>
  <c r="AOD14" i="3"/>
  <c r="AOD32" i="3"/>
  <c r="AOD21" i="3"/>
  <c r="AOD25" i="3"/>
  <c r="AOD15" i="3"/>
  <c r="AOD8" i="3"/>
  <c r="AOD29" i="3"/>
  <c r="AOD19" i="3"/>
  <c r="AOD12" i="3"/>
  <c r="ANX32" i="3"/>
  <c r="ANY32" i="3"/>
  <c r="ANX20" i="3"/>
  <c r="ANY20" i="3"/>
  <c r="ANY15" i="3"/>
  <c r="ANX15" i="3"/>
  <c r="ANY21" i="3"/>
  <c r="ANX21" i="3"/>
  <c r="ANX8" i="3"/>
  <c r="ANY8" i="3"/>
  <c r="ANY26" i="3"/>
  <c r="ANX26" i="3"/>
  <c r="ANY14" i="3"/>
  <c r="ANX14" i="3"/>
  <c r="ANY24" i="3"/>
  <c r="ANX24" i="3"/>
  <c r="AMP29" i="3"/>
  <c r="ANY2" i="3"/>
  <c r="ANX2" i="3"/>
  <c r="ANW33" i="3"/>
  <c r="ANY13" i="3"/>
  <c r="ANX13" i="3"/>
  <c r="ANX4" i="3"/>
  <c r="ANY4" i="3"/>
  <c r="ANY5" i="3"/>
  <c r="ANX5" i="3"/>
  <c r="ANY17" i="3"/>
  <c r="ANX17" i="3"/>
  <c r="ANY7" i="3"/>
  <c r="ANX7" i="3"/>
  <c r="ANY25" i="3"/>
  <c r="ANX25" i="3"/>
  <c r="ANY9" i="3"/>
  <c r="ANX9" i="3"/>
  <c r="AMB14" i="3"/>
  <c r="ANY19" i="3"/>
  <c r="ANX19" i="3"/>
  <c r="ANX12" i="3"/>
  <c r="ANY12" i="3"/>
  <c r="ANY6" i="3"/>
  <c r="ANX6" i="3"/>
  <c r="ANY31" i="3"/>
  <c r="ANX31" i="3"/>
  <c r="ANR2" i="3"/>
  <c r="ANQ2" i="3"/>
  <c r="AMA9" i="3"/>
  <c r="AMA31" i="3"/>
  <c r="AMA22" i="3"/>
  <c r="ALF17" i="3"/>
  <c r="ANP5" i="3"/>
  <c r="ANP10" i="3"/>
  <c r="ANP11" i="3"/>
  <c r="ANP12" i="3"/>
  <c r="ANP9" i="3"/>
  <c r="ANP14" i="3"/>
  <c r="ANP15" i="3"/>
  <c r="ANP16" i="3"/>
  <c r="ANP13" i="3"/>
  <c r="ANP18" i="3"/>
  <c r="ANP19" i="3"/>
  <c r="ANP20" i="3"/>
  <c r="ANP17" i="3"/>
  <c r="ANP22" i="3"/>
  <c r="ANP23" i="3"/>
  <c r="ANP24" i="3"/>
  <c r="ANP21" i="3"/>
  <c r="ANP26" i="3"/>
  <c r="ANP27" i="3"/>
  <c r="ANP28" i="3"/>
  <c r="ANP25" i="3"/>
  <c r="ANP30" i="3"/>
  <c r="ANP31" i="3"/>
  <c r="ANP32" i="3"/>
  <c r="ANP29" i="3"/>
  <c r="ANP3" i="3"/>
  <c r="ANP4" i="3"/>
  <c r="ANP6" i="3"/>
  <c r="ANP7" i="3"/>
  <c r="ANP8" i="3"/>
  <c r="ANK2" i="3"/>
  <c r="ANJ2" i="3"/>
  <c r="AMB17" i="3"/>
  <c r="AMB23" i="3"/>
  <c r="ANI11" i="3"/>
  <c r="ANI30" i="3"/>
  <c r="ANI31" i="3"/>
  <c r="ANI19" i="3"/>
  <c r="ANI28" i="3"/>
  <c r="ANI4" i="3"/>
  <c r="ANI5" i="3"/>
  <c r="ANI6" i="3"/>
  <c r="ANI32" i="3"/>
  <c r="ANI17" i="3"/>
  <c r="ANI7" i="3"/>
  <c r="ANI18" i="3"/>
  <c r="ANI9" i="3"/>
  <c r="ANI10" i="3"/>
  <c r="ANI16" i="3"/>
  <c r="ANI20" i="3"/>
  <c r="ANI21" i="3"/>
  <c r="ANI22" i="3"/>
  <c r="ANI13" i="3"/>
  <c r="ANI23" i="3"/>
  <c r="ANI27" i="3"/>
  <c r="ANI25" i="3"/>
  <c r="ANI26" i="3"/>
  <c r="ANI24" i="3"/>
  <c r="ANI12" i="3"/>
  <c r="ANI8" i="3"/>
  <c r="ANI29" i="3"/>
  <c r="ANI14" i="3"/>
  <c r="ANI15" i="3"/>
  <c r="ANI3" i="3"/>
  <c r="AMA29" i="3"/>
  <c r="AMO2" i="3"/>
  <c r="ALG11" i="3"/>
  <c r="AMB6" i="3"/>
  <c r="AMA28" i="3"/>
  <c r="AND2" i="3"/>
  <c r="ANC2" i="3"/>
  <c r="ANB7" i="3"/>
  <c r="ANB8" i="3"/>
  <c r="ANB6" i="3"/>
  <c r="ANB10" i="3"/>
  <c r="ANB4" i="3"/>
  <c r="ANB18" i="3"/>
  <c r="ANB9" i="3"/>
  <c r="ANB13" i="3"/>
  <c r="ANB14" i="3"/>
  <c r="ANB21" i="3"/>
  <c r="ANB12" i="3"/>
  <c r="ANB16" i="3"/>
  <c r="ANB17" i="3"/>
  <c r="ANB24" i="3"/>
  <c r="ANB22" i="3"/>
  <c r="ANB26" i="3"/>
  <c r="ANB20" i="3"/>
  <c r="ANB30" i="3"/>
  <c r="ANB23" i="3"/>
  <c r="ANB25" i="3"/>
  <c r="ANB29" i="3"/>
  <c r="ANB19" i="3"/>
  <c r="ANB11" i="3"/>
  <c r="ANB15" i="3"/>
  <c r="ANB28" i="3"/>
  <c r="ANB32" i="3"/>
  <c r="ANB27" i="3"/>
  <c r="ANB31" i="3"/>
  <c r="ANB3" i="3"/>
  <c r="ANB5" i="3"/>
  <c r="AMW2" i="3"/>
  <c r="AMV2" i="3"/>
  <c r="AMA18" i="3"/>
  <c r="ALF27" i="3"/>
  <c r="ALF21" i="3"/>
  <c r="AMA5" i="3"/>
  <c r="AMO10" i="3"/>
  <c r="ALM16" i="3"/>
  <c r="ALF9" i="3"/>
  <c r="AMU18" i="3"/>
  <c r="AMU10" i="3"/>
  <c r="AMU23" i="3"/>
  <c r="AMU16" i="3"/>
  <c r="AMU14" i="3"/>
  <c r="AMU5" i="3"/>
  <c r="AMU30" i="3"/>
  <c r="AMU27" i="3"/>
  <c r="AMU20" i="3"/>
  <c r="AMU9" i="3"/>
  <c r="AMU26" i="3"/>
  <c r="AMU31" i="3"/>
  <c r="AMU24" i="3"/>
  <c r="AMU13" i="3"/>
  <c r="AMU3" i="3"/>
  <c r="AMU22" i="3"/>
  <c r="AMU28" i="3"/>
  <c r="AMU11" i="3"/>
  <c r="AMU17" i="3"/>
  <c r="AMU7" i="3"/>
  <c r="AMU6" i="3"/>
  <c r="AMU32" i="3"/>
  <c r="AMU4" i="3"/>
  <c r="AMU25" i="3"/>
  <c r="AMU15" i="3"/>
  <c r="AMU8" i="3"/>
  <c r="AMU29" i="3"/>
  <c r="AMU19" i="3"/>
  <c r="AMU12" i="3"/>
  <c r="AMU21" i="3"/>
  <c r="AMP5" i="3"/>
  <c r="AMO5" i="3"/>
  <c r="AMP8" i="3"/>
  <c r="AMO8" i="3"/>
  <c r="AMP7" i="3"/>
  <c r="AMO7" i="3"/>
  <c r="AMP14" i="3"/>
  <c r="AMO14" i="3"/>
  <c r="AMO31" i="3"/>
  <c r="AMP31" i="3"/>
  <c r="AMO27" i="3"/>
  <c r="AMP27" i="3"/>
  <c r="AMP25" i="3"/>
  <c r="AMO25" i="3"/>
  <c r="AMP32" i="3"/>
  <c r="AMO32" i="3"/>
  <c r="AMP28" i="3"/>
  <c r="AMO28" i="3"/>
  <c r="AMP30" i="3"/>
  <c r="AMO30" i="3"/>
  <c r="AMP24" i="3"/>
  <c r="AMO24" i="3"/>
  <c r="AMP3" i="3"/>
  <c r="AMO3" i="3"/>
  <c r="AMP22" i="3"/>
  <c r="AMO22" i="3"/>
  <c r="AMO15" i="3"/>
  <c r="AMP15" i="3"/>
  <c r="AMP6" i="3"/>
  <c r="AMO6" i="3"/>
  <c r="AMP17" i="3"/>
  <c r="AMO17" i="3"/>
  <c r="AMP18" i="3"/>
  <c r="AMO18" i="3"/>
  <c r="AMN33" i="3"/>
  <c r="AMP9" i="3"/>
  <c r="AMO9" i="3"/>
  <c r="AMP13" i="3"/>
  <c r="AMO13" i="3"/>
  <c r="ALM13" i="3"/>
  <c r="AMO11" i="3"/>
  <c r="AMP11" i="3"/>
  <c r="AMP20" i="3"/>
  <c r="AMO20" i="3"/>
  <c r="AMB2" i="3"/>
  <c r="ALN31" i="3"/>
  <c r="AMP12" i="3"/>
  <c r="AMO12" i="3"/>
  <c r="AMP21" i="3"/>
  <c r="AMO21" i="3"/>
  <c r="AJX30" i="3"/>
  <c r="AMO19" i="3"/>
  <c r="AMP19" i="3"/>
  <c r="AMP26" i="3"/>
  <c r="AMO26" i="3"/>
  <c r="AMP4" i="3"/>
  <c r="AMO4" i="3"/>
  <c r="ALZ33" i="3"/>
  <c r="ALN7" i="3"/>
  <c r="ALM30" i="3"/>
  <c r="ALM32" i="3"/>
  <c r="AGX5" i="3"/>
  <c r="ALN3" i="3"/>
  <c r="AMI2" i="3"/>
  <c r="AMH2" i="3"/>
  <c r="ALF8" i="3"/>
  <c r="ALM14" i="3"/>
  <c r="ALN5" i="3"/>
  <c r="AMA4" i="3"/>
  <c r="AMG22" i="3"/>
  <c r="AMG14" i="3"/>
  <c r="AMG23" i="3"/>
  <c r="AMG16" i="3"/>
  <c r="AMG13" i="3"/>
  <c r="AMG5" i="3"/>
  <c r="AMG30" i="3"/>
  <c r="AMG27" i="3"/>
  <c r="AMG20" i="3"/>
  <c r="AMG3" i="3"/>
  <c r="AMG9" i="3"/>
  <c r="AMG26" i="3"/>
  <c r="AMG31" i="3"/>
  <c r="AMG24" i="3"/>
  <c r="AMG18" i="3"/>
  <c r="AMG28" i="3"/>
  <c r="AMG17" i="3"/>
  <c r="AMG7" i="3"/>
  <c r="AMG10" i="3"/>
  <c r="AMG32" i="3"/>
  <c r="AMG19" i="3"/>
  <c r="AMG21" i="3"/>
  <c r="AMG11" i="3"/>
  <c r="AMG4" i="3"/>
  <c r="AMG6" i="3"/>
  <c r="AMG12" i="3"/>
  <c r="AMG25" i="3"/>
  <c r="AMG15" i="3"/>
  <c r="AMG8" i="3"/>
  <c r="AMG29" i="3"/>
  <c r="AJW28" i="3"/>
  <c r="AMB26" i="3"/>
  <c r="AMA26" i="3"/>
  <c r="AMA19" i="3"/>
  <c r="AMB19" i="3"/>
  <c r="AMB10" i="3"/>
  <c r="AMA10" i="3"/>
  <c r="AMB8" i="3"/>
  <c r="AMA8" i="3"/>
  <c r="AJW4" i="3"/>
  <c r="AMA3" i="3"/>
  <c r="AMB3" i="3"/>
  <c r="ALM18" i="3"/>
  <c r="AFP4" i="3"/>
  <c r="ALF29" i="3"/>
  <c r="ALU2" i="3"/>
  <c r="ALT2" i="3"/>
  <c r="ALM9" i="3"/>
  <c r="ALM4" i="3"/>
  <c r="ALS8" i="3"/>
  <c r="ALS6" i="3"/>
  <c r="ALS24" i="3"/>
  <c r="ALS25" i="3"/>
  <c r="ALS5" i="3"/>
  <c r="ALS13" i="3"/>
  <c r="ALS7" i="3"/>
  <c r="ALS32" i="3"/>
  <c r="ALS17" i="3"/>
  <c r="ALS12" i="3"/>
  <c r="ALS20" i="3"/>
  <c r="ALS14" i="3"/>
  <c r="ALS4" i="3"/>
  <c r="ALS18" i="3"/>
  <c r="ALS23" i="3"/>
  <c r="ALS31" i="3"/>
  <c r="ALS21" i="3"/>
  <c r="ALS15" i="3"/>
  <c r="ALS30" i="3"/>
  <c r="ALS26" i="3"/>
  <c r="ALS28" i="3"/>
  <c r="ALS22" i="3"/>
  <c r="ALS10" i="3"/>
  <c r="ALS9" i="3"/>
  <c r="ALS3" i="3"/>
  <c r="ALS19" i="3"/>
  <c r="ALS29" i="3"/>
  <c r="ALS16" i="3"/>
  <c r="ALS11" i="3"/>
  <c r="ALS27" i="3"/>
  <c r="AJW7" i="3"/>
  <c r="ALM10" i="3"/>
  <c r="ALN25" i="3"/>
  <c r="ALM25" i="3"/>
  <c r="ALN26" i="3"/>
  <c r="ALM26" i="3"/>
  <c r="ALN20" i="3"/>
  <c r="ALM20" i="3"/>
  <c r="ALM19" i="3"/>
  <c r="ALN19" i="3"/>
  <c r="ALN22" i="3"/>
  <c r="ALM22" i="3"/>
  <c r="ALN12" i="3"/>
  <c r="ALM12" i="3"/>
  <c r="ALM15" i="3"/>
  <c r="ALN15" i="3"/>
  <c r="ALN6" i="3"/>
  <c r="ALM6" i="3"/>
  <c r="ALN8" i="3"/>
  <c r="ALM8" i="3"/>
  <c r="ALN2" i="3"/>
  <c r="ALM2" i="3"/>
  <c r="ALL33" i="3"/>
  <c r="ALN17" i="3"/>
  <c r="ALM17" i="3"/>
  <c r="ALM27" i="3"/>
  <c r="ALN27" i="3"/>
  <c r="AJW3" i="3"/>
  <c r="ALN21" i="3"/>
  <c r="ALM21" i="3"/>
  <c r="ALG19" i="3"/>
  <c r="ALF19" i="3"/>
  <c r="ALG16" i="3"/>
  <c r="ALF16" i="3"/>
  <c r="ALG6" i="3"/>
  <c r="ALF6" i="3"/>
  <c r="ALG32" i="3"/>
  <c r="ALF32" i="3"/>
  <c r="ALG10" i="3"/>
  <c r="ALF10" i="3"/>
  <c r="ALG3" i="3"/>
  <c r="ALF3" i="3"/>
  <c r="ALG24" i="3"/>
  <c r="ALF24" i="3"/>
  <c r="ALG15" i="3"/>
  <c r="ALF15" i="3"/>
  <c r="ALG26" i="3"/>
  <c r="ALF26" i="3"/>
  <c r="ALG28" i="3"/>
  <c r="ALF28" i="3"/>
  <c r="ALF7" i="3"/>
  <c r="ALG7" i="3"/>
  <c r="ALG25" i="3"/>
  <c r="ALF25" i="3"/>
  <c r="ALG20" i="3"/>
  <c r="ALF20" i="3"/>
  <c r="ALG22" i="3"/>
  <c r="ALF22" i="3"/>
  <c r="AJW6" i="3"/>
  <c r="ALG12" i="3"/>
  <c r="ALF12" i="3"/>
  <c r="ALG14" i="3"/>
  <c r="ALF14" i="3"/>
  <c r="ALG2" i="3"/>
  <c r="ALF2" i="3"/>
  <c r="ALE33" i="3"/>
  <c r="AJX24" i="3"/>
  <c r="AJW32" i="3"/>
  <c r="ALG23" i="3"/>
  <c r="ALF23" i="3"/>
  <c r="ALG4" i="3"/>
  <c r="ALF4" i="3"/>
  <c r="ALG31" i="3"/>
  <c r="ALF31" i="3"/>
  <c r="ALG30" i="3"/>
  <c r="ALF30" i="3"/>
  <c r="AJX18" i="3"/>
  <c r="ALG18" i="3"/>
  <c r="ALF18" i="3"/>
  <c r="ALG13" i="3"/>
  <c r="ALF13" i="3"/>
  <c r="AKZ2" i="3"/>
  <c r="AKY2" i="3"/>
  <c r="AJW9" i="3"/>
  <c r="AJW14" i="3"/>
  <c r="AKX10" i="3"/>
  <c r="AKX6" i="3"/>
  <c r="AKX23" i="3"/>
  <c r="AKX16" i="3"/>
  <c r="AKX5" i="3"/>
  <c r="AKX30" i="3"/>
  <c r="AKX27" i="3"/>
  <c r="AKX20" i="3"/>
  <c r="AKX9" i="3"/>
  <c r="AKX22" i="3"/>
  <c r="AKX31" i="3"/>
  <c r="AKX24" i="3"/>
  <c r="AKX13" i="3"/>
  <c r="AKX3" i="3"/>
  <c r="AKX26" i="3"/>
  <c r="AKX28" i="3"/>
  <c r="AKX17" i="3"/>
  <c r="AKX7" i="3"/>
  <c r="AKX14" i="3"/>
  <c r="AKX32" i="3"/>
  <c r="AKX19" i="3"/>
  <c r="AKX21" i="3"/>
  <c r="AKX11" i="3"/>
  <c r="AKX4" i="3"/>
  <c r="AKX18" i="3"/>
  <c r="AKX12" i="3"/>
  <c r="AKX25" i="3"/>
  <c r="AKX15" i="3"/>
  <c r="AKX8" i="3"/>
  <c r="AKX29" i="3"/>
  <c r="AJC2" i="3"/>
  <c r="AJC3" i="3"/>
  <c r="AJX23" i="3"/>
  <c r="AJW16" i="3"/>
  <c r="AJW17" i="3"/>
  <c r="AJW13" i="3"/>
  <c r="AKS2" i="3"/>
  <c r="AKR2" i="3"/>
  <c r="AKQ30" i="3"/>
  <c r="AKQ24" i="3"/>
  <c r="AKQ22" i="3"/>
  <c r="AKQ16" i="3"/>
  <c r="AKQ11" i="3"/>
  <c r="AKQ14" i="3"/>
  <c r="AKQ25" i="3"/>
  <c r="AKQ26" i="3"/>
  <c r="AKQ27" i="3"/>
  <c r="AKQ15" i="3"/>
  <c r="AKQ28" i="3"/>
  <c r="AKQ29" i="3"/>
  <c r="AKQ17" i="3"/>
  <c r="AKQ31" i="3"/>
  <c r="AKQ20" i="3"/>
  <c r="AKQ32" i="3"/>
  <c r="AKQ12" i="3"/>
  <c r="AKQ5" i="3"/>
  <c r="AKQ4" i="3"/>
  <c r="AKQ3" i="3"/>
  <c r="AKQ7" i="3"/>
  <c r="AKQ13" i="3"/>
  <c r="AKQ8" i="3"/>
  <c r="AKQ6" i="3"/>
  <c r="AKQ19" i="3"/>
  <c r="AKQ23" i="3"/>
  <c r="AKQ18" i="3"/>
  <c r="AKQ9" i="3"/>
  <c r="AKQ10" i="3"/>
  <c r="AKQ21" i="3"/>
  <c r="AJW5" i="3"/>
  <c r="AKL2" i="3"/>
  <c r="AKK2" i="3"/>
  <c r="AKJ5" i="3"/>
  <c r="AKJ10" i="3"/>
  <c r="AKJ11" i="3"/>
  <c r="AKJ12" i="3"/>
  <c r="AKJ9" i="3"/>
  <c r="AKJ14" i="3"/>
  <c r="AKJ15" i="3"/>
  <c r="AKJ16" i="3"/>
  <c r="AKJ29" i="3"/>
  <c r="AKJ13" i="3"/>
  <c r="AKJ18" i="3"/>
  <c r="AKJ19" i="3"/>
  <c r="AKJ20" i="3"/>
  <c r="AKJ32" i="3"/>
  <c r="AKJ17" i="3"/>
  <c r="AKJ22" i="3"/>
  <c r="AKJ23" i="3"/>
  <c r="AKJ24" i="3"/>
  <c r="AKJ30" i="3"/>
  <c r="AKJ21" i="3"/>
  <c r="AKJ26" i="3"/>
  <c r="AKJ27" i="3"/>
  <c r="AKJ28" i="3"/>
  <c r="AKJ25" i="3"/>
  <c r="AKJ3" i="3"/>
  <c r="AKJ4" i="3"/>
  <c r="AKJ6" i="3"/>
  <c r="AKJ7" i="3"/>
  <c r="AKJ8" i="3"/>
  <c r="AKJ31" i="3"/>
  <c r="AJW31" i="3"/>
  <c r="AKE2" i="3"/>
  <c r="AKD2" i="3"/>
  <c r="AJW11" i="3"/>
  <c r="AJW10" i="3"/>
  <c r="AJC20" i="3"/>
  <c r="AKC5" i="3"/>
  <c r="AKC30" i="3"/>
  <c r="AKC23" i="3"/>
  <c r="AKC16" i="3"/>
  <c r="AKC25" i="3"/>
  <c r="AKC29" i="3"/>
  <c r="AKC27" i="3"/>
  <c r="AKC20" i="3"/>
  <c r="AKC11" i="3"/>
  <c r="AKC6" i="3"/>
  <c r="AKC9" i="3"/>
  <c r="AKC31" i="3"/>
  <c r="AKC24" i="3"/>
  <c r="AKC21" i="3"/>
  <c r="AKC10" i="3"/>
  <c r="AKC3" i="3"/>
  <c r="AKC13" i="3"/>
  <c r="AKC28" i="3"/>
  <c r="AKC4" i="3"/>
  <c r="AKC14" i="3"/>
  <c r="AKC7" i="3"/>
  <c r="AKC17" i="3"/>
  <c r="AKC32" i="3"/>
  <c r="AKC18" i="3"/>
  <c r="AKC22" i="3"/>
  <c r="AKC15" i="3"/>
  <c r="AKC8" i="3"/>
  <c r="AKC26" i="3"/>
  <c r="AKC19" i="3"/>
  <c r="AKC12" i="3"/>
  <c r="AJX25" i="3"/>
  <c r="AJW25" i="3"/>
  <c r="AJX27" i="3"/>
  <c r="AJW27" i="3"/>
  <c r="AJX26" i="3"/>
  <c r="AJW26" i="3"/>
  <c r="AJX20" i="3"/>
  <c r="AJW20" i="3"/>
  <c r="AJX19" i="3"/>
  <c r="AJW19" i="3"/>
  <c r="AJX12" i="3"/>
  <c r="AJW12" i="3"/>
  <c r="AJX22" i="3"/>
  <c r="AJW22" i="3"/>
  <c r="AJB16" i="3"/>
  <c r="AJX15" i="3"/>
  <c r="AJW15" i="3"/>
  <c r="AJX2" i="3"/>
  <c r="AJW2" i="3"/>
  <c r="AJV33" i="3"/>
  <c r="AJX8" i="3"/>
  <c r="AJW8" i="3"/>
  <c r="AJX21" i="3"/>
  <c r="AJW21" i="3"/>
  <c r="AGY30" i="3"/>
  <c r="AJC13" i="3"/>
  <c r="AJQ2" i="3"/>
  <c r="AJP2" i="3"/>
  <c r="AJB21" i="3"/>
  <c r="AJO5" i="3"/>
  <c r="AJO10" i="3"/>
  <c r="AJO11" i="3"/>
  <c r="AJO12" i="3"/>
  <c r="AJO9" i="3"/>
  <c r="AJO14" i="3"/>
  <c r="AJO15" i="3"/>
  <c r="AJO16" i="3"/>
  <c r="AJO7" i="3"/>
  <c r="AJO13" i="3"/>
  <c r="AJO18" i="3"/>
  <c r="AJO19" i="3"/>
  <c r="AJO20" i="3"/>
  <c r="AJO17" i="3"/>
  <c r="AJO22" i="3"/>
  <c r="AJO23" i="3"/>
  <c r="AJO24" i="3"/>
  <c r="AJO21" i="3"/>
  <c r="AJO26" i="3"/>
  <c r="AJO27" i="3"/>
  <c r="AJO28" i="3"/>
  <c r="AJO8" i="3"/>
  <c r="AJO25" i="3"/>
  <c r="AJO30" i="3"/>
  <c r="AJO31" i="3"/>
  <c r="AJO32" i="3"/>
  <c r="AJO29" i="3"/>
  <c r="AJO3" i="3"/>
  <c r="AJO4" i="3"/>
  <c r="AJO6" i="3"/>
  <c r="AJJ2" i="3"/>
  <c r="AJI2" i="3"/>
  <c r="AHM4" i="3"/>
  <c r="AHT29" i="3"/>
  <c r="AJB27" i="3"/>
  <c r="AJB28" i="3"/>
  <c r="AJB10" i="3"/>
  <c r="AHS25" i="3"/>
  <c r="AJC23" i="3"/>
  <c r="AJC11" i="3"/>
  <c r="AJH5" i="3"/>
  <c r="AJH10" i="3"/>
  <c r="AJH11" i="3"/>
  <c r="AJH12" i="3"/>
  <c r="AJH31" i="3"/>
  <c r="AJH9" i="3"/>
  <c r="AJH14" i="3"/>
  <c r="AJH15" i="3"/>
  <c r="AJH16" i="3"/>
  <c r="AJH32" i="3"/>
  <c r="AJH13" i="3"/>
  <c r="AJH18" i="3"/>
  <c r="AJH19" i="3"/>
  <c r="AJH20" i="3"/>
  <c r="AJH30" i="3"/>
  <c r="AJH17" i="3"/>
  <c r="AJH22" i="3"/>
  <c r="AJH23" i="3"/>
  <c r="AJH24" i="3"/>
  <c r="AJH21" i="3"/>
  <c r="AJH26" i="3"/>
  <c r="AJH27" i="3"/>
  <c r="AJH28" i="3"/>
  <c r="AJH29" i="3"/>
  <c r="AJH3" i="3"/>
  <c r="AJH4" i="3"/>
  <c r="AJH25" i="3"/>
  <c r="AJH6" i="3"/>
  <c r="AJH7" i="3"/>
  <c r="AJH8" i="3"/>
  <c r="AHL11" i="3"/>
  <c r="AHM9" i="3"/>
  <c r="AHS14" i="3"/>
  <c r="AJB22" i="3"/>
  <c r="AJB4" i="3"/>
  <c r="AJB29" i="3"/>
  <c r="AJC6" i="3"/>
  <c r="AJB6" i="3"/>
  <c r="AJC14" i="3"/>
  <c r="AJB14" i="3"/>
  <c r="AJB19" i="3"/>
  <c r="AJC19" i="3"/>
  <c r="AJC24" i="3"/>
  <c r="AJB24" i="3"/>
  <c r="AJC32" i="3"/>
  <c r="AJB32" i="3"/>
  <c r="AGY17" i="3"/>
  <c r="AJB15" i="3"/>
  <c r="AJC15" i="3"/>
  <c r="AJC12" i="3"/>
  <c r="AJB12" i="3"/>
  <c r="AGY7" i="3"/>
  <c r="AJC8" i="3"/>
  <c r="AJB8" i="3"/>
  <c r="AJB31" i="3"/>
  <c r="AJC31" i="3"/>
  <c r="AGX11" i="3"/>
  <c r="AHS32" i="3"/>
  <c r="AHL5" i="3"/>
  <c r="AJA33" i="3"/>
  <c r="AJC9" i="3"/>
  <c r="AJB9" i="3"/>
  <c r="AJC30" i="3"/>
  <c r="AJB30" i="3"/>
  <c r="AHT21" i="3"/>
  <c r="AJC17" i="3"/>
  <c r="AJB17" i="3"/>
  <c r="AJC25" i="3"/>
  <c r="AJB25" i="3"/>
  <c r="AFO22" i="3"/>
  <c r="AJC5" i="3"/>
  <c r="AJB5" i="3"/>
  <c r="AJC26" i="3"/>
  <c r="AJB26" i="3"/>
  <c r="AJB7" i="3"/>
  <c r="AJC7" i="3"/>
  <c r="AHM23" i="3"/>
  <c r="AHT20" i="3"/>
  <c r="AHS17" i="3"/>
  <c r="AIV2" i="3"/>
  <c r="AIU2" i="3"/>
  <c r="AHM28" i="3"/>
  <c r="AIT29" i="3"/>
  <c r="AIT30" i="3"/>
  <c r="AIT23" i="3"/>
  <c r="AIT16" i="3"/>
  <c r="AIT25" i="3"/>
  <c r="AIT21" i="3"/>
  <c r="AIT27" i="3"/>
  <c r="AIT20" i="3"/>
  <c r="AIT12" i="3"/>
  <c r="AIT6" i="3"/>
  <c r="AIT17" i="3"/>
  <c r="AIT31" i="3"/>
  <c r="AIT24" i="3"/>
  <c r="AIT10" i="3"/>
  <c r="AIT3" i="3"/>
  <c r="AIT9" i="3"/>
  <c r="AIT28" i="3"/>
  <c r="AIT14" i="3"/>
  <c r="AIT7" i="3"/>
  <c r="AIT13" i="3"/>
  <c r="AIT32" i="3"/>
  <c r="AIT19" i="3"/>
  <c r="AIT18" i="3"/>
  <c r="AIT11" i="3"/>
  <c r="AIT4" i="3"/>
  <c r="AIT5" i="3"/>
  <c r="AIT22" i="3"/>
  <c r="AIT15" i="3"/>
  <c r="AIT8" i="3"/>
  <c r="AIT26" i="3"/>
  <c r="AGX3" i="3"/>
  <c r="AIO2" i="3"/>
  <c r="AIN2" i="3"/>
  <c r="AGX4" i="3"/>
  <c r="AHS22" i="3"/>
  <c r="AHL22" i="3"/>
  <c r="AGY28" i="3"/>
  <c r="AHT28" i="3"/>
  <c r="AIM29" i="3"/>
  <c r="AIM30" i="3"/>
  <c r="AIM23" i="3"/>
  <c r="AIM16" i="3"/>
  <c r="AIM25" i="3"/>
  <c r="AIM21" i="3"/>
  <c r="AIM27" i="3"/>
  <c r="AIM20" i="3"/>
  <c r="AIM6" i="3"/>
  <c r="AIM17" i="3"/>
  <c r="AIM31" i="3"/>
  <c r="AIM24" i="3"/>
  <c r="AIM11" i="3"/>
  <c r="AIM10" i="3"/>
  <c r="AIM3" i="3"/>
  <c r="AIM5" i="3"/>
  <c r="AIM28" i="3"/>
  <c r="AIM4" i="3"/>
  <c r="AIM13" i="3"/>
  <c r="AIM14" i="3"/>
  <c r="AIM7" i="3"/>
  <c r="AIM9" i="3"/>
  <c r="AIM32" i="3"/>
  <c r="AIM18" i="3"/>
  <c r="AIM22" i="3"/>
  <c r="AIM15" i="3"/>
  <c r="AIM8" i="3"/>
  <c r="AIM26" i="3"/>
  <c r="AIM19" i="3"/>
  <c r="AIM12" i="3"/>
  <c r="AIH2" i="3"/>
  <c r="AIG2" i="3"/>
  <c r="AGX32" i="3"/>
  <c r="AHS24" i="3"/>
  <c r="AHL32" i="3"/>
  <c r="AIF30" i="3"/>
  <c r="AIF15" i="3"/>
  <c r="AIF28" i="3"/>
  <c r="AIF26" i="3"/>
  <c r="AIF11" i="3"/>
  <c r="AIF31" i="3"/>
  <c r="AIF17" i="3"/>
  <c r="AIF29" i="3"/>
  <c r="AIF10" i="3"/>
  <c r="AIF27" i="3"/>
  <c r="AIF20" i="3"/>
  <c r="AIF3" i="3"/>
  <c r="AIF32" i="3"/>
  <c r="AIF5" i="3"/>
  <c r="AIF6" i="3"/>
  <c r="AIF19" i="3"/>
  <c r="AIF4" i="3"/>
  <c r="AIF8" i="3"/>
  <c r="AIF9" i="3"/>
  <c r="AIF14" i="3"/>
  <c r="AIF7" i="3"/>
  <c r="AIF18" i="3"/>
  <c r="AIF21" i="3"/>
  <c r="AIF22" i="3"/>
  <c r="AIF13" i="3"/>
  <c r="AIF23" i="3"/>
  <c r="AIF24" i="3"/>
  <c r="AIF25" i="3"/>
  <c r="AIF16" i="3"/>
  <c r="AIF12" i="3"/>
  <c r="AGX16" i="3"/>
  <c r="AHL16" i="3"/>
  <c r="AHM7" i="3"/>
  <c r="AIA2" i="3"/>
  <c r="AHZ2" i="3"/>
  <c r="AHL13" i="3"/>
  <c r="AHY29" i="3"/>
  <c r="AHY30" i="3"/>
  <c r="AHY23" i="3"/>
  <c r="AHY16" i="3"/>
  <c r="AHY26" i="3"/>
  <c r="AHY25" i="3"/>
  <c r="AHY21" i="3"/>
  <c r="AHY27" i="3"/>
  <c r="AHY20" i="3"/>
  <c r="AHY15" i="3"/>
  <c r="AHY12" i="3"/>
  <c r="AHY6" i="3"/>
  <c r="AHY17" i="3"/>
  <c r="AHY31" i="3"/>
  <c r="AHY24" i="3"/>
  <c r="AHY10" i="3"/>
  <c r="AHY3" i="3"/>
  <c r="AHY9" i="3"/>
  <c r="AHY28" i="3"/>
  <c r="AHY14" i="3"/>
  <c r="AHY7" i="3"/>
  <c r="AHY5" i="3"/>
  <c r="AHY32" i="3"/>
  <c r="AHY8" i="3"/>
  <c r="AHY19" i="3"/>
  <c r="AHY18" i="3"/>
  <c r="AHY11" i="3"/>
  <c r="AHY4" i="3"/>
  <c r="AHY13" i="3"/>
  <c r="AHY22" i="3"/>
  <c r="AFO30" i="3"/>
  <c r="AGK32" i="3"/>
  <c r="AFO3" i="3"/>
  <c r="AGY9" i="3"/>
  <c r="AHT12" i="3"/>
  <c r="AHS12" i="3"/>
  <c r="AHM26" i="3"/>
  <c r="AHT19" i="3"/>
  <c r="AHS19" i="3"/>
  <c r="AHT2" i="3"/>
  <c r="AHS2" i="3"/>
  <c r="AHR33" i="3"/>
  <c r="AHT11" i="3"/>
  <c r="AHS11" i="3"/>
  <c r="AGX23" i="3"/>
  <c r="AHT31" i="3"/>
  <c r="AHS31" i="3"/>
  <c r="AHT10" i="3"/>
  <c r="AHS10" i="3"/>
  <c r="AHS8" i="3"/>
  <c r="AHT8" i="3"/>
  <c r="AHT13" i="3"/>
  <c r="AHS13" i="3"/>
  <c r="AHT26" i="3"/>
  <c r="AHS26" i="3"/>
  <c r="AFO11" i="3"/>
  <c r="AHT23" i="3"/>
  <c r="AHS23" i="3"/>
  <c r="AHT9" i="3"/>
  <c r="AHS9" i="3"/>
  <c r="AGJ4" i="3"/>
  <c r="AET24" i="3"/>
  <c r="AGK2" i="3"/>
  <c r="AHT30" i="3"/>
  <c r="AHS30" i="3"/>
  <c r="AHT27" i="3"/>
  <c r="AHS27" i="3"/>
  <c r="AHT16" i="3"/>
  <c r="AHS16" i="3"/>
  <c r="AFO17" i="3"/>
  <c r="AGK25" i="3"/>
  <c r="AHT3" i="3"/>
  <c r="AHS3" i="3"/>
  <c r="AHT5" i="3"/>
  <c r="AHS5" i="3"/>
  <c r="AHT15" i="3"/>
  <c r="AHS15" i="3"/>
  <c r="AHT7" i="3"/>
  <c r="AHS7" i="3"/>
  <c r="AHT6" i="3"/>
  <c r="AHS6" i="3"/>
  <c r="AHT18" i="3"/>
  <c r="AHS18" i="3"/>
  <c r="AGY18" i="3"/>
  <c r="AHM12" i="3"/>
  <c r="AHL12" i="3"/>
  <c r="AHM17" i="3"/>
  <c r="AHL17" i="3"/>
  <c r="AGK15" i="3"/>
  <c r="AHM30" i="3"/>
  <c r="AHL30" i="3"/>
  <c r="AHM10" i="3"/>
  <c r="AHL10" i="3"/>
  <c r="AHM31" i="3"/>
  <c r="AHL31" i="3"/>
  <c r="AGJ22" i="3"/>
  <c r="AHM15" i="3"/>
  <c r="AHL15" i="3"/>
  <c r="AHM2" i="3"/>
  <c r="AHL2" i="3"/>
  <c r="AHK33" i="3"/>
  <c r="AHM24" i="3"/>
  <c r="AHL24" i="3"/>
  <c r="AHM14" i="3"/>
  <c r="AHL14" i="3"/>
  <c r="AHM8" i="3"/>
  <c r="AHL8" i="3"/>
  <c r="AHM27" i="3"/>
  <c r="AHL27" i="3"/>
  <c r="AGK29" i="3"/>
  <c r="AHM6" i="3"/>
  <c r="AHL6" i="3"/>
  <c r="AHM20" i="3"/>
  <c r="AHL20" i="3"/>
  <c r="AHM19" i="3"/>
  <c r="AHL19" i="3"/>
  <c r="AFP27" i="3"/>
  <c r="AGK19" i="3"/>
  <c r="AHM25" i="3"/>
  <c r="AHL25" i="3"/>
  <c r="AHM18" i="3"/>
  <c r="AHL18" i="3"/>
  <c r="AHM21" i="3"/>
  <c r="AHL21" i="3"/>
  <c r="AHM3" i="3"/>
  <c r="AHL3" i="3"/>
  <c r="AHF2" i="3"/>
  <c r="AHE2" i="3"/>
  <c r="AFP26" i="3"/>
  <c r="AGX10" i="3"/>
  <c r="AGX14" i="3"/>
  <c r="AFO20" i="3"/>
  <c r="AFP24" i="3"/>
  <c r="AHD5" i="3"/>
  <c r="AHD10" i="3"/>
  <c r="AHD11" i="3"/>
  <c r="AHD12" i="3"/>
  <c r="AHD9" i="3"/>
  <c r="AHD14" i="3"/>
  <c r="AHD15" i="3"/>
  <c r="AHD16" i="3"/>
  <c r="AHD13" i="3"/>
  <c r="AHD18" i="3"/>
  <c r="AHD19" i="3"/>
  <c r="AHD20" i="3"/>
  <c r="AHD17" i="3"/>
  <c r="AHD22" i="3"/>
  <c r="AHD23" i="3"/>
  <c r="AHD24" i="3"/>
  <c r="AHD21" i="3"/>
  <c r="AHD26" i="3"/>
  <c r="AHD27" i="3"/>
  <c r="AHD28" i="3"/>
  <c r="AHD25" i="3"/>
  <c r="AHD30" i="3"/>
  <c r="AHD31" i="3"/>
  <c r="AHD32" i="3"/>
  <c r="AHD29" i="3"/>
  <c r="AHD3" i="3"/>
  <c r="AHD4" i="3"/>
  <c r="AHD6" i="3"/>
  <c r="AHD7" i="3"/>
  <c r="AHD8" i="3"/>
  <c r="AGY22" i="3"/>
  <c r="AGX22" i="3"/>
  <c r="AGY20" i="3"/>
  <c r="AGX20" i="3"/>
  <c r="AGY8" i="3"/>
  <c r="AGX8" i="3"/>
  <c r="AGY15" i="3"/>
  <c r="AGX15" i="3"/>
  <c r="AGY25" i="3"/>
  <c r="AGX25" i="3"/>
  <c r="AGY6" i="3"/>
  <c r="AGX6" i="3"/>
  <c r="AGY26" i="3"/>
  <c r="AGX26" i="3"/>
  <c r="AGY13" i="3"/>
  <c r="AGX13" i="3"/>
  <c r="AGJ24" i="3"/>
  <c r="AGX19" i="3"/>
  <c r="AGY19" i="3"/>
  <c r="AGY2" i="3"/>
  <c r="AGX2" i="3"/>
  <c r="AGW33" i="3"/>
  <c r="AGX31" i="3"/>
  <c r="AGY31" i="3"/>
  <c r="AGY12" i="3"/>
  <c r="AGX12" i="3"/>
  <c r="AGY21" i="3"/>
  <c r="AGX21" i="3"/>
  <c r="AGY24" i="3"/>
  <c r="AGX24" i="3"/>
  <c r="AGK21" i="3"/>
  <c r="AGX27" i="3"/>
  <c r="AGY27" i="3"/>
  <c r="AGR2" i="3"/>
  <c r="AGQ2" i="3"/>
  <c r="AGJ11" i="3"/>
  <c r="AFP14" i="3"/>
  <c r="AGP17" i="3"/>
  <c r="AGP13" i="3"/>
  <c r="AGP23" i="3"/>
  <c r="AGP16" i="3"/>
  <c r="AGP6" i="3"/>
  <c r="AGP5" i="3"/>
  <c r="AGP27" i="3"/>
  <c r="AGP20" i="3"/>
  <c r="AGP10" i="3"/>
  <c r="AGP21" i="3"/>
  <c r="AGP31" i="3"/>
  <c r="AGP24" i="3"/>
  <c r="AGP8" i="3"/>
  <c r="AGP12" i="3"/>
  <c r="AGP14" i="3"/>
  <c r="AGP3" i="3"/>
  <c r="AGP9" i="3"/>
  <c r="AGP28" i="3"/>
  <c r="AGP19" i="3"/>
  <c r="AGP18" i="3"/>
  <c r="AGP7" i="3"/>
  <c r="AGP25" i="3"/>
  <c r="AGP32" i="3"/>
  <c r="AGP26" i="3"/>
  <c r="AGP22" i="3"/>
  <c r="AGP11" i="3"/>
  <c r="AGP4" i="3"/>
  <c r="AGP29" i="3"/>
  <c r="AGP15" i="3"/>
  <c r="AGP30" i="3"/>
  <c r="AFO18" i="3"/>
  <c r="AFP28" i="3"/>
  <c r="AGJ28" i="3"/>
  <c r="AGK8" i="3"/>
  <c r="AGJ8" i="3"/>
  <c r="AGK26" i="3"/>
  <c r="AGJ26" i="3"/>
  <c r="AGK17" i="3"/>
  <c r="AGJ17" i="3"/>
  <c r="AGI33" i="3"/>
  <c r="AGK31" i="3"/>
  <c r="AGJ31" i="3"/>
  <c r="AGK7" i="3"/>
  <c r="AGJ7" i="3"/>
  <c r="AGK5" i="3"/>
  <c r="AGJ5" i="3"/>
  <c r="AGK16" i="3"/>
  <c r="AGJ16" i="3"/>
  <c r="AGK30" i="3"/>
  <c r="AGJ30" i="3"/>
  <c r="AGK27" i="3"/>
  <c r="AGJ27" i="3"/>
  <c r="AGK13" i="3"/>
  <c r="AGJ13" i="3"/>
  <c r="AEN26" i="3"/>
  <c r="AGK12" i="3"/>
  <c r="AGJ12" i="3"/>
  <c r="AGK3" i="3"/>
  <c r="AGJ3" i="3"/>
  <c r="AFO19" i="3"/>
  <c r="AFO31" i="3"/>
  <c r="AGK6" i="3"/>
  <c r="AGJ6" i="3"/>
  <c r="AGK14" i="3"/>
  <c r="AGJ14" i="3"/>
  <c r="AGK23" i="3"/>
  <c r="AGJ23" i="3"/>
  <c r="AGK9" i="3"/>
  <c r="AGJ9" i="3"/>
  <c r="AGK20" i="3"/>
  <c r="AGJ20" i="3"/>
  <c r="AFO16" i="3"/>
  <c r="AFO12" i="3"/>
  <c r="AGD2" i="3"/>
  <c r="AGC2" i="3"/>
  <c r="AFO21" i="3"/>
  <c r="AFO32" i="3"/>
  <c r="AGB27" i="3"/>
  <c r="AGB19" i="3"/>
  <c r="AGB3" i="3"/>
  <c r="AGB31" i="3"/>
  <c r="AGB23" i="3"/>
  <c r="AGB15" i="3"/>
  <c r="AGB11" i="3"/>
  <c r="AGB7" i="3"/>
  <c r="AGB4" i="3"/>
  <c r="AGB21" i="3"/>
  <c r="AGB10" i="3"/>
  <c r="AGB26" i="3"/>
  <c r="AGB14" i="3"/>
  <c r="AGB24" i="3"/>
  <c r="AGB13" i="3"/>
  <c r="AGB20" i="3"/>
  <c r="AGB17" i="3"/>
  <c r="AGB6" i="3"/>
  <c r="AGB16" i="3"/>
  <c r="AGB9" i="3"/>
  <c r="AGB30" i="3"/>
  <c r="AGB12" i="3"/>
  <c r="AGB29" i="3"/>
  <c r="AGB5" i="3"/>
  <c r="AGB22" i="3"/>
  <c r="AGB32" i="3"/>
  <c r="AGB8" i="3"/>
  <c r="AGB25" i="3"/>
  <c r="AGB18" i="3"/>
  <c r="AGB28" i="3"/>
  <c r="AFO29" i="3"/>
  <c r="AFW2" i="3"/>
  <c r="AFV2" i="3"/>
  <c r="AFO7" i="3"/>
  <c r="AFO9" i="3"/>
  <c r="AFO13" i="3"/>
  <c r="AFU18" i="3"/>
  <c r="AFU14" i="3"/>
  <c r="AFU27" i="3"/>
  <c r="AFU20" i="3"/>
  <c r="AFU4" i="3"/>
  <c r="AFU5" i="3"/>
  <c r="AFU22" i="3"/>
  <c r="AFU31" i="3"/>
  <c r="AFU24" i="3"/>
  <c r="AFU6" i="3"/>
  <c r="AFU21" i="3"/>
  <c r="AFU9" i="3"/>
  <c r="AFU3" i="3"/>
  <c r="AFU10" i="3"/>
  <c r="AFU28" i="3"/>
  <c r="AFU17" i="3"/>
  <c r="AFU8" i="3"/>
  <c r="AFU13" i="3"/>
  <c r="AFU7" i="3"/>
  <c r="AFU30" i="3"/>
  <c r="AFU32" i="3"/>
  <c r="AFU11" i="3"/>
  <c r="AFU15" i="3"/>
  <c r="AFU25" i="3"/>
  <c r="AFU19" i="3"/>
  <c r="AFU12" i="3"/>
  <c r="AFU26" i="3"/>
  <c r="AFU29" i="3"/>
  <c r="AFU23" i="3"/>
  <c r="AFU16" i="3"/>
  <c r="AFP15" i="3"/>
  <c r="AFO15" i="3"/>
  <c r="AFP8" i="3"/>
  <c r="AFO8" i="3"/>
  <c r="AFP5" i="3"/>
  <c r="AFO5" i="3"/>
  <c r="AET3" i="3"/>
  <c r="AFP10" i="3"/>
  <c r="AFO10" i="3"/>
  <c r="AFN33" i="3"/>
  <c r="AFP25" i="3"/>
  <c r="AFO25" i="3"/>
  <c r="AEU23" i="3"/>
  <c r="AFP6" i="3"/>
  <c r="AFO6" i="3"/>
  <c r="AFO23" i="3"/>
  <c r="AFP23" i="3"/>
  <c r="AFI2" i="3"/>
  <c r="AFH2" i="3"/>
  <c r="AET14" i="3"/>
  <c r="AEN3" i="3"/>
  <c r="AET29" i="3"/>
  <c r="AEU5" i="3"/>
  <c r="AEM18" i="3"/>
  <c r="AFG5" i="3"/>
  <c r="AFG30" i="3"/>
  <c r="AFG23" i="3"/>
  <c r="AFG16" i="3"/>
  <c r="AFG12" i="3"/>
  <c r="AFG9" i="3"/>
  <c r="AFG10" i="3"/>
  <c r="AFG27" i="3"/>
  <c r="AFG20" i="3"/>
  <c r="AFG13" i="3"/>
  <c r="AFG22" i="3"/>
  <c r="AFG31" i="3"/>
  <c r="AFG24" i="3"/>
  <c r="AFG6" i="3"/>
  <c r="AFG17" i="3"/>
  <c r="AFG3" i="3"/>
  <c r="AFG26" i="3"/>
  <c r="AFG28" i="3"/>
  <c r="AFG21" i="3"/>
  <c r="AFG7" i="3"/>
  <c r="AFG14" i="3"/>
  <c r="AFG32" i="3"/>
  <c r="AFG19" i="3"/>
  <c r="AFG25" i="3"/>
  <c r="AFG11" i="3"/>
  <c r="AFG4" i="3"/>
  <c r="AFG18" i="3"/>
  <c r="AFG29" i="3"/>
  <c r="AFG15" i="3"/>
  <c r="AFG8" i="3"/>
  <c r="AFB2" i="3"/>
  <c r="AFA2" i="3"/>
  <c r="AEZ30" i="3"/>
  <c r="AEZ15" i="3"/>
  <c r="AEZ28" i="3"/>
  <c r="AEZ26" i="3"/>
  <c r="AEZ11" i="3"/>
  <c r="AEZ31" i="3"/>
  <c r="AEZ14" i="3"/>
  <c r="AEZ29" i="3"/>
  <c r="AEZ27" i="3"/>
  <c r="AEZ20" i="3"/>
  <c r="AEZ3" i="3"/>
  <c r="AEZ32" i="3"/>
  <c r="AEZ5" i="3"/>
  <c r="AEZ6" i="3"/>
  <c r="AEZ19" i="3"/>
  <c r="AEZ4" i="3"/>
  <c r="AEZ16" i="3"/>
  <c r="AEZ8" i="3"/>
  <c r="AEZ9" i="3"/>
  <c r="AEZ17" i="3"/>
  <c r="AEZ7" i="3"/>
  <c r="AEZ18" i="3"/>
  <c r="AEZ12" i="3"/>
  <c r="AEZ10" i="3"/>
  <c r="AEZ23" i="3"/>
  <c r="AEZ25" i="3"/>
  <c r="AEZ21" i="3"/>
  <c r="AEZ22" i="3"/>
  <c r="AEZ13" i="3"/>
  <c r="AEZ24" i="3"/>
  <c r="AEN9" i="3"/>
  <c r="AET18" i="3"/>
  <c r="AET17" i="3"/>
  <c r="AET6" i="3"/>
  <c r="AET32" i="3"/>
  <c r="AET7" i="3"/>
  <c r="AEM22" i="3"/>
  <c r="AEM6" i="3"/>
  <c r="AET16" i="3"/>
  <c r="AET15" i="3"/>
  <c r="AEM5" i="3"/>
  <c r="AEN10" i="3"/>
  <c r="AEM2" i="3"/>
  <c r="AET30" i="3"/>
  <c r="AEU22" i="3"/>
  <c r="AET22" i="3"/>
  <c r="AEU13" i="3"/>
  <c r="AET13" i="3"/>
  <c r="AEU20" i="3"/>
  <c r="AET20" i="3"/>
  <c r="AEU28" i="3"/>
  <c r="AET28" i="3"/>
  <c r="AET31" i="3"/>
  <c r="AEU31" i="3"/>
  <c r="AEU10" i="3"/>
  <c r="AET10" i="3"/>
  <c r="AEU21" i="3"/>
  <c r="AET21" i="3"/>
  <c r="AEU11" i="3"/>
  <c r="AET11" i="3"/>
  <c r="AEU2" i="3"/>
  <c r="AET2" i="3"/>
  <c r="AES33" i="3"/>
  <c r="AEU25" i="3"/>
  <c r="AET25" i="3"/>
  <c r="AEM30" i="3"/>
  <c r="AEU4" i="3"/>
  <c r="AET4" i="3"/>
  <c r="AEM4" i="3"/>
  <c r="AEU12" i="3"/>
  <c r="AET12" i="3"/>
  <c r="AEU9" i="3"/>
  <c r="AET9" i="3"/>
  <c r="AEU8" i="3"/>
  <c r="AET8" i="3"/>
  <c r="AET19" i="3"/>
  <c r="AEU19" i="3"/>
  <c r="AEU26" i="3"/>
  <c r="AET26" i="3"/>
  <c r="AET27" i="3"/>
  <c r="AEU27" i="3"/>
  <c r="AEN15" i="3"/>
  <c r="AEM15" i="3"/>
  <c r="AEN28" i="3"/>
  <c r="AEM28" i="3"/>
  <c r="AEM7" i="3"/>
  <c r="AEN7" i="3"/>
  <c r="AEN11" i="3"/>
  <c r="AEM11" i="3"/>
  <c r="AEN16" i="3"/>
  <c r="AEM16" i="3"/>
  <c r="AEN29" i="3"/>
  <c r="AEM29" i="3"/>
  <c r="AEN32" i="3"/>
  <c r="AEM32" i="3"/>
  <c r="AEN17" i="3"/>
  <c r="AEM17" i="3"/>
  <c r="AEN14" i="3"/>
  <c r="AEM14" i="3"/>
  <c r="AEN20" i="3"/>
  <c r="AEM20" i="3"/>
  <c r="AEN8" i="3"/>
  <c r="AEM8" i="3"/>
  <c r="AEN21" i="3"/>
  <c r="AEM21" i="3"/>
  <c r="AEL33" i="3"/>
  <c r="AEN24" i="3"/>
  <c r="AEM24" i="3"/>
  <c r="AEN12" i="3"/>
  <c r="AEM12" i="3"/>
  <c r="AEN25" i="3"/>
  <c r="AEM25" i="3"/>
  <c r="AEN23" i="3"/>
  <c r="AEM23" i="3"/>
  <c r="AEN31" i="3"/>
  <c r="AEM31" i="3"/>
  <c r="AEN13" i="3"/>
  <c r="AEM13" i="3"/>
  <c r="AEM19" i="3"/>
  <c r="AEN19" i="3"/>
  <c r="AEM27" i="3"/>
  <c r="AEN27" i="3"/>
  <c r="ADZ3" i="3"/>
  <c r="AEG27" i="3"/>
  <c r="AEG11" i="3"/>
  <c r="ADD20" i="3"/>
  <c r="AEG2" i="3"/>
  <c r="ADZ23" i="3"/>
  <c r="AEF20" i="3"/>
  <c r="AEF18" i="3"/>
  <c r="AEF9" i="3"/>
  <c r="AEF7" i="3"/>
  <c r="AEF12" i="3"/>
  <c r="ADD31" i="3"/>
  <c r="AEF25" i="3"/>
  <c r="AEG13" i="3"/>
  <c r="AEF16" i="3"/>
  <c r="AEF19" i="3"/>
  <c r="AEF23" i="3"/>
  <c r="AEF29" i="3"/>
  <c r="ADD7" i="3"/>
  <c r="AEG22" i="3"/>
  <c r="AEF8" i="3"/>
  <c r="AEF14" i="3"/>
  <c r="ADY18" i="3"/>
  <c r="AEF3" i="3"/>
  <c r="AEF30" i="3"/>
  <c r="AEF5" i="3"/>
  <c r="ADZ28" i="3"/>
  <c r="ADD12" i="3"/>
  <c r="ADZ4" i="3"/>
  <c r="AEG32" i="3"/>
  <c r="ADZ32" i="3"/>
  <c r="ABH16" i="3"/>
  <c r="AEF4" i="3"/>
  <c r="ADZ10" i="3"/>
  <c r="AEF21" i="3"/>
  <c r="ADZ5" i="3"/>
  <c r="AEF24" i="3"/>
  <c r="ABG18" i="3"/>
  <c r="AEF26" i="3"/>
  <c r="AEF17" i="3"/>
  <c r="AEF28" i="3"/>
  <c r="ADY16" i="3"/>
  <c r="ADY11" i="3"/>
  <c r="ADD28" i="3"/>
  <c r="ADY7" i="3"/>
  <c r="AEF15" i="3"/>
  <c r="AEF31" i="3"/>
  <c r="ADZ17" i="3"/>
  <c r="ACB23" i="3"/>
  <c r="AEE33" i="3"/>
  <c r="ADD21" i="3"/>
  <c r="ADY9" i="3"/>
  <c r="AEF10" i="3"/>
  <c r="ADE11" i="3"/>
  <c r="ADE14" i="3"/>
  <c r="ADE4" i="3"/>
  <c r="ADY30" i="3"/>
  <c r="ADE13" i="3"/>
  <c r="ADY14" i="3"/>
  <c r="ACB12" i="3"/>
  <c r="ADZ22" i="3"/>
  <c r="ADY22" i="3"/>
  <c r="ADZ12" i="3"/>
  <c r="ADY12" i="3"/>
  <c r="ADZ13" i="3"/>
  <c r="ADY13" i="3"/>
  <c r="ADZ15" i="3"/>
  <c r="ADY15" i="3"/>
  <c r="ADY31" i="3"/>
  <c r="ADZ31" i="3"/>
  <c r="ADY19" i="3"/>
  <c r="ADZ19" i="3"/>
  <c r="ADD10" i="3"/>
  <c r="ADZ8" i="3"/>
  <c r="ADY8" i="3"/>
  <c r="ADZ24" i="3"/>
  <c r="ADY24" i="3"/>
  <c r="ADD24" i="3"/>
  <c r="ADZ2" i="3"/>
  <c r="ADY2" i="3"/>
  <c r="ADX33" i="3"/>
  <c r="ADZ6" i="3"/>
  <c r="ADY6" i="3"/>
  <c r="ADD3" i="3"/>
  <c r="ADZ21" i="3"/>
  <c r="ADY21" i="3"/>
  <c r="ADD18" i="3"/>
  <c r="ADZ25" i="3"/>
  <c r="ADY25" i="3"/>
  <c r="ADY27" i="3"/>
  <c r="ADZ27" i="3"/>
  <c r="ADE25" i="3"/>
  <c r="ADZ26" i="3"/>
  <c r="ADY26" i="3"/>
  <c r="ADZ20" i="3"/>
  <c r="ADY20" i="3"/>
  <c r="ADS22" i="3"/>
  <c r="ADR22" i="3"/>
  <c r="ADD17" i="3"/>
  <c r="ADS9" i="3"/>
  <c r="ADR9" i="3"/>
  <c r="ADS12" i="3"/>
  <c r="ADR12" i="3"/>
  <c r="ADS21" i="3"/>
  <c r="ADR21" i="3"/>
  <c r="ADS23" i="3"/>
  <c r="ADR23" i="3"/>
  <c r="ADS29" i="3"/>
  <c r="ADR29" i="3"/>
  <c r="ADS6" i="3"/>
  <c r="ADR6" i="3"/>
  <c r="ADS26" i="3"/>
  <c r="ADR26" i="3"/>
  <c r="ADS18" i="3"/>
  <c r="ADR18" i="3"/>
  <c r="ADS24" i="3"/>
  <c r="ADR24" i="3"/>
  <c r="ADD22" i="3"/>
  <c r="ADS7" i="3"/>
  <c r="ADR7" i="3"/>
  <c r="ADS17" i="3"/>
  <c r="ADR17" i="3"/>
  <c r="ADR19" i="3"/>
  <c r="ADS19" i="3"/>
  <c r="ADS2" i="3"/>
  <c r="ADR2" i="3"/>
  <c r="ADQ33" i="3"/>
  <c r="ADS8" i="3"/>
  <c r="ADR8" i="3"/>
  <c r="ADS14" i="3"/>
  <c r="ADR14" i="3"/>
  <c r="ADS20" i="3"/>
  <c r="ADR20" i="3"/>
  <c r="ADS28" i="3"/>
  <c r="ADR28" i="3"/>
  <c r="ADS32" i="3"/>
  <c r="ADR32" i="3"/>
  <c r="ADS3" i="3"/>
  <c r="ADR3" i="3"/>
  <c r="ADS30" i="3"/>
  <c r="ADR30" i="3"/>
  <c r="ADS15" i="3"/>
  <c r="ADR15" i="3"/>
  <c r="ADS31" i="3"/>
  <c r="ADR31" i="3"/>
  <c r="ADS11" i="3"/>
  <c r="ADR11" i="3"/>
  <c r="ADE19" i="3"/>
  <c r="ADS4" i="3"/>
  <c r="ADR4" i="3"/>
  <c r="ADS13" i="3"/>
  <c r="ADR13" i="3"/>
  <c r="ADS16" i="3"/>
  <c r="ADR16" i="3"/>
  <c r="ADS27" i="3"/>
  <c r="ADR27" i="3"/>
  <c r="ADS10" i="3"/>
  <c r="ADR10" i="3"/>
  <c r="ADS25" i="3"/>
  <c r="ADR25" i="3"/>
  <c r="ADE32" i="3"/>
  <c r="ADL2" i="3"/>
  <c r="ADK2" i="3"/>
  <c r="ADJ29" i="3"/>
  <c r="ADJ30" i="3"/>
  <c r="ADJ23" i="3"/>
  <c r="ADJ16" i="3"/>
  <c r="ADJ9" i="3"/>
  <c r="ADJ13" i="3"/>
  <c r="ADJ27" i="3"/>
  <c r="ADJ20" i="3"/>
  <c r="ADJ6" i="3"/>
  <c r="ADJ5" i="3"/>
  <c r="ADJ31" i="3"/>
  <c r="ADJ24" i="3"/>
  <c r="ADJ10" i="3"/>
  <c r="ADJ3" i="3"/>
  <c r="ADJ17" i="3"/>
  <c r="ADJ28" i="3"/>
  <c r="ADJ12" i="3"/>
  <c r="ADJ14" i="3"/>
  <c r="ADJ7" i="3"/>
  <c r="ADJ21" i="3"/>
  <c r="ADJ32" i="3"/>
  <c r="ADJ26" i="3"/>
  <c r="ADJ18" i="3"/>
  <c r="ADJ11" i="3"/>
  <c r="ADJ4" i="3"/>
  <c r="ADJ25" i="3"/>
  <c r="ADJ22" i="3"/>
  <c r="ADJ15" i="3"/>
  <c r="ADJ8" i="3"/>
  <c r="ADJ19" i="3"/>
  <c r="ADE5" i="3"/>
  <c r="ADD5" i="3"/>
  <c r="ABG17" i="3"/>
  <c r="ADE9" i="3"/>
  <c r="ADD9" i="3"/>
  <c r="ADE26" i="3"/>
  <c r="ADD26" i="3"/>
  <c r="ADE2" i="3"/>
  <c r="ADD2" i="3"/>
  <c r="ADC33" i="3"/>
  <c r="ADE29" i="3"/>
  <c r="ADD29" i="3"/>
  <c r="ADE23" i="3"/>
  <c r="ADD23" i="3"/>
  <c r="ADE30" i="3"/>
  <c r="ADD30" i="3"/>
  <c r="ADD15" i="3"/>
  <c r="ADE15" i="3"/>
  <c r="ADE16" i="3"/>
  <c r="ADD16" i="3"/>
  <c r="ADD27" i="3"/>
  <c r="ADE27" i="3"/>
  <c r="ADE8" i="3"/>
  <c r="ADD8" i="3"/>
  <c r="ACX2" i="3"/>
  <c r="ACW2" i="3"/>
  <c r="ACC7" i="3"/>
  <c r="ACC14" i="3"/>
  <c r="ACC32" i="3"/>
  <c r="ACC21" i="3"/>
  <c r="ACB28" i="3"/>
  <c r="ABH26" i="3"/>
  <c r="ABH31" i="3"/>
  <c r="ACB10" i="3"/>
  <c r="AAM21" i="3"/>
  <c r="ACV32" i="3"/>
  <c r="ACV28" i="3"/>
  <c r="ACV24" i="3"/>
  <c r="ACV20" i="3"/>
  <c r="ACV16" i="3"/>
  <c r="ACV12" i="3"/>
  <c r="ACV8" i="3"/>
  <c r="ACV4" i="3"/>
  <c r="ACV31" i="3"/>
  <c r="ACV27" i="3"/>
  <c r="ACV23" i="3"/>
  <c r="ACV19" i="3"/>
  <c r="ACV15" i="3"/>
  <c r="ACV11" i="3"/>
  <c r="ACV7" i="3"/>
  <c r="ACV3" i="3"/>
  <c r="ACV5" i="3"/>
  <c r="ACV25" i="3"/>
  <c r="ACV18" i="3"/>
  <c r="ACV17" i="3"/>
  <c r="ACV21" i="3"/>
  <c r="ACV10" i="3"/>
  <c r="ACV30" i="3"/>
  <c r="ACV13" i="3"/>
  <c r="ACV14" i="3"/>
  <c r="ACV26" i="3"/>
  <c r="ACV6" i="3"/>
  <c r="ACV29" i="3"/>
  <c r="ACV9" i="3"/>
  <c r="ACV22" i="3"/>
  <c r="AAL22" i="3"/>
  <c r="ABH32" i="3"/>
  <c r="ACB25" i="3"/>
  <c r="ACB29" i="3"/>
  <c r="ZJ23" i="3"/>
  <c r="ACB6" i="3"/>
  <c r="ACQ2" i="3"/>
  <c r="ACP2" i="3"/>
  <c r="AAM16" i="3"/>
  <c r="ABH20" i="3"/>
  <c r="ACB15" i="3"/>
  <c r="ACO29" i="3"/>
  <c r="ACO30" i="3"/>
  <c r="ACO23" i="3"/>
  <c r="ACO16" i="3"/>
  <c r="ACO25" i="3"/>
  <c r="ACO21" i="3"/>
  <c r="ACO27" i="3"/>
  <c r="ACO20" i="3"/>
  <c r="ACO6" i="3"/>
  <c r="ACO17" i="3"/>
  <c r="ACO31" i="3"/>
  <c r="ACO24" i="3"/>
  <c r="ACO10" i="3"/>
  <c r="ACO3" i="3"/>
  <c r="ACO13" i="3"/>
  <c r="ACO28" i="3"/>
  <c r="ACO14" i="3"/>
  <c r="ACO7" i="3"/>
  <c r="ACO9" i="3"/>
  <c r="ACO32" i="3"/>
  <c r="ACO12" i="3"/>
  <c r="ACO18" i="3"/>
  <c r="ACO11" i="3"/>
  <c r="ACO4" i="3"/>
  <c r="ACO5" i="3"/>
  <c r="ACO19" i="3"/>
  <c r="ACO22" i="3"/>
  <c r="ACO15" i="3"/>
  <c r="ACO8" i="3"/>
  <c r="ACO26" i="3"/>
  <c r="ACJ2" i="3"/>
  <c r="ACI2" i="3"/>
  <c r="ABG15" i="3"/>
  <c r="ABH21" i="3"/>
  <c r="ACB4" i="3"/>
  <c r="AAM4" i="3"/>
  <c r="ABH10" i="3"/>
  <c r="ABG4" i="3"/>
  <c r="ACB22" i="3"/>
  <c r="ACC11" i="3"/>
  <c r="ABH7" i="3"/>
  <c r="ACH29" i="3"/>
  <c r="ACH25" i="3"/>
  <c r="ACH21" i="3"/>
  <c r="ACH17" i="3"/>
  <c r="ACH13" i="3"/>
  <c r="ACH9" i="3"/>
  <c r="ACH5" i="3"/>
  <c r="ACH4" i="3"/>
  <c r="ACH31" i="3"/>
  <c r="ACH16" i="3"/>
  <c r="ACH3" i="3"/>
  <c r="ACH30" i="3"/>
  <c r="ACH20" i="3"/>
  <c r="ACH12" i="3"/>
  <c r="ACH32" i="3"/>
  <c r="ACH11" i="3"/>
  <c r="ACH28" i="3"/>
  <c r="ACH8" i="3"/>
  <c r="ACH10" i="3"/>
  <c r="ACH14" i="3"/>
  <c r="ACH24" i="3"/>
  <c r="ACH7" i="3"/>
  <c r="ACH27" i="3"/>
  <c r="ACH15" i="3"/>
  <c r="ACH19" i="3"/>
  <c r="ACH26" i="3"/>
  <c r="ACH6" i="3"/>
  <c r="ACH18" i="3"/>
  <c r="ACH22" i="3"/>
  <c r="ACH23" i="3"/>
  <c r="ACB24" i="3"/>
  <c r="ACC9" i="3"/>
  <c r="ACB9" i="3"/>
  <c r="ACC30" i="3"/>
  <c r="ACB30" i="3"/>
  <c r="ACC31" i="3"/>
  <c r="ACB31" i="3"/>
  <c r="ACC19" i="3"/>
  <c r="ACB19" i="3"/>
  <c r="ACC20" i="3"/>
  <c r="ACB20" i="3"/>
  <c r="ACC5" i="3"/>
  <c r="ACB5" i="3"/>
  <c r="ACC2" i="3"/>
  <c r="ACB2" i="3"/>
  <c r="ACA33" i="3"/>
  <c r="ACC27" i="3"/>
  <c r="ACB27" i="3"/>
  <c r="ACC17" i="3"/>
  <c r="ACB17" i="3"/>
  <c r="ABG27" i="3"/>
  <c r="ACC16" i="3"/>
  <c r="ACB16" i="3"/>
  <c r="ACB3" i="3"/>
  <c r="ACC3" i="3"/>
  <c r="ACC13" i="3"/>
  <c r="ACB13" i="3"/>
  <c r="ACC8" i="3"/>
  <c r="ACB8" i="3"/>
  <c r="ZJ14" i="3"/>
  <c r="AAM9" i="3"/>
  <c r="ABG28" i="3"/>
  <c r="ABG22" i="3"/>
  <c r="ACC26" i="3"/>
  <c r="ACB26" i="3"/>
  <c r="ABV2" i="3"/>
  <c r="ABU2" i="3"/>
  <c r="ABG24" i="3"/>
  <c r="ZJ29" i="3"/>
  <c r="ZJ11" i="3"/>
  <c r="ABT5" i="3"/>
  <c r="ABT6" i="3"/>
  <c r="ABT31" i="3"/>
  <c r="ABT25" i="3"/>
  <c r="ABT17" i="3"/>
  <c r="ABT12" i="3"/>
  <c r="ABT13" i="3"/>
  <c r="ABT3" i="3"/>
  <c r="ABT32" i="3"/>
  <c r="ABT16" i="3"/>
  <c r="ABT19" i="3"/>
  <c r="ABT20" i="3"/>
  <c r="ABT14" i="3"/>
  <c r="ABT4" i="3"/>
  <c r="ABT30" i="3"/>
  <c r="ABT27" i="3"/>
  <c r="ABT21" i="3"/>
  <c r="ABT11" i="3"/>
  <c r="ABT18" i="3"/>
  <c r="ABT26" i="3"/>
  <c r="ABT8" i="3"/>
  <c r="ABT28" i="3"/>
  <c r="ABT22" i="3"/>
  <c r="ABT7" i="3"/>
  <c r="ABT23" i="3"/>
  <c r="ABT9" i="3"/>
  <c r="ABT10" i="3"/>
  <c r="ABT15" i="3"/>
  <c r="ABT29" i="3"/>
  <c r="ABT24" i="3"/>
  <c r="ABO2" i="3"/>
  <c r="ABN2" i="3"/>
  <c r="ABG11" i="3"/>
  <c r="ABG2" i="3"/>
  <c r="ABG5" i="3"/>
  <c r="ABM11" i="3"/>
  <c r="ABM7" i="3"/>
  <c r="ABM30" i="3"/>
  <c r="ABM16" i="3"/>
  <c r="ABM5" i="3"/>
  <c r="ABM3" i="3"/>
  <c r="ABM15" i="3"/>
  <c r="ABM20" i="3"/>
  <c r="ABM9" i="3"/>
  <c r="ABM6" i="3"/>
  <c r="ABM23" i="3"/>
  <c r="ABM24" i="3"/>
  <c r="ABM26" i="3"/>
  <c r="ABM13" i="3"/>
  <c r="ABM10" i="3"/>
  <c r="ABM27" i="3"/>
  <c r="ABM28" i="3"/>
  <c r="ABM29" i="3"/>
  <c r="ABM17" i="3"/>
  <c r="ABM14" i="3"/>
  <c r="ABM31" i="3"/>
  <c r="ABM32" i="3"/>
  <c r="ABM21" i="3"/>
  <c r="ABM18" i="3"/>
  <c r="ABM4" i="3"/>
  <c r="ABM19" i="3"/>
  <c r="ABM12" i="3"/>
  <c r="ABM25" i="3"/>
  <c r="ABM22" i="3"/>
  <c r="ABM8" i="3"/>
  <c r="AAL11" i="3"/>
  <c r="ABG25" i="3"/>
  <c r="ABH14" i="3"/>
  <c r="ABG14" i="3"/>
  <c r="AAM23" i="3"/>
  <c r="ABH30" i="3"/>
  <c r="ABG30" i="3"/>
  <c r="ABG23" i="3"/>
  <c r="ABH23" i="3"/>
  <c r="ZJ7" i="3"/>
  <c r="ABH29" i="3"/>
  <c r="ABG29" i="3"/>
  <c r="ABH12" i="3"/>
  <c r="ABG12" i="3"/>
  <c r="ABH13" i="3"/>
  <c r="ABG13" i="3"/>
  <c r="ABG19" i="3"/>
  <c r="ABH19" i="3"/>
  <c r="ABG3" i="3"/>
  <c r="ABH3" i="3"/>
  <c r="ABF33" i="3"/>
  <c r="ABH8" i="3"/>
  <c r="ABG8" i="3"/>
  <c r="ABH9" i="3"/>
  <c r="ABG9" i="3"/>
  <c r="ABA2" i="3"/>
  <c r="AAZ2" i="3"/>
  <c r="AAL26" i="3"/>
  <c r="ZC16" i="3"/>
  <c r="AAL32" i="3"/>
  <c r="OI19" i="3"/>
  <c r="AAM7" i="3"/>
  <c r="AAY29" i="3"/>
  <c r="AAY30" i="3"/>
  <c r="AAY23" i="3"/>
  <c r="AAY16" i="3"/>
  <c r="AAY25" i="3"/>
  <c r="AAY17" i="3"/>
  <c r="AAY27" i="3"/>
  <c r="AAY20" i="3"/>
  <c r="AAY12" i="3"/>
  <c r="AAY6" i="3"/>
  <c r="AAY21" i="3"/>
  <c r="AAY31" i="3"/>
  <c r="AAY24" i="3"/>
  <c r="AAY10" i="3"/>
  <c r="AAY3" i="3"/>
  <c r="AAY13" i="3"/>
  <c r="AAY28" i="3"/>
  <c r="AAY14" i="3"/>
  <c r="AAY7" i="3"/>
  <c r="AAY9" i="3"/>
  <c r="AAY32" i="3"/>
  <c r="AAY19" i="3"/>
  <c r="AAY18" i="3"/>
  <c r="AAY11" i="3"/>
  <c r="AAY4" i="3"/>
  <c r="AAY5" i="3"/>
  <c r="AAY26" i="3"/>
  <c r="AAY22" i="3"/>
  <c r="AAY15" i="3"/>
  <c r="AAY8" i="3"/>
  <c r="AAT8" i="3"/>
  <c r="AAS8" i="3"/>
  <c r="AAT32" i="3"/>
  <c r="AAS32" i="3"/>
  <c r="AAS23" i="3"/>
  <c r="AAT23" i="3"/>
  <c r="AAT31" i="3"/>
  <c r="AAS31" i="3"/>
  <c r="AAT21" i="3"/>
  <c r="AAS21" i="3"/>
  <c r="AAT5" i="3"/>
  <c r="AAS5" i="3"/>
  <c r="AAS11" i="3"/>
  <c r="AAT11" i="3"/>
  <c r="AAT16" i="3"/>
  <c r="AAS16" i="3"/>
  <c r="AAT24" i="3"/>
  <c r="AAS24" i="3"/>
  <c r="AAT26" i="3"/>
  <c r="AAS26" i="3"/>
  <c r="AAT2" i="3"/>
  <c r="AAS2" i="3"/>
  <c r="AAR33" i="3"/>
  <c r="ZC32" i="3"/>
  <c r="AAS19" i="3"/>
  <c r="AAT19" i="3"/>
  <c r="AAS27" i="3"/>
  <c r="AAT27" i="3"/>
  <c r="AAT22" i="3"/>
  <c r="AAS22" i="3"/>
  <c r="AAT4" i="3"/>
  <c r="AAS4" i="3"/>
  <c r="AAT12" i="3"/>
  <c r="AAS12" i="3"/>
  <c r="AAT7" i="3"/>
  <c r="AAS7" i="3"/>
  <c r="ZD11" i="3"/>
  <c r="AAT20" i="3"/>
  <c r="AAS20" i="3"/>
  <c r="AAT28" i="3"/>
  <c r="AAS28" i="3"/>
  <c r="AAT18" i="3"/>
  <c r="AAS18" i="3"/>
  <c r="AAT9" i="3"/>
  <c r="AAS9" i="3"/>
  <c r="AAT6" i="3"/>
  <c r="AAS6" i="3"/>
  <c r="AAT13" i="3"/>
  <c r="AAS13" i="3"/>
  <c r="AAT29" i="3"/>
  <c r="AAS29" i="3"/>
  <c r="AAT17" i="3"/>
  <c r="AAS17" i="3"/>
  <c r="AAT10" i="3"/>
  <c r="AAS10" i="3"/>
  <c r="ZK21" i="3"/>
  <c r="AAS3" i="3"/>
  <c r="AAT3" i="3"/>
  <c r="AAT30" i="3"/>
  <c r="AAS30" i="3"/>
  <c r="AAT25" i="3"/>
  <c r="AAS25" i="3"/>
  <c r="AAS15" i="3"/>
  <c r="AAT15" i="3"/>
  <c r="YA28" i="3"/>
  <c r="AAM13" i="3"/>
  <c r="AAL13" i="3"/>
  <c r="AAM18" i="3"/>
  <c r="AAL18" i="3"/>
  <c r="AAM19" i="3"/>
  <c r="AAL19" i="3"/>
  <c r="AAM3" i="3"/>
  <c r="AAL3" i="3"/>
  <c r="AAL12" i="3"/>
  <c r="AAM12" i="3"/>
  <c r="AAM14" i="3"/>
  <c r="AAL14" i="3"/>
  <c r="AAM5" i="3"/>
  <c r="AAL5" i="3"/>
  <c r="AAL8" i="3"/>
  <c r="AAM8" i="3"/>
  <c r="AAL20" i="3"/>
  <c r="AAM20" i="3"/>
  <c r="AAM17" i="3"/>
  <c r="AAL17" i="3"/>
  <c r="AAL28" i="3"/>
  <c r="AAM28" i="3"/>
  <c r="AAM27" i="3"/>
  <c r="AAL27" i="3"/>
  <c r="AAM30" i="3"/>
  <c r="AAL30" i="3"/>
  <c r="AAM10" i="3"/>
  <c r="AAL10" i="3"/>
  <c r="AAM31" i="3"/>
  <c r="AAL31" i="3"/>
  <c r="AAM25" i="3"/>
  <c r="AAL25" i="3"/>
  <c r="AAM15" i="3"/>
  <c r="AAL15" i="3"/>
  <c r="AAM6" i="3"/>
  <c r="AAL6" i="3"/>
  <c r="AAM2" i="3"/>
  <c r="AAL2" i="3"/>
  <c r="AAK33" i="3"/>
  <c r="AAL24" i="3"/>
  <c r="AAM24" i="3"/>
  <c r="AAF2" i="3"/>
  <c r="AAE2" i="3"/>
  <c r="ZJ16" i="3"/>
  <c r="ZK25" i="3"/>
  <c r="ZC28" i="3"/>
  <c r="ZC4" i="3"/>
  <c r="ZJ10" i="3"/>
  <c r="ZK4" i="3"/>
  <c r="ZK22" i="3"/>
  <c r="AAD10" i="3"/>
  <c r="AAD22" i="3"/>
  <c r="AAD23" i="3"/>
  <c r="AAD16" i="3"/>
  <c r="AAD7" i="3"/>
  <c r="AAD5" i="3"/>
  <c r="AAD30" i="3"/>
  <c r="AAD27" i="3"/>
  <c r="AAD20" i="3"/>
  <c r="AAD14" i="3"/>
  <c r="AAD21" i="3"/>
  <c r="AAD9" i="3"/>
  <c r="AAD26" i="3"/>
  <c r="AAD31" i="3"/>
  <c r="AAD24" i="3"/>
  <c r="AAD32" i="3"/>
  <c r="AAD4" i="3"/>
  <c r="AAD13" i="3"/>
  <c r="AAD3" i="3"/>
  <c r="AAD6" i="3"/>
  <c r="AAD28" i="3"/>
  <c r="AAD17" i="3"/>
  <c r="AAD25" i="3"/>
  <c r="AAD15" i="3"/>
  <c r="AAD8" i="3"/>
  <c r="AAD18" i="3"/>
  <c r="AAD29" i="3"/>
  <c r="AAD19" i="3"/>
  <c r="AAD12" i="3"/>
  <c r="AAD11" i="3"/>
  <c r="ZK32" i="3"/>
  <c r="ZC7" i="3"/>
  <c r="ZK3" i="3"/>
  <c r="ZJ28" i="3"/>
  <c r="ZY2" i="3"/>
  <c r="ZX2" i="3"/>
  <c r="ZW17" i="3"/>
  <c r="ZW13" i="3"/>
  <c r="ZW27" i="3"/>
  <c r="ZW16" i="3"/>
  <c r="ZW12" i="3"/>
  <c r="ZW6" i="3"/>
  <c r="ZW9" i="3"/>
  <c r="ZW31" i="3"/>
  <c r="ZW20" i="3"/>
  <c r="ZW10" i="3"/>
  <c r="ZW3" i="3"/>
  <c r="ZW29" i="3"/>
  <c r="ZW24" i="3"/>
  <c r="ZW14" i="3"/>
  <c r="ZW7" i="3"/>
  <c r="ZW5" i="3"/>
  <c r="ZW28" i="3"/>
  <c r="ZW25" i="3"/>
  <c r="ZW23" i="3"/>
  <c r="ZW18" i="3"/>
  <c r="ZW11" i="3"/>
  <c r="ZW21" i="3"/>
  <c r="ZW32" i="3"/>
  <c r="ZW22" i="3"/>
  <c r="ZW15" i="3"/>
  <c r="ZW4" i="3"/>
  <c r="ZW30" i="3"/>
  <c r="ZW26" i="3"/>
  <c r="ZW19" i="3"/>
  <c r="ZW8" i="3"/>
  <c r="ZR2" i="3"/>
  <c r="ZQ2" i="3"/>
  <c r="YA17" i="3"/>
  <c r="YA27" i="3"/>
  <c r="ZD3" i="3"/>
  <c r="ZC22" i="3"/>
  <c r="ZD18" i="3"/>
  <c r="ZP29" i="3"/>
  <c r="ZP30" i="3"/>
  <c r="ZP23" i="3"/>
  <c r="ZP16" i="3"/>
  <c r="ZP21" i="3"/>
  <c r="ZP25" i="3"/>
  <c r="ZP27" i="3"/>
  <c r="ZP20" i="3"/>
  <c r="ZP6" i="3"/>
  <c r="ZP5" i="3"/>
  <c r="ZP31" i="3"/>
  <c r="ZP24" i="3"/>
  <c r="ZP12" i="3"/>
  <c r="ZP10" i="3"/>
  <c r="ZP3" i="3"/>
  <c r="ZP9" i="3"/>
  <c r="ZP28" i="3"/>
  <c r="ZP14" i="3"/>
  <c r="ZP7" i="3"/>
  <c r="ZP17" i="3"/>
  <c r="ZP32" i="3"/>
  <c r="ZP26" i="3"/>
  <c r="ZP18" i="3"/>
  <c r="ZP11" i="3"/>
  <c r="ZP4" i="3"/>
  <c r="ZP13" i="3"/>
  <c r="ZP22" i="3"/>
  <c r="ZP15" i="3"/>
  <c r="ZP8" i="3"/>
  <c r="ZP19" i="3"/>
  <c r="ZJ8" i="3"/>
  <c r="ZK8" i="3"/>
  <c r="YA20" i="3"/>
  <c r="ZK18" i="3"/>
  <c r="ZJ18" i="3"/>
  <c r="ZK9" i="3"/>
  <c r="ZJ9" i="3"/>
  <c r="ZK2" i="3"/>
  <c r="ZJ2" i="3"/>
  <c r="ZI33" i="3"/>
  <c r="ZK24" i="3"/>
  <c r="ZJ24" i="3"/>
  <c r="ZK15" i="3"/>
  <c r="ZJ15" i="3"/>
  <c r="ZK27" i="3"/>
  <c r="ZJ27" i="3"/>
  <c r="YA15" i="3"/>
  <c r="YB30" i="3"/>
  <c r="ZK5" i="3"/>
  <c r="ZJ5" i="3"/>
  <c r="ZC14" i="3"/>
  <c r="ZK30" i="3"/>
  <c r="ZJ30" i="3"/>
  <c r="ZK17" i="3"/>
  <c r="ZJ17" i="3"/>
  <c r="YA4" i="3"/>
  <c r="ZK19" i="3"/>
  <c r="ZJ19" i="3"/>
  <c r="ZK6" i="3"/>
  <c r="ZJ6" i="3"/>
  <c r="ZK20" i="3"/>
  <c r="ZJ20" i="3"/>
  <c r="YA7" i="3"/>
  <c r="ZC21" i="3"/>
  <c r="ZJ12" i="3"/>
  <c r="ZK12" i="3"/>
  <c r="ZK13" i="3"/>
  <c r="ZJ13" i="3"/>
  <c r="ZK31" i="3"/>
  <c r="ZJ31" i="3"/>
  <c r="ZC25" i="3"/>
  <c r="YA22" i="3"/>
  <c r="ZD29" i="3"/>
  <c r="YA12" i="3"/>
  <c r="YB3" i="3"/>
  <c r="YA18" i="3"/>
  <c r="ZC23" i="3"/>
  <c r="YA11" i="3"/>
  <c r="YA14" i="3"/>
  <c r="YA32" i="3"/>
  <c r="YB19" i="3"/>
  <c r="ZC31" i="3"/>
  <c r="ZD31" i="3"/>
  <c r="ZB33" i="3"/>
  <c r="ZD2" i="3"/>
  <c r="ZC2" i="3"/>
  <c r="ZD9" i="3"/>
  <c r="ZC9" i="3"/>
  <c r="ZD13" i="3"/>
  <c r="ZC13" i="3"/>
  <c r="ZD24" i="3"/>
  <c r="ZC24" i="3"/>
  <c r="YB5" i="3"/>
  <c r="ZD30" i="3"/>
  <c r="ZC30" i="3"/>
  <c r="ZC27" i="3"/>
  <c r="ZD27" i="3"/>
  <c r="ZD6" i="3"/>
  <c r="ZC6" i="3"/>
  <c r="ZC19" i="3"/>
  <c r="ZD19" i="3"/>
  <c r="ZD20" i="3"/>
  <c r="ZC20" i="3"/>
  <c r="YA9" i="3"/>
  <c r="YA24" i="3"/>
  <c r="ZC15" i="3"/>
  <c r="ZD15" i="3"/>
  <c r="ZD12" i="3"/>
  <c r="ZC12" i="3"/>
  <c r="ZD8" i="3"/>
  <c r="ZC8" i="3"/>
  <c r="ZD17" i="3"/>
  <c r="ZC17" i="3"/>
  <c r="ZD5" i="3"/>
  <c r="ZC5" i="3"/>
  <c r="SQ14" i="3"/>
  <c r="YB23" i="3"/>
  <c r="ZD26" i="3"/>
  <c r="ZC26" i="3"/>
  <c r="YW2" i="3"/>
  <c r="YV2" i="3"/>
  <c r="YA6" i="3"/>
  <c r="YA29" i="3"/>
  <c r="YU29" i="3"/>
  <c r="YU9" i="3"/>
  <c r="YU27" i="3"/>
  <c r="YU16" i="3"/>
  <c r="YU6" i="3"/>
  <c r="YU13" i="3"/>
  <c r="YU31" i="3"/>
  <c r="YU20" i="3"/>
  <c r="YU10" i="3"/>
  <c r="YU3" i="3"/>
  <c r="YU17" i="3"/>
  <c r="YU24" i="3"/>
  <c r="YU12" i="3"/>
  <c r="YU14" i="3"/>
  <c r="YU7" i="3"/>
  <c r="YU5" i="3"/>
  <c r="YU28" i="3"/>
  <c r="YU30" i="3"/>
  <c r="YU18" i="3"/>
  <c r="YU11" i="3"/>
  <c r="YU25" i="3"/>
  <c r="YU32" i="3"/>
  <c r="YU23" i="3"/>
  <c r="YU22" i="3"/>
  <c r="YU15" i="3"/>
  <c r="YU4" i="3"/>
  <c r="YU21" i="3"/>
  <c r="YU26" i="3"/>
  <c r="YU19" i="3"/>
  <c r="YU8" i="3"/>
  <c r="YP2" i="3"/>
  <c r="YO2" i="3"/>
  <c r="TF14" i="3"/>
  <c r="YA10" i="3"/>
  <c r="XN4" i="3"/>
  <c r="YA25" i="3"/>
  <c r="YA21" i="3"/>
  <c r="YA8" i="3"/>
  <c r="YN6" i="3"/>
  <c r="YN10" i="3"/>
  <c r="YN23" i="3"/>
  <c r="YN16" i="3"/>
  <c r="YN22" i="3"/>
  <c r="YN21" i="3"/>
  <c r="YN5" i="3"/>
  <c r="YN30" i="3"/>
  <c r="YN27" i="3"/>
  <c r="YN20" i="3"/>
  <c r="YN17" i="3"/>
  <c r="YN4" i="3"/>
  <c r="YN9" i="3"/>
  <c r="YN26" i="3"/>
  <c r="YN31" i="3"/>
  <c r="YN24" i="3"/>
  <c r="YN13" i="3"/>
  <c r="YN3" i="3"/>
  <c r="YN14" i="3"/>
  <c r="YN28" i="3"/>
  <c r="YN32" i="3"/>
  <c r="YN11" i="3"/>
  <c r="YN25" i="3"/>
  <c r="YN15" i="3"/>
  <c r="YN8" i="3"/>
  <c r="YN7" i="3"/>
  <c r="YN18" i="3"/>
  <c r="YN29" i="3"/>
  <c r="YN19" i="3"/>
  <c r="YN12" i="3"/>
  <c r="YI2" i="3"/>
  <c r="YH2" i="3"/>
  <c r="YG5" i="3"/>
  <c r="YG6" i="3"/>
  <c r="YG24" i="3"/>
  <c r="YG25" i="3"/>
  <c r="YG12" i="3"/>
  <c r="YG13" i="3"/>
  <c r="YG7" i="3"/>
  <c r="YG32" i="3"/>
  <c r="YG23" i="3"/>
  <c r="YG20" i="3"/>
  <c r="YG14" i="3"/>
  <c r="YG4" i="3"/>
  <c r="YG18" i="3"/>
  <c r="YG30" i="3"/>
  <c r="YG31" i="3"/>
  <c r="YG21" i="3"/>
  <c r="YG15" i="3"/>
  <c r="YG8" i="3"/>
  <c r="YG19" i="3"/>
  <c r="YG28" i="3"/>
  <c r="YG22" i="3"/>
  <c r="YG17" i="3"/>
  <c r="YG9" i="3"/>
  <c r="YG3" i="3"/>
  <c r="YG26" i="3"/>
  <c r="YG29" i="3"/>
  <c r="YG16" i="3"/>
  <c r="YG10" i="3"/>
  <c r="YG11" i="3"/>
  <c r="YG27" i="3"/>
  <c r="YA2" i="3"/>
  <c r="YB13" i="3"/>
  <c r="YA13" i="3"/>
  <c r="XZ33" i="3"/>
  <c r="VX24" i="3"/>
  <c r="YB26" i="3"/>
  <c r="YA26" i="3"/>
  <c r="YB16" i="3"/>
  <c r="YA16" i="3"/>
  <c r="VW31" i="3"/>
  <c r="XN20" i="3"/>
  <c r="VW23" i="3"/>
  <c r="XL33" i="3"/>
  <c r="XU2" i="3"/>
  <c r="XT2" i="3"/>
  <c r="XS17" i="3"/>
  <c r="XS21" i="3"/>
  <c r="XS23" i="3"/>
  <c r="XS16" i="3"/>
  <c r="XS4" i="3"/>
  <c r="XS6" i="3"/>
  <c r="XS5" i="3"/>
  <c r="XS27" i="3"/>
  <c r="XS20" i="3"/>
  <c r="XS13" i="3"/>
  <c r="XS10" i="3"/>
  <c r="XS29" i="3"/>
  <c r="XS31" i="3"/>
  <c r="XS24" i="3"/>
  <c r="XS11" i="3"/>
  <c r="XS14" i="3"/>
  <c r="XS3" i="3"/>
  <c r="XS25" i="3"/>
  <c r="XS28" i="3"/>
  <c r="XS22" i="3"/>
  <c r="XS18" i="3"/>
  <c r="XS7" i="3"/>
  <c r="XS9" i="3"/>
  <c r="XS32" i="3"/>
  <c r="XS26" i="3"/>
  <c r="XS15" i="3"/>
  <c r="XS8" i="3"/>
  <c r="XS30" i="3"/>
  <c r="XS19" i="3"/>
  <c r="XS12" i="3"/>
  <c r="XN9" i="3"/>
  <c r="XM9" i="3"/>
  <c r="UU3" i="3"/>
  <c r="XN13" i="3"/>
  <c r="XM13" i="3"/>
  <c r="XN22" i="3"/>
  <c r="XM22" i="3"/>
  <c r="XN11" i="3"/>
  <c r="XM11" i="3"/>
  <c r="XN3" i="3"/>
  <c r="XM3" i="3"/>
  <c r="XN28" i="3"/>
  <c r="XM28" i="3"/>
  <c r="XN26" i="3"/>
  <c r="XM26" i="3"/>
  <c r="XN19" i="3"/>
  <c r="XM19" i="3"/>
  <c r="XN21" i="3"/>
  <c r="XM21" i="3"/>
  <c r="XN18" i="3"/>
  <c r="XM18" i="3"/>
  <c r="XN23" i="3"/>
  <c r="XM23" i="3"/>
  <c r="XN5" i="3"/>
  <c r="XM5" i="3"/>
  <c r="XN12" i="3"/>
  <c r="XM12" i="3"/>
  <c r="XN31" i="3"/>
  <c r="XM31" i="3"/>
  <c r="XN30" i="3"/>
  <c r="XM30" i="3"/>
  <c r="XN6" i="3"/>
  <c r="XM6" i="3"/>
  <c r="XN16" i="3"/>
  <c r="XM16" i="3"/>
  <c r="XN24" i="3"/>
  <c r="XM24" i="3"/>
  <c r="XN7" i="3"/>
  <c r="XM7" i="3"/>
  <c r="XN17" i="3"/>
  <c r="XM17" i="3"/>
  <c r="XN10" i="3"/>
  <c r="XM10" i="3"/>
  <c r="XN25" i="3"/>
  <c r="XM25" i="3"/>
  <c r="XN15" i="3"/>
  <c r="XM15" i="3"/>
  <c r="XM32" i="3"/>
  <c r="XN32" i="3"/>
  <c r="TS30" i="3"/>
  <c r="UU30" i="3"/>
  <c r="XN14" i="3"/>
  <c r="XM14" i="3"/>
  <c r="XM8" i="3"/>
  <c r="XN8" i="3"/>
  <c r="XN29" i="3"/>
  <c r="XM29" i="3"/>
  <c r="XN27" i="3"/>
  <c r="XM27" i="3"/>
  <c r="XG2" i="3"/>
  <c r="XF2" i="3"/>
  <c r="XE29" i="3"/>
  <c r="XE30" i="3"/>
  <c r="XE23" i="3"/>
  <c r="XE16" i="3"/>
  <c r="XE25" i="3"/>
  <c r="XE21" i="3"/>
  <c r="XE27" i="3"/>
  <c r="XE20" i="3"/>
  <c r="XE26" i="3"/>
  <c r="XE6" i="3"/>
  <c r="XE17" i="3"/>
  <c r="XE31" i="3"/>
  <c r="XE24" i="3"/>
  <c r="XE10" i="3"/>
  <c r="XE3" i="3"/>
  <c r="XE13" i="3"/>
  <c r="XE28" i="3"/>
  <c r="XE15" i="3"/>
  <c r="XE8" i="3"/>
  <c r="XE12" i="3"/>
  <c r="XE14" i="3"/>
  <c r="XE7" i="3"/>
  <c r="XE5" i="3"/>
  <c r="XE32" i="3"/>
  <c r="XE18" i="3"/>
  <c r="XE11" i="3"/>
  <c r="XE4" i="3"/>
  <c r="XE9" i="3"/>
  <c r="XE22" i="3"/>
  <c r="XE19" i="3"/>
  <c r="WZ2" i="3"/>
  <c r="WY2" i="3"/>
  <c r="UV19" i="3"/>
  <c r="WX29" i="3"/>
  <c r="WX30" i="3"/>
  <c r="WX23" i="3"/>
  <c r="WX16" i="3"/>
  <c r="WX25" i="3"/>
  <c r="WX21" i="3"/>
  <c r="WX27" i="3"/>
  <c r="WX20" i="3"/>
  <c r="WX22" i="3"/>
  <c r="WX6" i="3"/>
  <c r="WX17" i="3"/>
  <c r="WX31" i="3"/>
  <c r="WX24" i="3"/>
  <c r="WX15" i="3"/>
  <c r="WX10" i="3"/>
  <c r="WX3" i="3"/>
  <c r="WX13" i="3"/>
  <c r="WX28" i="3"/>
  <c r="WX12" i="3"/>
  <c r="WX14" i="3"/>
  <c r="WX7" i="3"/>
  <c r="WX9" i="3"/>
  <c r="WX32" i="3"/>
  <c r="WX19" i="3"/>
  <c r="WX18" i="3"/>
  <c r="WX11" i="3"/>
  <c r="WX4" i="3"/>
  <c r="WX5" i="3"/>
  <c r="WX8" i="3"/>
  <c r="WX26" i="3"/>
  <c r="UU31" i="3"/>
  <c r="TS32" i="3"/>
  <c r="UU2" i="3"/>
  <c r="UU20" i="3"/>
  <c r="UH29" i="3"/>
  <c r="WS2" i="3"/>
  <c r="WR2" i="3"/>
  <c r="WQ30" i="3"/>
  <c r="WQ31" i="3"/>
  <c r="WQ13" i="3"/>
  <c r="WQ6" i="3"/>
  <c r="WQ11" i="3"/>
  <c r="WQ27" i="3"/>
  <c r="WQ23" i="3"/>
  <c r="WQ17" i="3"/>
  <c r="WQ10" i="3"/>
  <c r="WQ7" i="3"/>
  <c r="WQ24" i="3"/>
  <c r="WQ21" i="3"/>
  <c r="WQ14" i="3"/>
  <c r="WQ4" i="3"/>
  <c r="WQ26" i="3"/>
  <c r="WQ28" i="3"/>
  <c r="WQ18" i="3"/>
  <c r="WQ16" i="3"/>
  <c r="WQ20" i="3"/>
  <c r="WQ8" i="3"/>
  <c r="WQ3" i="3"/>
  <c r="WQ15" i="3"/>
  <c r="WQ22" i="3"/>
  <c r="WQ32" i="3"/>
  <c r="WQ9" i="3"/>
  <c r="WQ12" i="3"/>
  <c r="WQ19" i="3"/>
  <c r="WQ25" i="3"/>
  <c r="WQ29" i="3"/>
  <c r="WQ5" i="3"/>
  <c r="VW32" i="3"/>
  <c r="UG19" i="3"/>
  <c r="UH3" i="3"/>
  <c r="TS21" i="3"/>
  <c r="WL2" i="3"/>
  <c r="WK2" i="3"/>
  <c r="VW30" i="3"/>
  <c r="WJ8" i="3"/>
  <c r="WJ6" i="3"/>
  <c r="WJ16" i="3"/>
  <c r="WJ32" i="3"/>
  <c r="WJ19" i="3"/>
  <c r="WJ13" i="3"/>
  <c r="WJ7" i="3"/>
  <c r="WJ9" i="3"/>
  <c r="WJ11" i="3"/>
  <c r="WJ26" i="3"/>
  <c r="WJ20" i="3"/>
  <c r="WJ14" i="3"/>
  <c r="WJ4" i="3"/>
  <c r="WJ23" i="3"/>
  <c r="WJ5" i="3"/>
  <c r="WJ31" i="3"/>
  <c r="WJ21" i="3"/>
  <c r="WJ15" i="3"/>
  <c r="WJ10" i="3"/>
  <c r="WJ29" i="3"/>
  <c r="WJ12" i="3"/>
  <c r="WJ3" i="3"/>
  <c r="WJ28" i="3"/>
  <c r="WJ22" i="3"/>
  <c r="WJ30" i="3"/>
  <c r="WJ17" i="3"/>
  <c r="WJ18" i="3"/>
  <c r="WJ27" i="3"/>
  <c r="WJ24" i="3"/>
  <c r="WJ25" i="3"/>
  <c r="TT19" i="3"/>
  <c r="UG4" i="3"/>
  <c r="VW22" i="3"/>
  <c r="VW25" i="3"/>
  <c r="TZ3" i="3"/>
  <c r="WE2" i="3"/>
  <c r="WD2" i="3"/>
  <c r="WC29" i="3"/>
  <c r="WC25" i="3"/>
  <c r="WC21" i="3"/>
  <c r="WC17" i="3"/>
  <c r="WC13" i="3"/>
  <c r="WC9" i="3"/>
  <c r="WC5" i="3"/>
  <c r="WC4" i="3"/>
  <c r="WC18" i="3"/>
  <c r="WC22" i="3"/>
  <c r="WC20" i="3"/>
  <c r="WC31" i="3"/>
  <c r="WC16" i="3"/>
  <c r="WC8" i="3"/>
  <c r="WC12" i="3"/>
  <c r="WC32" i="3"/>
  <c r="WC11" i="3"/>
  <c r="WC28" i="3"/>
  <c r="WC7" i="3"/>
  <c r="WC14" i="3"/>
  <c r="WC24" i="3"/>
  <c r="WC10" i="3"/>
  <c r="WC27" i="3"/>
  <c r="WC3" i="3"/>
  <c r="WC23" i="3"/>
  <c r="WC30" i="3"/>
  <c r="WC6" i="3"/>
  <c r="WC26" i="3"/>
  <c r="WC15" i="3"/>
  <c r="WC19" i="3"/>
  <c r="VX7" i="3"/>
  <c r="VW7" i="3"/>
  <c r="SY28" i="3"/>
  <c r="VX2" i="3"/>
  <c r="VW2" i="3"/>
  <c r="VV33" i="3"/>
  <c r="VX8" i="3"/>
  <c r="VW8" i="3"/>
  <c r="VX20" i="3"/>
  <c r="VW20" i="3"/>
  <c r="SY7" i="3"/>
  <c r="VX3" i="3"/>
  <c r="VW3" i="3"/>
  <c r="VX17" i="3"/>
  <c r="VW17" i="3"/>
  <c r="VX4" i="3"/>
  <c r="VW4" i="3"/>
  <c r="VX14" i="3"/>
  <c r="VW14" i="3"/>
  <c r="VX19" i="3"/>
  <c r="VW19" i="3"/>
  <c r="VX13" i="3"/>
  <c r="VW13" i="3"/>
  <c r="VX15" i="3"/>
  <c r="VW15" i="3"/>
  <c r="VX29" i="3"/>
  <c r="VW29" i="3"/>
  <c r="VX10" i="3"/>
  <c r="VW10" i="3"/>
  <c r="VX16" i="3"/>
  <c r="VW16" i="3"/>
  <c r="VX26" i="3"/>
  <c r="VW26" i="3"/>
  <c r="SY16" i="3"/>
  <c r="VX9" i="3"/>
  <c r="VW9" i="3"/>
  <c r="VX11" i="3"/>
  <c r="VW11" i="3"/>
  <c r="VX21" i="3"/>
  <c r="VW21" i="3"/>
  <c r="VX27" i="3"/>
  <c r="VW27" i="3"/>
  <c r="VX6" i="3"/>
  <c r="VW6" i="3"/>
  <c r="VX12" i="3"/>
  <c r="VW12" i="3"/>
  <c r="VX18" i="3"/>
  <c r="VW18" i="3"/>
  <c r="VX28" i="3"/>
  <c r="VW28" i="3"/>
  <c r="VQ2" i="3"/>
  <c r="VP2" i="3"/>
  <c r="TS24" i="3"/>
  <c r="TF29" i="3"/>
  <c r="TT25" i="3"/>
  <c r="TZ17" i="3"/>
  <c r="UG9" i="3"/>
  <c r="UG21" i="3"/>
  <c r="SY14" i="3"/>
  <c r="UH7" i="3"/>
  <c r="VO29" i="3"/>
  <c r="VO30" i="3"/>
  <c r="VO23" i="3"/>
  <c r="VO16" i="3"/>
  <c r="VO26" i="3"/>
  <c r="VO25" i="3"/>
  <c r="VO21" i="3"/>
  <c r="VO27" i="3"/>
  <c r="VO20" i="3"/>
  <c r="VO6" i="3"/>
  <c r="VO17" i="3"/>
  <c r="VO31" i="3"/>
  <c r="VO24" i="3"/>
  <c r="VO10" i="3"/>
  <c r="VO3" i="3"/>
  <c r="VO9" i="3"/>
  <c r="VO28" i="3"/>
  <c r="VO14" i="3"/>
  <c r="VO7" i="3"/>
  <c r="VO13" i="3"/>
  <c r="VO32" i="3"/>
  <c r="VO19" i="3"/>
  <c r="VO18" i="3"/>
  <c r="VO11" i="3"/>
  <c r="VO4" i="3"/>
  <c r="VO5" i="3"/>
  <c r="VO22" i="3"/>
  <c r="VO15" i="3"/>
  <c r="VO8" i="3"/>
  <c r="VO12" i="3"/>
  <c r="VJ2" i="3"/>
  <c r="VI2" i="3"/>
  <c r="UV18" i="3"/>
  <c r="TS26" i="3"/>
  <c r="UG11" i="3"/>
  <c r="TT11" i="3"/>
  <c r="UU21" i="3"/>
  <c r="UV32" i="3"/>
  <c r="TS8" i="3"/>
  <c r="TS3" i="3"/>
  <c r="UU4" i="3"/>
  <c r="VH25" i="3"/>
  <c r="VH30" i="3"/>
  <c r="VH23" i="3"/>
  <c r="VH16" i="3"/>
  <c r="VH29" i="3"/>
  <c r="VH13" i="3"/>
  <c r="VH27" i="3"/>
  <c r="VH20" i="3"/>
  <c r="VH6" i="3"/>
  <c r="VH21" i="3"/>
  <c r="VH31" i="3"/>
  <c r="VH24" i="3"/>
  <c r="VH10" i="3"/>
  <c r="VH3" i="3"/>
  <c r="VH17" i="3"/>
  <c r="VH28" i="3"/>
  <c r="VH14" i="3"/>
  <c r="VH7" i="3"/>
  <c r="VH5" i="3"/>
  <c r="VH32" i="3"/>
  <c r="VH18" i="3"/>
  <c r="VH11" i="3"/>
  <c r="VH4" i="3"/>
  <c r="VH9" i="3"/>
  <c r="VH22" i="3"/>
  <c r="VH15" i="3"/>
  <c r="VH8" i="3"/>
  <c r="VH26" i="3"/>
  <c r="VH19" i="3"/>
  <c r="VH12" i="3"/>
  <c r="VC2" i="3"/>
  <c r="VB2" i="3"/>
  <c r="TS12" i="3"/>
  <c r="TZ28" i="3"/>
  <c r="UG15" i="3"/>
  <c r="UV5" i="3"/>
  <c r="UG16" i="3"/>
  <c r="UG26" i="3"/>
  <c r="TT22" i="3"/>
  <c r="UG27" i="3"/>
  <c r="TT7" i="3"/>
  <c r="VA30" i="3"/>
  <c r="VA23" i="3"/>
  <c r="VA12" i="3"/>
  <c r="VA13" i="3"/>
  <c r="VA10" i="3"/>
  <c r="VA27" i="3"/>
  <c r="VA16" i="3"/>
  <c r="VA17" i="3"/>
  <c r="VA5" i="3"/>
  <c r="VA26" i="3"/>
  <c r="VA6" i="3"/>
  <c r="VA20" i="3"/>
  <c r="VA21" i="3"/>
  <c r="VA4" i="3"/>
  <c r="VA8" i="3"/>
  <c r="VA3" i="3"/>
  <c r="VA22" i="3"/>
  <c r="VA24" i="3"/>
  <c r="VA25" i="3"/>
  <c r="VA9" i="3"/>
  <c r="VA7" i="3"/>
  <c r="VA31" i="3"/>
  <c r="VA18" i="3"/>
  <c r="VA32" i="3"/>
  <c r="VA11" i="3"/>
  <c r="VA14" i="3"/>
  <c r="VA28" i="3"/>
  <c r="VA29" i="3"/>
  <c r="VA15" i="3"/>
  <c r="VA19" i="3"/>
  <c r="UT33" i="3"/>
  <c r="UH14" i="3"/>
  <c r="QT23" i="3"/>
  <c r="TZ21" i="3"/>
  <c r="UV10" i="3"/>
  <c r="UU10" i="3"/>
  <c r="UV29" i="3"/>
  <c r="UU29" i="3"/>
  <c r="UV26" i="3"/>
  <c r="UU26" i="3"/>
  <c r="TS4" i="3"/>
  <c r="UV25" i="3"/>
  <c r="UU25" i="3"/>
  <c r="TZ23" i="3"/>
  <c r="UV6" i="3"/>
  <c r="UU6" i="3"/>
  <c r="UV17" i="3"/>
  <c r="UU17" i="3"/>
  <c r="UV22" i="3"/>
  <c r="UU22" i="3"/>
  <c r="UV28" i="3"/>
  <c r="UU28" i="3"/>
  <c r="UU11" i="3"/>
  <c r="UV11" i="3"/>
  <c r="UV12" i="3"/>
  <c r="UU12" i="3"/>
  <c r="UU27" i="3"/>
  <c r="UV27" i="3"/>
  <c r="TF12" i="3"/>
  <c r="UA10" i="3"/>
  <c r="UG10" i="3"/>
  <c r="UV7" i="3"/>
  <c r="UU7" i="3"/>
  <c r="UV14" i="3"/>
  <c r="UU14" i="3"/>
  <c r="UV23" i="3"/>
  <c r="UU23" i="3"/>
  <c r="TZ16" i="3"/>
  <c r="UV8" i="3"/>
  <c r="UU8" i="3"/>
  <c r="UU15" i="3"/>
  <c r="UV15" i="3"/>
  <c r="UV24" i="3"/>
  <c r="UU24" i="3"/>
  <c r="SY19" i="3"/>
  <c r="UH31" i="3"/>
  <c r="UV16" i="3"/>
  <c r="UU16" i="3"/>
  <c r="UV13" i="3"/>
  <c r="UU13" i="3"/>
  <c r="UO2" i="3"/>
  <c r="UN2" i="3"/>
  <c r="TT28" i="3"/>
  <c r="UA27" i="3"/>
  <c r="TZ7" i="3"/>
  <c r="TE5" i="3"/>
  <c r="TS16" i="3"/>
  <c r="TZ15" i="3"/>
  <c r="TZ22" i="3"/>
  <c r="UH28" i="3"/>
  <c r="UG20" i="3"/>
  <c r="TS10" i="3"/>
  <c r="UA12" i="3"/>
  <c r="TZ24" i="3"/>
  <c r="TZ32" i="3"/>
  <c r="UG22" i="3"/>
  <c r="RI27" i="3"/>
  <c r="UM29" i="3"/>
  <c r="UM30" i="3"/>
  <c r="UM23" i="3"/>
  <c r="UM16" i="3"/>
  <c r="UM13" i="3"/>
  <c r="UM17" i="3"/>
  <c r="UM27" i="3"/>
  <c r="UM20" i="3"/>
  <c r="UM12" i="3"/>
  <c r="UM6" i="3"/>
  <c r="UM5" i="3"/>
  <c r="UM31" i="3"/>
  <c r="UM24" i="3"/>
  <c r="UM10" i="3"/>
  <c r="UM3" i="3"/>
  <c r="UM25" i="3"/>
  <c r="UM28" i="3"/>
  <c r="UM26" i="3"/>
  <c r="UM14" i="3"/>
  <c r="UM7" i="3"/>
  <c r="UM9" i="3"/>
  <c r="UM32" i="3"/>
  <c r="UM19" i="3"/>
  <c r="UM18" i="3"/>
  <c r="UM11" i="3"/>
  <c r="UM4" i="3"/>
  <c r="UM21" i="3"/>
  <c r="UM22" i="3"/>
  <c r="UM15" i="3"/>
  <c r="UM8" i="3"/>
  <c r="UH30" i="3"/>
  <c r="UG30" i="3"/>
  <c r="TS9" i="3"/>
  <c r="TZ29" i="3"/>
  <c r="UH25" i="3"/>
  <c r="UG25" i="3"/>
  <c r="UH13" i="3"/>
  <c r="UG13" i="3"/>
  <c r="TS18" i="3"/>
  <c r="UH8" i="3"/>
  <c r="UG8" i="3"/>
  <c r="TE10" i="3"/>
  <c r="TS2" i="3"/>
  <c r="UG32" i="3"/>
  <c r="UH32" i="3"/>
  <c r="UH18" i="3"/>
  <c r="UG18" i="3"/>
  <c r="UH24" i="3"/>
  <c r="UG24" i="3"/>
  <c r="SR7" i="3"/>
  <c r="TZ31" i="3"/>
  <c r="UH12" i="3"/>
  <c r="UG12" i="3"/>
  <c r="SQ29" i="3"/>
  <c r="SX26" i="3"/>
  <c r="TE16" i="3"/>
  <c r="UA20" i="3"/>
  <c r="TZ26" i="3"/>
  <c r="UH2" i="3"/>
  <c r="UG2" i="3"/>
  <c r="UF33" i="3"/>
  <c r="UH23" i="3"/>
  <c r="UG23" i="3"/>
  <c r="RH28" i="3"/>
  <c r="SR8" i="3"/>
  <c r="TT29" i="3"/>
  <c r="UH17" i="3"/>
  <c r="UG17" i="3"/>
  <c r="UH6" i="3"/>
  <c r="UG6" i="3"/>
  <c r="TF19" i="3"/>
  <c r="TS17" i="3"/>
  <c r="TT31" i="3"/>
  <c r="UA30" i="3"/>
  <c r="TZ30" i="3"/>
  <c r="TF25" i="3"/>
  <c r="UA11" i="3"/>
  <c r="TZ11" i="3"/>
  <c r="UA25" i="3"/>
  <c r="TZ25" i="3"/>
  <c r="UA18" i="3"/>
  <c r="TZ18" i="3"/>
  <c r="UA2" i="3"/>
  <c r="TZ2" i="3"/>
  <c r="TY33" i="3"/>
  <c r="SX20" i="3"/>
  <c r="SY32" i="3"/>
  <c r="TS15" i="3"/>
  <c r="TS14" i="3"/>
  <c r="UA19" i="3"/>
  <c r="TZ19" i="3"/>
  <c r="UA9" i="3"/>
  <c r="TZ9" i="3"/>
  <c r="SX11" i="3"/>
  <c r="TT27" i="3"/>
  <c r="UA8" i="3"/>
  <c r="TZ8" i="3"/>
  <c r="UA14" i="3"/>
  <c r="TZ14" i="3"/>
  <c r="TZ4" i="3"/>
  <c r="UA4" i="3"/>
  <c r="UA5" i="3"/>
  <c r="TZ5" i="3"/>
  <c r="UA6" i="3"/>
  <c r="TZ6" i="3"/>
  <c r="TT6" i="3"/>
  <c r="TS6" i="3"/>
  <c r="SX29" i="3"/>
  <c r="TR33" i="3"/>
  <c r="TS23" i="3"/>
  <c r="TT23" i="3"/>
  <c r="TT20" i="3"/>
  <c r="TS20" i="3"/>
  <c r="TT13" i="3"/>
  <c r="TS13" i="3"/>
  <c r="TM2" i="3"/>
  <c r="TL2" i="3"/>
  <c r="SX12" i="3"/>
  <c r="PY24" i="3"/>
  <c r="SX25" i="3"/>
  <c r="PL32" i="3"/>
  <c r="SX21" i="3"/>
  <c r="TE15" i="3"/>
  <c r="PK25" i="3"/>
  <c r="OI13" i="3"/>
  <c r="SX3" i="3"/>
  <c r="TK9" i="3"/>
  <c r="TK10" i="3"/>
  <c r="TK11" i="3"/>
  <c r="TK12" i="3"/>
  <c r="TK18" i="3"/>
  <c r="TK19" i="3"/>
  <c r="TK29" i="3"/>
  <c r="TK14" i="3"/>
  <c r="TK15" i="3"/>
  <c r="TK16" i="3"/>
  <c r="TK5" i="3"/>
  <c r="TK20" i="3"/>
  <c r="TK13" i="3"/>
  <c r="TK22" i="3"/>
  <c r="TK23" i="3"/>
  <c r="TK24" i="3"/>
  <c r="TK7" i="3"/>
  <c r="TK17" i="3"/>
  <c r="TK26" i="3"/>
  <c r="TK27" i="3"/>
  <c r="TK28" i="3"/>
  <c r="TK6" i="3"/>
  <c r="TK21" i="3"/>
  <c r="TK30" i="3"/>
  <c r="TK31" i="3"/>
  <c r="TK32" i="3"/>
  <c r="TK8" i="3"/>
  <c r="TK25" i="3"/>
  <c r="TK3" i="3"/>
  <c r="TK4" i="3"/>
  <c r="TF24" i="3"/>
  <c r="TE24" i="3"/>
  <c r="TF17" i="3"/>
  <c r="TE17" i="3"/>
  <c r="TF2" i="3"/>
  <c r="TE2" i="3"/>
  <c r="TD33" i="3"/>
  <c r="TF13" i="3"/>
  <c r="TE13" i="3"/>
  <c r="TF7" i="3"/>
  <c r="TE7" i="3"/>
  <c r="TF32" i="3"/>
  <c r="TE32" i="3"/>
  <c r="TF23" i="3"/>
  <c r="TE23" i="3"/>
  <c r="TF4" i="3"/>
  <c r="TE4" i="3"/>
  <c r="TF20" i="3"/>
  <c r="TE20" i="3"/>
  <c r="TE3" i="3"/>
  <c r="TF3" i="3"/>
  <c r="SX4" i="3"/>
  <c r="TF9" i="3"/>
  <c r="TE9" i="3"/>
  <c r="TF18" i="3"/>
  <c r="TE18" i="3"/>
  <c r="TF26" i="3"/>
  <c r="TE26" i="3"/>
  <c r="TF28" i="3"/>
  <c r="TE28" i="3"/>
  <c r="SX18" i="3"/>
  <c r="TF30" i="3"/>
  <c r="TE30" i="3"/>
  <c r="TF31" i="3"/>
  <c r="TE31" i="3"/>
  <c r="TF21" i="3"/>
  <c r="TE21" i="3"/>
  <c r="TF11" i="3"/>
  <c r="TE11" i="3"/>
  <c r="TE27" i="3"/>
  <c r="TF27" i="3"/>
  <c r="TF22" i="3"/>
  <c r="TE22" i="3"/>
  <c r="TF8" i="3"/>
  <c r="TE8" i="3"/>
  <c r="SY5" i="3"/>
  <c r="SX5" i="3"/>
  <c r="SQ13" i="3"/>
  <c r="SY17" i="3"/>
  <c r="SX17" i="3"/>
  <c r="SQ31" i="3"/>
  <c r="SY13" i="3"/>
  <c r="SX13" i="3"/>
  <c r="SY31" i="3"/>
  <c r="SX31" i="3"/>
  <c r="SY30" i="3"/>
  <c r="SX30" i="3"/>
  <c r="SY24" i="3"/>
  <c r="SX24" i="3"/>
  <c r="SY10" i="3"/>
  <c r="SX10" i="3"/>
  <c r="SY9" i="3"/>
  <c r="SX9" i="3"/>
  <c r="SY27" i="3"/>
  <c r="SX27" i="3"/>
  <c r="SX15" i="3"/>
  <c r="SY15" i="3"/>
  <c r="SW33" i="3"/>
  <c r="SY2" i="3"/>
  <c r="SX2" i="3"/>
  <c r="SY22" i="3"/>
  <c r="SX22" i="3"/>
  <c r="QF16" i="3"/>
  <c r="SY8" i="3"/>
  <c r="SX8" i="3"/>
  <c r="SY23" i="3"/>
  <c r="SX23" i="3"/>
  <c r="SR10" i="3"/>
  <c r="SQ10" i="3"/>
  <c r="SR23" i="3"/>
  <c r="SQ23" i="3"/>
  <c r="SR32" i="3"/>
  <c r="SQ32" i="3"/>
  <c r="SR6" i="3"/>
  <c r="SQ6" i="3"/>
  <c r="SR24" i="3"/>
  <c r="SQ24" i="3"/>
  <c r="SR15" i="3"/>
  <c r="SQ15" i="3"/>
  <c r="PY13" i="3"/>
  <c r="SR20" i="3"/>
  <c r="SQ20" i="3"/>
  <c r="SR16" i="3"/>
  <c r="SQ16" i="3"/>
  <c r="SR28" i="3"/>
  <c r="SQ28" i="3"/>
  <c r="SR19" i="3"/>
  <c r="SQ19" i="3"/>
  <c r="RI22" i="3"/>
  <c r="SR18" i="3"/>
  <c r="SQ18" i="3"/>
  <c r="PK4" i="3"/>
  <c r="QM9" i="3"/>
  <c r="SR25" i="3"/>
  <c r="SQ25" i="3"/>
  <c r="SR21" i="3"/>
  <c r="SQ21" i="3"/>
  <c r="SR30" i="3"/>
  <c r="SQ30" i="3"/>
  <c r="QG9" i="3"/>
  <c r="SR2" i="3"/>
  <c r="SQ2" i="3"/>
  <c r="SP33" i="3"/>
  <c r="SR26" i="3"/>
  <c r="SQ26" i="3"/>
  <c r="SR17" i="3"/>
  <c r="SQ17" i="3"/>
  <c r="SR3" i="3"/>
  <c r="SQ3" i="3"/>
  <c r="SR5" i="3"/>
  <c r="SQ5" i="3"/>
  <c r="SR9" i="3"/>
  <c r="SQ9" i="3"/>
  <c r="SR22" i="3"/>
  <c r="SQ22" i="3"/>
  <c r="QU31" i="3"/>
  <c r="SR4" i="3"/>
  <c r="SQ4" i="3"/>
  <c r="OI28" i="3"/>
  <c r="SR27" i="3"/>
  <c r="SQ27" i="3"/>
  <c r="SR11" i="3"/>
  <c r="SQ11" i="3"/>
  <c r="SK2" i="3"/>
  <c r="SJ2" i="3"/>
  <c r="SI25" i="3"/>
  <c r="SI26" i="3"/>
  <c r="SI15" i="3"/>
  <c r="SI12" i="3"/>
  <c r="SI5" i="3"/>
  <c r="SI30" i="3"/>
  <c r="SI19" i="3"/>
  <c r="SI16" i="3"/>
  <c r="SI29" i="3"/>
  <c r="SI21" i="3"/>
  <c r="SI23" i="3"/>
  <c r="SI20" i="3"/>
  <c r="SI6" i="3"/>
  <c r="SI9" i="3"/>
  <c r="SI27" i="3"/>
  <c r="SI24" i="3"/>
  <c r="SI22" i="3"/>
  <c r="SI10" i="3"/>
  <c r="SI13" i="3"/>
  <c r="SI31" i="3"/>
  <c r="SI28" i="3"/>
  <c r="SI11" i="3"/>
  <c r="SI14" i="3"/>
  <c r="SI3" i="3"/>
  <c r="SI17" i="3"/>
  <c r="SI32" i="3"/>
  <c r="SI8" i="3"/>
  <c r="SI18" i="3"/>
  <c r="SI7" i="3"/>
  <c r="SI4" i="3"/>
  <c r="SD2" i="3"/>
  <c r="SC2" i="3"/>
  <c r="QM16" i="3"/>
  <c r="QF10" i="3"/>
  <c r="SB12" i="3"/>
  <c r="SB6" i="3"/>
  <c r="SB21" i="3"/>
  <c r="SB26" i="3"/>
  <c r="SB25" i="3"/>
  <c r="SB23" i="3"/>
  <c r="SB13" i="3"/>
  <c r="SB28" i="3"/>
  <c r="SB24" i="3"/>
  <c r="SB7" i="3"/>
  <c r="SB14" i="3"/>
  <c r="SB30" i="3"/>
  <c r="SB20" i="3"/>
  <c r="SB8" i="3"/>
  <c r="SB4" i="3"/>
  <c r="SB5" i="3"/>
  <c r="SB9" i="3"/>
  <c r="SB31" i="3"/>
  <c r="SB10" i="3"/>
  <c r="SB15" i="3"/>
  <c r="SB19" i="3"/>
  <c r="SB32" i="3"/>
  <c r="SB16" i="3"/>
  <c r="SB17" i="3"/>
  <c r="SB11" i="3"/>
  <c r="SB22" i="3"/>
  <c r="SB27" i="3"/>
  <c r="SB3" i="3"/>
  <c r="SB18" i="3"/>
  <c r="SB29" i="3"/>
  <c r="RW2" i="3"/>
  <c r="RV2" i="3"/>
  <c r="PL31" i="3"/>
  <c r="RH2" i="3"/>
  <c r="QM7" i="3"/>
  <c r="RU19" i="3"/>
  <c r="RU25" i="3"/>
  <c r="RU5" i="3"/>
  <c r="RU26" i="3"/>
  <c r="RU24" i="3"/>
  <c r="RU32" i="3"/>
  <c r="RU12" i="3"/>
  <c r="RU6" i="3"/>
  <c r="RU7" i="3"/>
  <c r="RU4" i="3"/>
  <c r="RU23" i="3"/>
  <c r="RU13" i="3"/>
  <c r="RU14" i="3"/>
  <c r="RU15" i="3"/>
  <c r="RU11" i="3"/>
  <c r="RU18" i="3"/>
  <c r="RU27" i="3"/>
  <c r="RU30" i="3"/>
  <c r="RU20" i="3"/>
  <c r="RU21" i="3"/>
  <c r="RU22" i="3"/>
  <c r="RU3" i="3"/>
  <c r="RU16" i="3"/>
  <c r="RU8" i="3"/>
  <c r="RU31" i="3"/>
  <c r="RU28" i="3"/>
  <c r="RU29" i="3"/>
  <c r="RU9" i="3"/>
  <c r="RU10" i="3"/>
  <c r="RU17" i="3"/>
  <c r="PK18" i="3"/>
  <c r="QF7" i="3"/>
  <c r="QN25" i="3"/>
  <c r="RN10" i="3"/>
  <c r="RN18" i="3"/>
  <c r="RN3" i="3"/>
  <c r="RN16" i="3"/>
  <c r="RN22" i="3"/>
  <c r="RN5" i="3"/>
  <c r="RN6" i="3"/>
  <c r="RN11" i="3"/>
  <c r="RN20" i="3"/>
  <c r="RN9" i="3"/>
  <c r="RN26" i="3"/>
  <c r="RN19" i="3"/>
  <c r="RN24" i="3"/>
  <c r="RN23" i="3"/>
  <c r="RN13" i="3"/>
  <c r="RN7" i="3"/>
  <c r="RN31" i="3"/>
  <c r="RN28" i="3"/>
  <c r="RN21" i="3"/>
  <c r="RN17" i="3"/>
  <c r="RN15" i="3"/>
  <c r="RN30" i="3"/>
  <c r="RN32" i="3"/>
  <c r="RN4" i="3"/>
  <c r="RN25" i="3"/>
  <c r="RN27" i="3"/>
  <c r="RN8" i="3"/>
  <c r="RN29" i="3"/>
  <c r="RN14" i="3"/>
  <c r="RN12" i="3"/>
  <c r="PL15" i="3"/>
  <c r="QM26" i="3"/>
  <c r="QG11" i="3"/>
  <c r="PZ11" i="3"/>
  <c r="QM22" i="3"/>
  <c r="QM28" i="3"/>
  <c r="RN2" i="3"/>
  <c r="QN14" i="3"/>
  <c r="RI14" i="3"/>
  <c r="RH14" i="3"/>
  <c r="RI7" i="3"/>
  <c r="RH7" i="3"/>
  <c r="RI30" i="3"/>
  <c r="RH30" i="3"/>
  <c r="RI17" i="3"/>
  <c r="RH17" i="3"/>
  <c r="RI19" i="3"/>
  <c r="RH19" i="3"/>
  <c r="RI4" i="3"/>
  <c r="RH4" i="3"/>
  <c r="RI10" i="3"/>
  <c r="RH10" i="3"/>
  <c r="RI26" i="3"/>
  <c r="RH26" i="3"/>
  <c r="RI3" i="3"/>
  <c r="RH3" i="3"/>
  <c r="RG33" i="3"/>
  <c r="RI6" i="3"/>
  <c r="RH6" i="3"/>
  <c r="RI15" i="3"/>
  <c r="RH15" i="3"/>
  <c r="PL9" i="3"/>
  <c r="QF31" i="3"/>
  <c r="QM12" i="3"/>
  <c r="RH12" i="3"/>
  <c r="RI12" i="3"/>
  <c r="RI16" i="3"/>
  <c r="RH16" i="3"/>
  <c r="RI8" i="3"/>
  <c r="RH8" i="3"/>
  <c r="RH20" i="3"/>
  <c r="RI20" i="3"/>
  <c r="RI31" i="3"/>
  <c r="RH31" i="3"/>
  <c r="RI25" i="3"/>
  <c r="RH25" i="3"/>
  <c r="RI18" i="3"/>
  <c r="RH18" i="3"/>
  <c r="RI21" i="3"/>
  <c r="RH21" i="3"/>
  <c r="QM20" i="3"/>
  <c r="RI23" i="3"/>
  <c r="RH23" i="3"/>
  <c r="RI5" i="3"/>
  <c r="RH5" i="3"/>
  <c r="RI29" i="3"/>
  <c r="RH29" i="3"/>
  <c r="RH32" i="3"/>
  <c r="RI32" i="3"/>
  <c r="RI13" i="3"/>
  <c r="RH13" i="3"/>
  <c r="PY4" i="3"/>
  <c r="RI11" i="3"/>
  <c r="RH11" i="3"/>
  <c r="RI24" i="3"/>
  <c r="RH24" i="3"/>
  <c r="RB2" i="3"/>
  <c r="RA2" i="3"/>
  <c r="QF30" i="3"/>
  <c r="QT19" i="3"/>
  <c r="QF12" i="3"/>
  <c r="OJ24" i="3"/>
  <c r="QN4" i="3"/>
  <c r="QZ17" i="3"/>
  <c r="QZ13" i="3"/>
  <c r="QZ23" i="3"/>
  <c r="QZ16" i="3"/>
  <c r="QZ15" i="3"/>
  <c r="QZ6" i="3"/>
  <c r="QZ5" i="3"/>
  <c r="QZ27" i="3"/>
  <c r="QZ20" i="3"/>
  <c r="QZ10" i="3"/>
  <c r="QZ21" i="3"/>
  <c r="QZ31" i="3"/>
  <c r="QZ24" i="3"/>
  <c r="QZ8" i="3"/>
  <c r="QZ30" i="3"/>
  <c r="QZ12" i="3"/>
  <c r="QZ14" i="3"/>
  <c r="QZ3" i="3"/>
  <c r="QZ9" i="3"/>
  <c r="QZ28" i="3"/>
  <c r="QZ26" i="3"/>
  <c r="QZ18" i="3"/>
  <c r="QZ7" i="3"/>
  <c r="QZ25" i="3"/>
  <c r="QZ32" i="3"/>
  <c r="QZ22" i="3"/>
  <c r="QZ11" i="3"/>
  <c r="QZ4" i="3"/>
  <c r="QZ29" i="3"/>
  <c r="QZ19" i="3"/>
  <c r="OJ30" i="3"/>
  <c r="QU2" i="3"/>
  <c r="QT2" i="3"/>
  <c r="QS33" i="3"/>
  <c r="QU9" i="3"/>
  <c r="QT9" i="3"/>
  <c r="QU30" i="3"/>
  <c r="QT30" i="3"/>
  <c r="QU24" i="3"/>
  <c r="QT24" i="3"/>
  <c r="QU6" i="3"/>
  <c r="QT6" i="3"/>
  <c r="QU13" i="3"/>
  <c r="QT13" i="3"/>
  <c r="QU21" i="3"/>
  <c r="QT21" i="3"/>
  <c r="QU28" i="3"/>
  <c r="QT28" i="3"/>
  <c r="QU10" i="3"/>
  <c r="QT10" i="3"/>
  <c r="QU25" i="3"/>
  <c r="QT25" i="3"/>
  <c r="QU32" i="3"/>
  <c r="QT32" i="3"/>
  <c r="QU20" i="3"/>
  <c r="QT20" i="3"/>
  <c r="QU29" i="3"/>
  <c r="QT29" i="3"/>
  <c r="QU27" i="3"/>
  <c r="QT27" i="3"/>
  <c r="QM29" i="3"/>
  <c r="QM21" i="3"/>
  <c r="QU17" i="3"/>
  <c r="QT17" i="3"/>
  <c r="QU18" i="3"/>
  <c r="QT18" i="3"/>
  <c r="QU15" i="3"/>
  <c r="QT15" i="3"/>
  <c r="QU8" i="3"/>
  <c r="QT8" i="3"/>
  <c r="QU22" i="3"/>
  <c r="QT22" i="3"/>
  <c r="QU3" i="3"/>
  <c r="QT3" i="3"/>
  <c r="OJ25" i="3"/>
  <c r="PY30" i="3"/>
  <c r="QU14" i="3"/>
  <c r="QT14" i="3"/>
  <c r="QU12" i="3"/>
  <c r="QT12" i="3"/>
  <c r="QU26" i="3"/>
  <c r="QT26" i="3"/>
  <c r="QU7" i="3"/>
  <c r="QT7" i="3"/>
  <c r="PK11" i="3"/>
  <c r="PZ31" i="3"/>
  <c r="QF13" i="3"/>
  <c r="QU5" i="3"/>
  <c r="QT5" i="3"/>
  <c r="QU16" i="3"/>
  <c r="QT16" i="3"/>
  <c r="QU11" i="3"/>
  <c r="QT11" i="3"/>
  <c r="QM8" i="3"/>
  <c r="QN8" i="3"/>
  <c r="PY9" i="3"/>
  <c r="QN32" i="3"/>
  <c r="QM32" i="3"/>
  <c r="QN27" i="3"/>
  <c r="QM27" i="3"/>
  <c r="PY23" i="3"/>
  <c r="QN23" i="3"/>
  <c r="QM23" i="3"/>
  <c r="QN17" i="3"/>
  <c r="QM17" i="3"/>
  <c r="OI14" i="3"/>
  <c r="QF6" i="3"/>
  <c r="QN31" i="3"/>
  <c r="QM31" i="3"/>
  <c r="QN10" i="3"/>
  <c r="QM10" i="3"/>
  <c r="QN15" i="3"/>
  <c r="QM15" i="3"/>
  <c r="PY16" i="3"/>
  <c r="PY18" i="3"/>
  <c r="QN5" i="3"/>
  <c r="QM5" i="3"/>
  <c r="OI21" i="3"/>
  <c r="QN2" i="3"/>
  <c r="QM2" i="3"/>
  <c r="QL33" i="3"/>
  <c r="OI31" i="3"/>
  <c r="OJ18" i="3"/>
  <c r="PK20" i="3"/>
  <c r="QF4" i="3"/>
  <c r="QN6" i="3"/>
  <c r="QM6" i="3"/>
  <c r="QN30" i="3"/>
  <c r="QM30" i="3"/>
  <c r="QN18" i="3"/>
  <c r="QM18" i="3"/>
  <c r="QN13" i="3"/>
  <c r="QM13" i="3"/>
  <c r="QN24" i="3"/>
  <c r="QM24" i="3"/>
  <c r="QN11" i="3"/>
  <c r="QM11" i="3"/>
  <c r="QN19" i="3"/>
  <c r="QM19" i="3"/>
  <c r="QG15" i="3"/>
  <c r="QF15" i="3"/>
  <c r="QG20" i="3"/>
  <c r="QF20" i="3"/>
  <c r="QG18" i="3"/>
  <c r="QF18" i="3"/>
  <c r="OI8" i="3"/>
  <c r="PY32" i="3"/>
  <c r="QG19" i="3"/>
  <c r="QF19" i="3"/>
  <c r="OI10" i="3"/>
  <c r="QG2" i="3"/>
  <c r="QF2" i="3"/>
  <c r="QE33" i="3"/>
  <c r="QG24" i="3"/>
  <c r="QF24" i="3"/>
  <c r="QG25" i="3"/>
  <c r="QF25" i="3"/>
  <c r="QG29" i="3"/>
  <c r="QF29" i="3"/>
  <c r="PY5" i="3"/>
  <c r="QG3" i="3"/>
  <c r="QF3" i="3"/>
  <c r="QG22" i="3"/>
  <c r="QF22" i="3"/>
  <c r="QG26" i="3"/>
  <c r="QF26" i="3"/>
  <c r="QG8" i="3"/>
  <c r="QF8" i="3"/>
  <c r="QG23" i="3"/>
  <c r="QF23" i="3"/>
  <c r="QG27" i="3"/>
  <c r="QF27" i="3"/>
  <c r="QG17" i="3"/>
  <c r="QF17" i="3"/>
  <c r="QG28" i="3"/>
  <c r="QF28" i="3"/>
  <c r="QG32" i="3"/>
  <c r="QF32" i="3"/>
  <c r="QG21" i="3"/>
  <c r="QF21" i="3"/>
  <c r="QG14" i="3"/>
  <c r="QF14" i="3"/>
  <c r="PZ22" i="3"/>
  <c r="PY22" i="3"/>
  <c r="PY15" i="3"/>
  <c r="PZ15" i="3"/>
  <c r="PZ21" i="3"/>
  <c r="PY21" i="3"/>
  <c r="PZ2" i="3"/>
  <c r="PY2" i="3"/>
  <c r="PX33" i="3"/>
  <c r="PK21" i="3"/>
  <c r="PZ8" i="3"/>
  <c r="PY8" i="3"/>
  <c r="PY27" i="3"/>
  <c r="PZ27" i="3"/>
  <c r="PZ20" i="3"/>
  <c r="PY20" i="3"/>
  <c r="PZ10" i="3"/>
  <c r="PY10" i="3"/>
  <c r="PZ14" i="3"/>
  <c r="PY14" i="3"/>
  <c r="PZ25" i="3"/>
  <c r="PY25" i="3"/>
  <c r="PZ6" i="3"/>
  <c r="PY6" i="3"/>
  <c r="PZ3" i="3"/>
  <c r="PY3" i="3"/>
  <c r="PY7" i="3"/>
  <c r="PZ7" i="3"/>
  <c r="PZ26" i="3"/>
  <c r="PY26" i="3"/>
  <c r="PZ17" i="3"/>
  <c r="PY17" i="3"/>
  <c r="PY19" i="3"/>
  <c r="PZ19" i="3"/>
  <c r="PZ28" i="3"/>
  <c r="PY28" i="3"/>
  <c r="PZ12" i="3"/>
  <c r="PY12" i="3"/>
  <c r="PK14" i="3"/>
  <c r="PS2" i="3"/>
  <c r="PR2" i="3"/>
  <c r="OJ15" i="3"/>
  <c r="PQ5" i="3"/>
  <c r="PQ30" i="3"/>
  <c r="PQ27" i="3"/>
  <c r="PQ16" i="3"/>
  <c r="PQ17" i="3"/>
  <c r="PQ13" i="3"/>
  <c r="PQ31" i="3"/>
  <c r="PQ20" i="3"/>
  <c r="PQ26" i="3"/>
  <c r="PQ6" i="3"/>
  <c r="PQ3" i="3"/>
  <c r="PQ29" i="3"/>
  <c r="PQ24" i="3"/>
  <c r="PQ12" i="3"/>
  <c r="PQ10" i="3"/>
  <c r="PQ7" i="3"/>
  <c r="PQ9" i="3"/>
  <c r="PQ28" i="3"/>
  <c r="PQ14" i="3"/>
  <c r="PQ11" i="3"/>
  <c r="PQ21" i="3"/>
  <c r="PQ32" i="3"/>
  <c r="PQ18" i="3"/>
  <c r="PQ15" i="3"/>
  <c r="PQ4" i="3"/>
  <c r="PQ25" i="3"/>
  <c r="PQ23" i="3"/>
  <c r="PQ22" i="3"/>
  <c r="PQ19" i="3"/>
  <c r="PQ8" i="3"/>
  <c r="PL12" i="3"/>
  <c r="PK12" i="3"/>
  <c r="PL7" i="3"/>
  <c r="PK7" i="3"/>
  <c r="OI12" i="3"/>
  <c r="PL13" i="3"/>
  <c r="PK13" i="3"/>
  <c r="PL28" i="3"/>
  <c r="PK28" i="3"/>
  <c r="OI11" i="3"/>
  <c r="PL22" i="3"/>
  <c r="PK22" i="3"/>
  <c r="PL17" i="3"/>
  <c r="PK17" i="3"/>
  <c r="PL24" i="3"/>
  <c r="PK24" i="3"/>
  <c r="OI2" i="3"/>
  <c r="PL19" i="3"/>
  <c r="PK19" i="3"/>
  <c r="PL29" i="3"/>
  <c r="PK29" i="3"/>
  <c r="PL27" i="3"/>
  <c r="PK27" i="3"/>
  <c r="OJ3" i="3"/>
  <c r="PL8" i="3"/>
  <c r="PK8" i="3"/>
  <c r="PL26" i="3"/>
  <c r="PK26" i="3"/>
  <c r="PL2" i="3"/>
  <c r="PK2" i="3"/>
  <c r="PJ33" i="3"/>
  <c r="PL6" i="3"/>
  <c r="PK6" i="3"/>
  <c r="PL10" i="3"/>
  <c r="PK10" i="3"/>
  <c r="PL16" i="3"/>
  <c r="PK16" i="3"/>
  <c r="PL23" i="3"/>
  <c r="PK23" i="3"/>
  <c r="PL30" i="3"/>
  <c r="PK30" i="3"/>
  <c r="PK3" i="3"/>
  <c r="PL3" i="3"/>
  <c r="PE2" i="3"/>
  <c r="PD2" i="3"/>
  <c r="OJ6" i="3"/>
  <c r="OI17" i="3"/>
  <c r="OI32" i="3"/>
  <c r="OI4" i="3"/>
  <c r="PC5" i="3"/>
  <c r="PC18" i="3"/>
  <c r="PC19" i="3"/>
  <c r="PC16" i="3"/>
  <c r="PC7" i="3"/>
  <c r="PC10" i="3"/>
  <c r="PC12" i="3"/>
  <c r="PC9" i="3"/>
  <c r="PC22" i="3"/>
  <c r="PC23" i="3"/>
  <c r="PC20" i="3"/>
  <c r="PC25" i="3"/>
  <c r="PC13" i="3"/>
  <c r="PC26" i="3"/>
  <c r="PC27" i="3"/>
  <c r="PC24" i="3"/>
  <c r="PC6" i="3"/>
  <c r="PC15" i="3"/>
  <c r="PC17" i="3"/>
  <c r="PC30" i="3"/>
  <c r="PC31" i="3"/>
  <c r="PC28" i="3"/>
  <c r="PC21" i="3"/>
  <c r="PC3" i="3"/>
  <c r="PC14" i="3"/>
  <c r="PC32" i="3"/>
  <c r="PC4" i="3"/>
  <c r="PC29" i="3"/>
  <c r="PC11" i="3"/>
  <c r="PC8" i="3"/>
  <c r="OX2" i="3"/>
  <c r="OW2" i="3"/>
  <c r="OI9" i="3"/>
  <c r="OI20" i="3"/>
  <c r="OV12" i="3"/>
  <c r="OV9" i="3"/>
  <c r="OV3" i="3"/>
  <c r="OV32" i="3"/>
  <c r="OV25" i="3"/>
  <c r="OV29" i="3"/>
  <c r="OV21" i="3"/>
  <c r="OV19" i="3"/>
  <c r="OV20" i="3"/>
  <c r="OV10" i="3"/>
  <c r="OV4" i="3"/>
  <c r="OV8" i="3"/>
  <c r="OV26" i="3"/>
  <c r="OV27" i="3"/>
  <c r="OV17" i="3"/>
  <c r="OV11" i="3"/>
  <c r="OV13" i="3"/>
  <c r="OV31" i="3"/>
  <c r="OV22" i="3"/>
  <c r="OV5" i="3"/>
  <c r="OV6" i="3"/>
  <c r="OV28" i="3"/>
  <c r="OV18" i="3"/>
  <c r="OV16" i="3"/>
  <c r="OV14" i="3"/>
  <c r="OV23" i="3"/>
  <c r="OV24" i="3"/>
  <c r="OV7" i="3"/>
  <c r="OV30" i="3"/>
  <c r="OV15" i="3"/>
  <c r="OQ2" i="3"/>
  <c r="OP2" i="3"/>
  <c r="OI7" i="3"/>
  <c r="OI5" i="3"/>
  <c r="OI22" i="3"/>
  <c r="OO29" i="3"/>
  <c r="OO22" i="3"/>
  <c r="OO11" i="3"/>
  <c r="OO16" i="3"/>
  <c r="OO9" i="3"/>
  <c r="OO26" i="3"/>
  <c r="OO15" i="3"/>
  <c r="OO20" i="3"/>
  <c r="OO17" i="3"/>
  <c r="OO30" i="3"/>
  <c r="OO19" i="3"/>
  <c r="OO24" i="3"/>
  <c r="OO12" i="3"/>
  <c r="OO21" i="3"/>
  <c r="OO5" i="3"/>
  <c r="OO23" i="3"/>
  <c r="OO32" i="3"/>
  <c r="OO4" i="3"/>
  <c r="OO7" i="3"/>
  <c r="OO6" i="3"/>
  <c r="OO13" i="3"/>
  <c r="OO27" i="3"/>
  <c r="OO8" i="3"/>
  <c r="OO3" i="3"/>
  <c r="OO10" i="3"/>
  <c r="OO25" i="3"/>
  <c r="OO31" i="3"/>
  <c r="OO28" i="3"/>
  <c r="OO14" i="3"/>
  <c r="OO18" i="3"/>
  <c r="OI27" i="3"/>
  <c r="OH33" i="3"/>
  <c r="NU4" i="3"/>
  <c r="OJ26" i="3"/>
  <c r="OI26" i="3"/>
  <c r="OJ23" i="3"/>
  <c r="OI23" i="3"/>
  <c r="OJ16" i="3"/>
  <c r="OI16" i="3"/>
  <c r="OC2" i="3"/>
  <c r="OB2" i="3"/>
  <c r="OA5" i="3"/>
  <c r="OA26" i="3"/>
  <c r="OA23" i="3"/>
  <c r="OA16" i="3"/>
  <c r="OA12" i="3"/>
  <c r="OA29" i="3"/>
  <c r="OA30" i="3"/>
  <c r="OA27" i="3"/>
  <c r="OA20" i="3"/>
  <c r="OA14" i="3"/>
  <c r="OA9" i="3"/>
  <c r="OA25" i="3"/>
  <c r="OA31" i="3"/>
  <c r="OA24" i="3"/>
  <c r="OA22" i="3"/>
  <c r="OA6" i="3"/>
  <c r="OA3" i="3"/>
  <c r="OA21" i="3"/>
  <c r="OA28" i="3"/>
  <c r="OA17" i="3"/>
  <c r="OA10" i="3"/>
  <c r="OA7" i="3"/>
  <c r="OA13" i="3"/>
  <c r="OA32" i="3"/>
  <c r="OA4" i="3"/>
  <c r="OA11" i="3"/>
  <c r="OA18" i="3"/>
  <c r="OA15" i="3"/>
  <c r="OA8" i="3"/>
  <c r="OA19" i="3"/>
  <c r="NV8" i="3"/>
  <c r="NU8" i="3"/>
  <c r="NV16" i="3"/>
  <c r="NU16" i="3"/>
  <c r="NV17" i="3"/>
  <c r="NU17" i="3"/>
  <c r="NV2" i="3"/>
  <c r="NT33" i="3"/>
  <c r="NU2" i="3"/>
  <c r="NV11" i="3"/>
  <c r="NU11" i="3"/>
  <c r="NV5" i="3"/>
  <c r="NU5" i="3"/>
  <c r="NV3" i="3"/>
  <c r="NU3" i="3"/>
  <c r="NV32" i="3"/>
  <c r="NU32" i="3"/>
  <c r="NV6" i="3"/>
  <c r="NU6" i="3"/>
  <c r="NU26" i="3"/>
  <c r="NV26" i="3"/>
  <c r="NV29" i="3"/>
  <c r="NU29" i="3"/>
  <c r="NV28" i="3"/>
  <c r="NU28" i="3"/>
  <c r="NV23" i="3"/>
  <c r="NU23" i="3"/>
  <c r="NV13" i="3"/>
  <c r="NU13" i="3"/>
  <c r="NV24" i="3"/>
  <c r="NU24" i="3"/>
  <c r="NV15" i="3"/>
  <c r="NU15" i="3"/>
  <c r="NV27" i="3"/>
  <c r="NU27" i="3"/>
  <c r="NV12" i="3"/>
  <c r="NU12" i="3"/>
  <c r="NV22" i="3"/>
  <c r="NU22" i="3"/>
  <c r="NV21" i="3"/>
  <c r="NU21" i="3"/>
  <c r="NV10" i="3"/>
  <c r="NU10" i="3"/>
  <c r="NV19" i="3"/>
  <c r="NU19" i="3"/>
  <c r="NV9" i="3"/>
  <c r="NU9" i="3"/>
  <c r="NV31" i="3"/>
  <c r="NU31" i="3"/>
  <c r="NV7" i="3"/>
  <c r="NU7" i="3"/>
  <c r="NV18" i="3"/>
  <c r="NU18" i="3"/>
  <c r="NV30" i="3"/>
  <c r="NU30" i="3"/>
  <c r="NV20" i="3"/>
  <c r="NU20" i="3"/>
  <c r="NV25" i="3"/>
  <c r="NU25" i="3"/>
  <c r="NO2" i="3"/>
  <c r="NN2" i="3"/>
  <c r="NM5" i="3"/>
  <c r="NM18" i="3"/>
  <c r="NM23" i="3"/>
  <c r="NM8" i="3"/>
  <c r="NM9" i="3"/>
  <c r="NM30" i="3"/>
  <c r="NM27" i="3"/>
  <c r="NM20" i="3"/>
  <c r="NM25" i="3"/>
  <c r="NM4" i="3"/>
  <c r="NM13" i="3"/>
  <c r="NM10" i="3"/>
  <c r="NM31" i="3"/>
  <c r="NM28" i="3"/>
  <c r="NM15" i="3"/>
  <c r="NM17" i="3"/>
  <c r="NM22" i="3"/>
  <c r="NM6" i="3"/>
  <c r="NM32" i="3"/>
  <c r="NM16" i="3"/>
  <c r="NM19" i="3"/>
  <c r="NM21" i="3"/>
  <c r="NM3" i="3"/>
  <c r="NM14" i="3"/>
  <c r="NM24" i="3"/>
  <c r="NM11" i="3"/>
  <c r="NM29" i="3"/>
  <c r="NM7" i="3"/>
  <c r="NM26" i="3"/>
  <c r="NM12" i="3"/>
  <c r="NH2" i="3"/>
  <c r="NG2" i="3"/>
  <c r="NF17" i="3"/>
  <c r="NF18" i="3"/>
  <c r="NF11" i="3"/>
  <c r="NF12" i="3"/>
  <c r="NF9" i="3"/>
  <c r="NF32" i="3"/>
  <c r="NF6" i="3"/>
  <c r="NF15" i="3"/>
  <c r="NF16" i="3"/>
  <c r="NF14" i="3"/>
  <c r="NF8" i="3"/>
  <c r="NF21" i="3"/>
  <c r="NF22" i="3"/>
  <c r="NF19" i="3"/>
  <c r="NF20" i="3"/>
  <c r="NF31" i="3"/>
  <c r="NF25" i="3"/>
  <c r="NF26" i="3"/>
  <c r="NF23" i="3"/>
  <c r="NF24" i="3"/>
  <c r="NF29" i="3"/>
  <c r="NF30" i="3"/>
  <c r="NF27" i="3"/>
  <c r="NF28" i="3"/>
  <c r="NF5" i="3"/>
  <c r="NF13" i="3"/>
  <c r="NF7" i="3"/>
  <c r="NF10" i="3"/>
  <c r="NF3" i="3"/>
  <c r="NF4" i="3"/>
  <c r="MY29" i="3"/>
  <c r="MY25" i="3"/>
  <c r="MY17" i="3"/>
  <c r="MY24" i="3"/>
  <c r="MY22" i="3"/>
  <c r="MY19" i="3"/>
  <c r="MY16" i="3"/>
  <c r="MY6" i="3"/>
  <c r="MY13" i="3"/>
  <c r="MY7" i="3"/>
  <c r="MY28" i="3"/>
  <c r="MY10" i="3"/>
  <c r="MY11" i="3"/>
  <c r="MY23" i="3"/>
  <c r="MY32" i="3"/>
  <c r="MY26" i="3"/>
  <c r="MY14" i="3"/>
  <c r="MY27" i="3"/>
  <c r="MY4" i="3"/>
  <c r="MY9" i="3"/>
  <c r="MY3" i="3"/>
  <c r="MY21" i="3"/>
  <c r="MY31" i="3"/>
  <c r="MY18" i="3"/>
  <c r="MY5" i="3"/>
  <c r="MY8" i="3"/>
  <c r="MY15" i="3"/>
  <c r="MY12" i="3"/>
  <c r="MY30" i="3"/>
  <c r="MY20" i="3"/>
  <c r="MY2" i="3"/>
  <c r="MT2" i="3"/>
  <c r="MS2" i="3"/>
  <c r="MR17" i="3"/>
  <c r="MR30" i="3"/>
  <c r="MR23" i="3"/>
  <c r="MR20" i="3"/>
  <c r="MR7" i="3"/>
  <c r="MR11" i="3"/>
  <c r="MR19" i="3"/>
  <c r="MR29" i="3"/>
  <c r="MR5" i="3"/>
  <c r="MR27" i="3"/>
  <c r="MR24" i="3"/>
  <c r="MR4" i="3"/>
  <c r="MR26" i="3"/>
  <c r="MR21" i="3"/>
  <c r="MR25" i="3"/>
  <c r="MR31" i="3"/>
  <c r="MR28" i="3"/>
  <c r="MR6" i="3"/>
  <c r="MR10" i="3"/>
  <c r="MR15" i="3"/>
  <c r="MR32" i="3"/>
  <c r="MR12" i="3"/>
  <c r="MR14" i="3"/>
  <c r="MR3" i="3"/>
  <c r="MR13" i="3"/>
  <c r="MR9" i="3"/>
  <c r="MR18" i="3"/>
  <c r="MR8" i="3"/>
  <c r="MR16" i="3"/>
  <c r="MR22" i="3"/>
  <c r="MM2" i="3"/>
  <c r="ML2" i="3"/>
  <c r="MK30" i="3"/>
  <c r="MK24" i="3"/>
  <c r="MK25" i="3"/>
  <c r="MK26" i="3"/>
  <c r="MK9" i="3"/>
  <c r="MK18" i="3"/>
  <c r="MK13" i="3"/>
  <c r="MK11" i="3"/>
  <c r="MK14" i="3"/>
  <c r="MK28" i="3"/>
  <c r="MK29" i="3"/>
  <c r="MK10" i="3"/>
  <c r="MK23" i="3"/>
  <c r="MK27" i="3"/>
  <c r="MK15" i="3"/>
  <c r="MK3" i="3"/>
  <c r="MK32" i="3"/>
  <c r="MK17" i="3"/>
  <c r="MK31" i="3"/>
  <c r="MK19" i="3"/>
  <c r="MK4" i="3"/>
  <c r="MK22" i="3"/>
  <c r="MK5" i="3"/>
  <c r="MK6" i="3"/>
  <c r="MK20" i="3"/>
  <c r="MK7" i="3"/>
  <c r="MK21" i="3"/>
  <c r="MK16" i="3"/>
  <c r="MK8" i="3"/>
  <c r="MK12" i="3"/>
  <c r="MF2" i="3"/>
  <c r="ME2" i="3"/>
  <c r="LJ27" i="3"/>
  <c r="LJ31" i="3"/>
  <c r="MD5" i="3"/>
  <c r="MD30" i="3"/>
  <c r="MD7" i="3"/>
  <c r="MD32" i="3"/>
  <c r="MD17" i="3"/>
  <c r="MD25" i="3"/>
  <c r="MD29" i="3"/>
  <c r="MD15" i="3"/>
  <c r="MD21" i="3"/>
  <c r="MD20" i="3"/>
  <c r="MD26" i="3"/>
  <c r="MD24" i="3"/>
  <c r="MD6" i="3"/>
  <c r="MD9" i="3"/>
  <c r="MD19" i="3"/>
  <c r="MD4" i="3"/>
  <c r="MD10" i="3"/>
  <c r="MD3" i="3"/>
  <c r="MD27" i="3"/>
  <c r="MD12" i="3"/>
  <c r="MD14" i="3"/>
  <c r="MD11" i="3"/>
  <c r="MD13" i="3"/>
  <c r="MD18" i="3"/>
  <c r="MD23" i="3"/>
  <c r="MD8" i="3"/>
  <c r="MD28" i="3"/>
  <c r="MD22" i="3"/>
  <c r="MD31" i="3"/>
  <c r="MD16" i="3"/>
  <c r="LY2" i="3"/>
  <c r="LX2" i="3"/>
  <c r="LK3" i="3"/>
  <c r="LJ9" i="3"/>
  <c r="LJ16" i="3"/>
  <c r="LW17" i="3"/>
  <c r="LW18" i="3"/>
  <c r="LW9" i="3"/>
  <c r="LW20" i="3"/>
  <c r="LW21" i="3"/>
  <c r="LW26" i="3"/>
  <c r="LW3" i="3"/>
  <c r="LW24" i="3"/>
  <c r="LW25" i="3"/>
  <c r="LW13" i="3"/>
  <c r="LW15" i="3"/>
  <c r="LW32" i="3"/>
  <c r="LW11" i="3"/>
  <c r="LW12" i="3"/>
  <c r="LW22" i="3"/>
  <c r="LW28" i="3"/>
  <c r="LW30" i="3"/>
  <c r="LW31" i="3"/>
  <c r="LW29" i="3"/>
  <c r="LW7" i="3"/>
  <c r="LW27" i="3"/>
  <c r="LW10" i="3"/>
  <c r="LW14" i="3"/>
  <c r="LW19" i="3"/>
  <c r="LW4" i="3"/>
  <c r="LW8" i="3"/>
  <c r="LW16" i="3"/>
  <c r="LW6" i="3"/>
  <c r="LW23" i="3"/>
  <c r="LW5" i="3"/>
  <c r="LR2" i="3"/>
  <c r="LQ2" i="3"/>
  <c r="LK7" i="3"/>
  <c r="LJ13" i="3"/>
  <c r="LK8" i="3"/>
  <c r="LJ4" i="3"/>
  <c r="LP13" i="3"/>
  <c r="LP3" i="3"/>
  <c r="LP19" i="3"/>
  <c r="LP6" i="3"/>
  <c r="LP17" i="3"/>
  <c r="LP11" i="3"/>
  <c r="LP27" i="3"/>
  <c r="LP26" i="3"/>
  <c r="LP20" i="3"/>
  <c r="LP32" i="3"/>
  <c r="LP21" i="3"/>
  <c r="LP15" i="3"/>
  <c r="LP5" i="3"/>
  <c r="LP8" i="3"/>
  <c r="LP18" i="3"/>
  <c r="LP7" i="3"/>
  <c r="LP25" i="3"/>
  <c r="LP23" i="3"/>
  <c r="LP22" i="3"/>
  <c r="LP16" i="3"/>
  <c r="LP30" i="3"/>
  <c r="LP29" i="3"/>
  <c r="LP31" i="3"/>
  <c r="LP4" i="3"/>
  <c r="LP24" i="3"/>
  <c r="LP10" i="3"/>
  <c r="LP9" i="3"/>
  <c r="LP12" i="3"/>
  <c r="LP28" i="3"/>
  <c r="LP14" i="3"/>
  <c r="LK6" i="3"/>
  <c r="LJ32" i="3"/>
  <c r="LK15" i="3"/>
  <c r="LK30" i="3"/>
  <c r="LK24" i="3"/>
  <c r="LJ22" i="3"/>
  <c r="LJ28" i="3"/>
  <c r="LK12" i="3"/>
  <c r="LJ23" i="3"/>
  <c r="LK10" i="3"/>
  <c r="LJ10" i="3"/>
  <c r="LK25" i="3"/>
  <c r="LJ25" i="3"/>
  <c r="LK21" i="3"/>
  <c r="LJ21" i="3"/>
  <c r="LK11" i="3"/>
  <c r="LJ11" i="3"/>
  <c r="LK29" i="3"/>
  <c r="LJ29" i="3"/>
  <c r="LK26" i="3"/>
  <c r="LJ26" i="3"/>
  <c r="LK19" i="3"/>
  <c r="LJ19" i="3"/>
  <c r="LK20" i="3"/>
  <c r="LJ20" i="3"/>
  <c r="LK2" i="3"/>
  <c r="LJ2" i="3"/>
  <c r="LI33" i="3"/>
  <c r="LK5" i="3"/>
  <c r="LJ5" i="3"/>
  <c r="LK18" i="3"/>
  <c r="LJ18" i="3"/>
  <c r="LK14" i="3"/>
  <c r="LJ14" i="3"/>
  <c r="AZU33" i="3" l="1"/>
  <c r="AZT33" i="3"/>
  <c r="BAI18" i="3"/>
  <c r="BAH18" i="3"/>
  <c r="BAI10" i="3"/>
  <c r="BAH10" i="3"/>
  <c r="BAI5" i="3"/>
  <c r="BAH5" i="3"/>
  <c r="BAI27" i="3"/>
  <c r="BAH27" i="3"/>
  <c r="BAI26" i="3"/>
  <c r="BAH26" i="3"/>
  <c r="BAI32" i="3"/>
  <c r="BAH32" i="3"/>
  <c r="BAI19" i="3"/>
  <c r="BAH19" i="3"/>
  <c r="BAI29" i="3"/>
  <c r="BAH29" i="3"/>
  <c r="BAH8" i="3"/>
  <c r="BAI8" i="3"/>
  <c r="BAI13" i="3"/>
  <c r="BAH13" i="3"/>
  <c r="BAH24" i="3"/>
  <c r="BAI24" i="3"/>
  <c r="BAI12" i="3"/>
  <c r="BAH12" i="3"/>
  <c r="BAI11" i="3"/>
  <c r="BAH11" i="3"/>
  <c r="BAI15" i="3"/>
  <c r="BAH15" i="3"/>
  <c r="BAI7" i="3"/>
  <c r="BAH7" i="3"/>
  <c r="BAI31" i="3"/>
  <c r="BAH31" i="3"/>
  <c r="BAI16" i="3"/>
  <c r="BAH16" i="3"/>
  <c r="BAI3" i="3"/>
  <c r="BAH3" i="3"/>
  <c r="BAI22" i="3"/>
  <c r="BAH22" i="3"/>
  <c r="BAI14" i="3"/>
  <c r="BAH14" i="3"/>
  <c r="BAI9" i="3"/>
  <c r="BAH9" i="3"/>
  <c r="BAI23" i="3"/>
  <c r="BAH23" i="3"/>
  <c r="BAG33" i="3"/>
  <c r="BAI21" i="3"/>
  <c r="BAH21" i="3"/>
  <c r="BAH28" i="3"/>
  <c r="BAI28" i="3"/>
  <c r="BAI6" i="3"/>
  <c r="BAH6" i="3"/>
  <c r="BAI30" i="3"/>
  <c r="BAH30" i="3"/>
  <c r="BAI4" i="3"/>
  <c r="BAH4" i="3"/>
  <c r="BAI17" i="3"/>
  <c r="BAH17" i="3"/>
  <c r="BAH20" i="3"/>
  <c r="BAI20" i="3"/>
  <c r="BAI25" i="3"/>
  <c r="BAH25" i="3"/>
  <c r="AZQ37" i="3"/>
  <c r="BAA33" i="3"/>
  <c r="BAB33" i="3"/>
  <c r="AZN32" i="3"/>
  <c r="AZM32" i="3"/>
  <c r="AZN19" i="3"/>
  <c r="AZM19" i="3"/>
  <c r="AZN17" i="3"/>
  <c r="AZM17" i="3"/>
  <c r="AZN6" i="3"/>
  <c r="AZM6" i="3"/>
  <c r="AZN24" i="3"/>
  <c r="AZM24" i="3"/>
  <c r="AZN18" i="3"/>
  <c r="AZM18" i="3"/>
  <c r="AZN12" i="3"/>
  <c r="AZM12" i="3"/>
  <c r="AZG33" i="3"/>
  <c r="AZN23" i="3"/>
  <c r="AZM23" i="3"/>
  <c r="AZN5" i="3"/>
  <c r="AZM5" i="3"/>
  <c r="AZN11" i="3"/>
  <c r="AZM11" i="3"/>
  <c r="AZN9" i="3"/>
  <c r="AZM9" i="3"/>
  <c r="AZN22" i="3"/>
  <c r="AZM22" i="3"/>
  <c r="AZN21" i="3"/>
  <c r="AZM21" i="3"/>
  <c r="AZN10" i="3"/>
  <c r="AZM10" i="3"/>
  <c r="AZF33" i="3"/>
  <c r="AZN4" i="3"/>
  <c r="AZM4" i="3"/>
  <c r="AZN29" i="3"/>
  <c r="AZM29" i="3"/>
  <c r="AZN16" i="3"/>
  <c r="AZM16" i="3"/>
  <c r="AZN31" i="3"/>
  <c r="AZM31" i="3"/>
  <c r="AZN3" i="3"/>
  <c r="AZM3" i="3"/>
  <c r="AZN26" i="3"/>
  <c r="AZM26" i="3"/>
  <c r="AZN15" i="3"/>
  <c r="AZM15" i="3"/>
  <c r="AZN13" i="3"/>
  <c r="AZM13" i="3"/>
  <c r="AZL33" i="3"/>
  <c r="AZN28" i="3"/>
  <c r="AZM28" i="3"/>
  <c r="AZN25" i="3"/>
  <c r="AZM25" i="3"/>
  <c r="AZN14" i="3"/>
  <c r="AZM14" i="3"/>
  <c r="AZN8" i="3"/>
  <c r="AZM8" i="3"/>
  <c r="AZN27" i="3"/>
  <c r="AZM27" i="3"/>
  <c r="AZN20" i="3"/>
  <c r="AZM20" i="3"/>
  <c r="AZN30" i="3"/>
  <c r="AZM30" i="3"/>
  <c r="AZN7" i="3"/>
  <c r="AZM7" i="3"/>
  <c r="AYY33" i="3"/>
  <c r="AYZ33" i="3"/>
  <c r="AYR12" i="3"/>
  <c r="AYS12" i="3"/>
  <c r="AYS29" i="3"/>
  <c r="AYR29" i="3"/>
  <c r="AYS15" i="3"/>
  <c r="AYR15" i="3"/>
  <c r="AYS28" i="3"/>
  <c r="AYR28" i="3"/>
  <c r="AYS23" i="3"/>
  <c r="AYR23" i="3"/>
  <c r="AYS11" i="3"/>
  <c r="AYR11" i="3"/>
  <c r="AYR24" i="3"/>
  <c r="AYS24" i="3"/>
  <c r="AYR4" i="3"/>
  <c r="AYS4" i="3"/>
  <c r="AYR20" i="3"/>
  <c r="AYS20" i="3"/>
  <c r="AYS19" i="3"/>
  <c r="AYR19" i="3"/>
  <c r="AYS31" i="3"/>
  <c r="AYR31" i="3"/>
  <c r="AYS18" i="3"/>
  <c r="AYR18" i="3"/>
  <c r="AYS13" i="3"/>
  <c r="AYR13" i="3"/>
  <c r="AYR32" i="3"/>
  <c r="AYS32" i="3"/>
  <c r="AYS14" i="3"/>
  <c r="AYR14" i="3"/>
  <c r="AYR16" i="3"/>
  <c r="AYS16" i="3"/>
  <c r="AYS10" i="3"/>
  <c r="AYR10" i="3"/>
  <c r="AYS22" i="3"/>
  <c r="AYR22" i="3"/>
  <c r="AYS3" i="3"/>
  <c r="AYR3" i="3"/>
  <c r="AYS9" i="3"/>
  <c r="AYR9" i="3"/>
  <c r="AYS25" i="3"/>
  <c r="AYR25" i="3"/>
  <c r="AYQ33" i="3"/>
  <c r="AYS27" i="3"/>
  <c r="AYR27" i="3"/>
  <c r="AYR8" i="3"/>
  <c r="AYS8" i="3"/>
  <c r="AYS7" i="3"/>
  <c r="AYR7" i="3"/>
  <c r="AYS5" i="3"/>
  <c r="AYR5" i="3"/>
  <c r="AYS6" i="3"/>
  <c r="AYR6" i="3"/>
  <c r="AYS30" i="3"/>
  <c r="AYR30" i="3"/>
  <c r="AYS17" i="3"/>
  <c r="AYR17" i="3"/>
  <c r="AYS26" i="3"/>
  <c r="AYR26" i="3"/>
  <c r="AYS21" i="3"/>
  <c r="AYR21" i="3"/>
  <c r="AYK33" i="3"/>
  <c r="AYL33" i="3"/>
  <c r="AYE33" i="3"/>
  <c r="AYD33" i="3"/>
  <c r="AXW8" i="3"/>
  <c r="AXX8" i="3"/>
  <c r="AXX13" i="3"/>
  <c r="AXW13" i="3"/>
  <c r="AXX9" i="3"/>
  <c r="AXW9" i="3"/>
  <c r="AXW24" i="3"/>
  <c r="AXX24" i="3"/>
  <c r="AXX18" i="3"/>
  <c r="AXW18" i="3"/>
  <c r="AXX22" i="3"/>
  <c r="AXW22" i="3"/>
  <c r="AXW32" i="3"/>
  <c r="AXX32" i="3"/>
  <c r="AXX15" i="3"/>
  <c r="AXW15" i="3"/>
  <c r="AXX23" i="3"/>
  <c r="AXW23" i="3"/>
  <c r="AXX5" i="3"/>
  <c r="AXW5" i="3"/>
  <c r="AXX31" i="3"/>
  <c r="AXW31" i="3"/>
  <c r="AXX30" i="3"/>
  <c r="AXW30" i="3"/>
  <c r="AXX3" i="3"/>
  <c r="AXW3" i="3"/>
  <c r="AXX20" i="3"/>
  <c r="AXW20" i="3"/>
  <c r="AXX19" i="3"/>
  <c r="AXW19" i="3"/>
  <c r="AXX14" i="3"/>
  <c r="AXW14" i="3"/>
  <c r="AXX21" i="3"/>
  <c r="AXW21" i="3"/>
  <c r="AXX4" i="3"/>
  <c r="AXW4" i="3"/>
  <c r="AXW16" i="3"/>
  <c r="AXX16" i="3"/>
  <c r="AXX6" i="3"/>
  <c r="AXW6" i="3"/>
  <c r="AXX12" i="3"/>
  <c r="AXW12" i="3"/>
  <c r="AXX26" i="3"/>
  <c r="AXW26" i="3"/>
  <c r="AXV33" i="3"/>
  <c r="AXX25" i="3"/>
  <c r="AXW25" i="3"/>
  <c r="AXX17" i="3"/>
  <c r="AXW17" i="3"/>
  <c r="AXX7" i="3"/>
  <c r="AXW7" i="3"/>
  <c r="AXW28" i="3"/>
  <c r="AXX28" i="3"/>
  <c r="AXX11" i="3"/>
  <c r="AXW11" i="3"/>
  <c r="AXX10" i="3"/>
  <c r="AXW10" i="3"/>
  <c r="AXX29" i="3"/>
  <c r="AXW29" i="3"/>
  <c r="AXX27" i="3"/>
  <c r="AXW27" i="3"/>
  <c r="AXP33" i="3"/>
  <c r="AXQ33" i="3"/>
  <c r="AXH33" i="3"/>
  <c r="AXJ32" i="3"/>
  <c r="AXI32" i="3"/>
  <c r="AXJ15" i="3"/>
  <c r="AXI15" i="3"/>
  <c r="AXJ7" i="3"/>
  <c r="AXI7" i="3"/>
  <c r="AXJ31" i="3"/>
  <c r="AXI31" i="3"/>
  <c r="AXI16" i="3"/>
  <c r="AXJ16" i="3"/>
  <c r="AXJ10" i="3"/>
  <c r="AXI10" i="3"/>
  <c r="AXJ25" i="3"/>
  <c r="AXI25" i="3"/>
  <c r="AXJ22" i="3"/>
  <c r="AXI22" i="3"/>
  <c r="AXJ14" i="3"/>
  <c r="AXI14" i="3"/>
  <c r="AXJ17" i="3"/>
  <c r="AXI17" i="3"/>
  <c r="AXJ23" i="3"/>
  <c r="AXI23" i="3"/>
  <c r="AXJ21" i="3"/>
  <c r="AXI21" i="3"/>
  <c r="AXJ13" i="3"/>
  <c r="AXI13" i="3"/>
  <c r="AXJ5" i="3"/>
  <c r="AXI5" i="3"/>
  <c r="AXJ19" i="3"/>
  <c r="AXI19" i="3"/>
  <c r="AXJ6" i="3"/>
  <c r="AXI6" i="3"/>
  <c r="AXJ30" i="3"/>
  <c r="AXI30" i="3"/>
  <c r="AXI8" i="3"/>
  <c r="AXJ8" i="3"/>
  <c r="AXI4" i="3"/>
  <c r="AXJ4" i="3"/>
  <c r="AXI28" i="3"/>
  <c r="AXJ28" i="3"/>
  <c r="AXI12" i="3"/>
  <c r="AXJ12" i="3"/>
  <c r="AXJ29" i="3"/>
  <c r="AXI29" i="3"/>
  <c r="AXJ26" i="3"/>
  <c r="AXI26" i="3"/>
  <c r="AXI24" i="3"/>
  <c r="AXJ24" i="3"/>
  <c r="AXJ11" i="3"/>
  <c r="AXI11" i="3"/>
  <c r="AXJ9" i="3"/>
  <c r="AXI9" i="3"/>
  <c r="AXI20" i="3"/>
  <c r="AXJ20" i="3"/>
  <c r="AXJ18" i="3"/>
  <c r="AXI18" i="3"/>
  <c r="AXJ3" i="3"/>
  <c r="AXI3" i="3"/>
  <c r="AXJ27" i="3"/>
  <c r="AXI27" i="3"/>
  <c r="AXC33" i="3"/>
  <c r="AXB33" i="3"/>
  <c r="AWU33" i="3"/>
  <c r="AWV33" i="3"/>
  <c r="AWO29" i="3"/>
  <c r="AWN29" i="3"/>
  <c r="AWN4" i="3"/>
  <c r="AWO4" i="3"/>
  <c r="AWN28" i="3"/>
  <c r="AWO28" i="3"/>
  <c r="AWN20" i="3"/>
  <c r="AWO20" i="3"/>
  <c r="AWO14" i="3"/>
  <c r="AWN14" i="3"/>
  <c r="AWO11" i="3"/>
  <c r="AWN11" i="3"/>
  <c r="AWO25" i="3"/>
  <c r="AWN25" i="3"/>
  <c r="AWO27" i="3"/>
  <c r="AWN27" i="3"/>
  <c r="AWO6" i="3"/>
  <c r="AWN6" i="3"/>
  <c r="AWO12" i="3"/>
  <c r="AWN12" i="3"/>
  <c r="AWO18" i="3"/>
  <c r="AWN18" i="3"/>
  <c r="AWO3" i="3"/>
  <c r="AWN3" i="3"/>
  <c r="AWO17" i="3"/>
  <c r="AWN17" i="3"/>
  <c r="AWN8" i="3"/>
  <c r="AWO8" i="3"/>
  <c r="AWO19" i="3"/>
  <c r="AWN19" i="3"/>
  <c r="AWO10" i="3"/>
  <c r="AWN10" i="3"/>
  <c r="AWO5" i="3"/>
  <c r="AWN5" i="3"/>
  <c r="AWG33" i="3"/>
  <c r="AWO15" i="3"/>
  <c r="AWN15" i="3"/>
  <c r="AWO32" i="3"/>
  <c r="AWN32" i="3"/>
  <c r="AWN24" i="3"/>
  <c r="AWO24" i="3"/>
  <c r="AWN16" i="3"/>
  <c r="AWO16" i="3"/>
  <c r="AWM33" i="3"/>
  <c r="AWH33" i="3"/>
  <c r="AWO22" i="3"/>
  <c r="AWN22" i="3"/>
  <c r="AWO13" i="3"/>
  <c r="AWN13" i="3"/>
  <c r="AWO31" i="3"/>
  <c r="AWN31" i="3"/>
  <c r="AWO23" i="3"/>
  <c r="AWN23" i="3"/>
  <c r="AWO21" i="3"/>
  <c r="AWN21" i="3"/>
  <c r="AWO26" i="3"/>
  <c r="AWN26" i="3"/>
  <c r="AWO7" i="3"/>
  <c r="AWN7" i="3"/>
  <c r="AWO9" i="3"/>
  <c r="AWN9" i="3"/>
  <c r="AWO30" i="3"/>
  <c r="AWN30" i="3"/>
  <c r="AVY33" i="3"/>
  <c r="AVZ24" i="3"/>
  <c r="AWA24" i="3"/>
  <c r="AWA9" i="3"/>
  <c r="AVZ9" i="3"/>
  <c r="AWA6" i="3"/>
  <c r="AVZ6" i="3"/>
  <c r="AWA22" i="3"/>
  <c r="AVZ22" i="3"/>
  <c r="AWA31" i="3"/>
  <c r="AVZ31" i="3"/>
  <c r="AWA19" i="3"/>
  <c r="AVZ19" i="3"/>
  <c r="AWA26" i="3"/>
  <c r="AVZ26" i="3"/>
  <c r="AWA17" i="3"/>
  <c r="AVZ17" i="3"/>
  <c r="AWA10" i="3"/>
  <c r="AVZ10" i="3"/>
  <c r="AVR33" i="3"/>
  <c r="AVZ28" i="3"/>
  <c r="AWA28" i="3"/>
  <c r="AWA23" i="3"/>
  <c r="AVZ23" i="3"/>
  <c r="AWA7" i="3"/>
  <c r="AVZ7" i="3"/>
  <c r="AWA21" i="3"/>
  <c r="AVZ21" i="3"/>
  <c r="AWA8" i="3"/>
  <c r="AVZ8" i="3"/>
  <c r="AWA4" i="3"/>
  <c r="AVZ4" i="3"/>
  <c r="AWA13" i="3"/>
  <c r="AVZ13" i="3"/>
  <c r="AWA16" i="3"/>
  <c r="AVZ16" i="3"/>
  <c r="AWA30" i="3"/>
  <c r="AVZ30" i="3"/>
  <c r="AWA14" i="3"/>
  <c r="AVZ14" i="3"/>
  <c r="AWA5" i="3"/>
  <c r="AVZ5" i="3"/>
  <c r="AWA3" i="3"/>
  <c r="AVZ3" i="3"/>
  <c r="AWA29" i="3"/>
  <c r="AVZ29" i="3"/>
  <c r="AWA25" i="3"/>
  <c r="AVZ25" i="3"/>
  <c r="AWA20" i="3"/>
  <c r="AVZ20" i="3"/>
  <c r="AWA27" i="3"/>
  <c r="AVZ27" i="3"/>
  <c r="AWA15" i="3"/>
  <c r="AVZ15" i="3"/>
  <c r="AWA11" i="3"/>
  <c r="AVZ11" i="3"/>
  <c r="AWA18" i="3"/>
  <c r="AVZ18" i="3"/>
  <c r="AWA12" i="3"/>
  <c r="AVZ12" i="3"/>
  <c r="AWA32" i="3"/>
  <c r="AVZ32" i="3"/>
  <c r="AVT5" i="3"/>
  <c r="AVS5" i="3"/>
  <c r="AVT18" i="3"/>
  <c r="AVS18" i="3"/>
  <c r="AVT32" i="3"/>
  <c r="AVS32" i="3"/>
  <c r="AVT24" i="3"/>
  <c r="AVS24" i="3"/>
  <c r="AVT13" i="3"/>
  <c r="AVS13" i="3"/>
  <c r="AVT8" i="3"/>
  <c r="AVS8" i="3"/>
  <c r="AVT30" i="3"/>
  <c r="AVS30" i="3"/>
  <c r="AVS31" i="3"/>
  <c r="AVT31" i="3"/>
  <c r="AVT21" i="3"/>
  <c r="AVS21" i="3"/>
  <c r="AVT16" i="3"/>
  <c r="AVS16" i="3"/>
  <c r="AVS15" i="3"/>
  <c r="AVT15" i="3"/>
  <c r="AVS7" i="3"/>
  <c r="AVT7" i="3"/>
  <c r="AVT22" i="3"/>
  <c r="AVS22" i="3"/>
  <c r="AVS23" i="3"/>
  <c r="AVT23" i="3"/>
  <c r="AVT25" i="3"/>
  <c r="AVS25" i="3"/>
  <c r="AVT17" i="3"/>
  <c r="AVS17" i="3"/>
  <c r="AVT9" i="3"/>
  <c r="AVS9" i="3"/>
  <c r="AVT29" i="3"/>
  <c r="AVS29" i="3"/>
  <c r="AVT14" i="3"/>
  <c r="AVS14" i="3"/>
  <c r="AVT10" i="3"/>
  <c r="AVS10" i="3"/>
  <c r="AVT28" i="3"/>
  <c r="AVS28" i="3"/>
  <c r="AVT20" i="3"/>
  <c r="AVS20" i="3"/>
  <c r="AVK33" i="3"/>
  <c r="AVT12" i="3"/>
  <c r="AVS12" i="3"/>
  <c r="AVT4" i="3"/>
  <c r="AVS4" i="3"/>
  <c r="AVT26" i="3"/>
  <c r="AVS26" i="3"/>
  <c r="AVS27" i="3"/>
  <c r="AVT27" i="3"/>
  <c r="AVS19" i="3"/>
  <c r="AVT19" i="3"/>
  <c r="AVS11" i="3"/>
  <c r="AVT11" i="3"/>
  <c r="AVS3" i="3"/>
  <c r="AVT3" i="3"/>
  <c r="AVT6" i="3"/>
  <c r="AVS6" i="3"/>
  <c r="AVM16" i="3"/>
  <c r="AVL16" i="3"/>
  <c r="AVM9" i="3"/>
  <c r="AVL9" i="3"/>
  <c r="AVM19" i="3"/>
  <c r="AVL19" i="3"/>
  <c r="AVL28" i="3"/>
  <c r="AVM28" i="3"/>
  <c r="AVL24" i="3"/>
  <c r="AVM24" i="3"/>
  <c r="AVM18" i="3"/>
  <c r="AVL18" i="3"/>
  <c r="AVM14" i="3"/>
  <c r="AVL14" i="3"/>
  <c r="AVM15" i="3"/>
  <c r="AVL15" i="3"/>
  <c r="AVL12" i="3"/>
  <c r="AVM12" i="3"/>
  <c r="AVM7" i="3"/>
  <c r="AVL7" i="3"/>
  <c r="AVM32" i="3"/>
  <c r="AVL32" i="3"/>
  <c r="AVM26" i="3"/>
  <c r="AVL26" i="3"/>
  <c r="AVM11" i="3"/>
  <c r="AVL11" i="3"/>
  <c r="AVM21" i="3"/>
  <c r="AVL21" i="3"/>
  <c r="AVM17" i="3"/>
  <c r="AVL17" i="3"/>
  <c r="AVM3" i="3"/>
  <c r="AVL3" i="3"/>
  <c r="AVM25" i="3"/>
  <c r="AVL25" i="3"/>
  <c r="AVM5" i="3"/>
  <c r="AVL5" i="3"/>
  <c r="AVM22" i="3"/>
  <c r="AVL22" i="3"/>
  <c r="AVM6" i="3"/>
  <c r="AVL6" i="3"/>
  <c r="AVM31" i="3"/>
  <c r="AVL31" i="3"/>
  <c r="AVL20" i="3"/>
  <c r="AVM20" i="3"/>
  <c r="AVM13" i="3"/>
  <c r="AVL13" i="3"/>
  <c r="AVM23" i="3"/>
  <c r="AVL23" i="3"/>
  <c r="AVL8" i="3"/>
  <c r="AVM8" i="3"/>
  <c r="AVM27" i="3"/>
  <c r="AVL27" i="3"/>
  <c r="AVM30" i="3"/>
  <c r="AVL30" i="3"/>
  <c r="AVM10" i="3"/>
  <c r="AVL10" i="3"/>
  <c r="AVL4" i="3"/>
  <c r="AVM4" i="3"/>
  <c r="AVM29" i="3"/>
  <c r="AVL29" i="3"/>
  <c r="AVE33" i="3"/>
  <c r="AVF33" i="3"/>
  <c r="AUX33" i="3"/>
  <c r="AUY33" i="3"/>
  <c r="AUP33" i="3"/>
  <c r="AUR15" i="3"/>
  <c r="AUQ15" i="3"/>
  <c r="AUQ4" i="3"/>
  <c r="AUR4" i="3"/>
  <c r="AUQ28" i="3"/>
  <c r="AUR28" i="3"/>
  <c r="AUR9" i="3"/>
  <c r="AUQ9" i="3"/>
  <c r="AUI33" i="3"/>
  <c r="AUQ16" i="3"/>
  <c r="AUR16" i="3"/>
  <c r="AUR11" i="3"/>
  <c r="AUQ11" i="3"/>
  <c r="AUR26" i="3"/>
  <c r="AUQ26" i="3"/>
  <c r="AUR25" i="3"/>
  <c r="AUQ25" i="3"/>
  <c r="AUR30" i="3"/>
  <c r="AUQ30" i="3"/>
  <c r="AUQ8" i="3"/>
  <c r="AUR8" i="3"/>
  <c r="AUR13" i="3"/>
  <c r="AUQ13" i="3"/>
  <c r="AUR27" i="3"/>
  <c r="AUQ27" i="3"/>
  <c r="AUQ20" i="3"/>
  <c r="AUR20" i="3"/>
  <c r="AUQ12" i="3"/>
  <c r="AUR12" i="3"/>
  <c r="AUQ32" i="3"/>
  <c r="AUR32" i="3"/>
  <c r="AUR18" i="3"/>
  <c r="AUQ18" i="3"/>
  <c r="AUR10" i="3"/>
  <c r="AUQ10" i="3"/>
  <c r="AUR23" i="3"/>
  <c r="AUQ23" i="3"/>
  <c r="AUR19" i="3"/>
  <c r="AUQ19" i="3"/>
  <c r="AUR14" i="3"/>
  <c r="AUQ14" i="3"/>
  <c r="AUQ24" i="3"/>
  <c r="AUR24" i="3"/>
  <c r="AUR5" i="3"/>
  <c r="AUQ5" i="3"/>
  <c r="AUR21" i="3"/>
  <c r="AUQ21" i="3"/>
  <c r="AUR29" i="3"/>
  <c r="AUQ29" i="3"/>
  <c r="AUR7" i="3"/>
  <c r="AUQ7" i="3"/>
  <c r="AUR31" i="3"/>
  <c r="AUQ31" i="3"/>
  <c r="AUR3" i="3"/>
  <c r="AUQ3" i="3"/>
  <c r="AUR6" i="3"/>
  <c r="AUQ6" i="3"/>
  <c r="AUR17" i="3"/>
  <c r="AUQ17" i="3"/>
  <c r="AUR22" i="3"/>
  <c r="AUQ22" i="3"/>
  <c r="AUK10" i="3"/>
  <c r="AUJ10" i="3"/>
  <c r="AUK29" i="3"/>
  <c r="AUJ29" i="3"/>
  <c r="AUK21" i="3"/>
  <c r="AUJ21" i="3"/>
  <c r="AUK13" i="3"/>
  <c r="AUJ13" i="3"/>
  <c r="AUK5" i="3"/>
  <c r="AUJ5" i="3"/>
  <c r="AUJ32" i="3"/>
  <c r="AUK32" i="3"/>
  <c r="AUJ24" i="3"/>
  <c r="AUK24" i="3"/>
  <c r="AUJ16" i="3"/>
  <c r="AUK16" i="3"/>
  <c r="AUK18" i="3"/>
  <c r="AUJ18" i="3"/>
  <c r="AUK31" i="3"/>
  <c r="AUJ31" i="3"/>
  <c r="AUK23" i="3"/>
  <c r="AUJ23" i="3"/>
  <c r="AUK15" i="3"/>
  <c r="AUJ15" i="3"/>
  <c r="AUK8" i="3"/>
  <c r="AUJ8" i="3"/>
  <c r="AUK30" i="3"/>
  <c r="AUJ30" i="3"/>
  <c r="AUK22" i="3"/>
  <c r="AUJ22" i="3"/>
  <c r="AUK14" i="3"/>
  <c r="AUJ14" i="3"/>
  <c r="AUK3" i="3"/>
  <c r="AUJ3" i="3"/>
  <c r="AUK7" i="3"/>
  <c r="AUJ7" i="3"/>
  <c r="AUK25" i="3"/>
  <c r="AUJ25" i="3"/>
  <c r="AUK17" i="3"/>
  <c r="AUJ17" i="3"/>
  <c r="AUK9" i="3"/>
  <c r="AUJ9" i="3"/>
  <c r="AUK26" i="3"/>
  <c r="AUJ26" i="3"/>
  <c r="AUK6" i="3"/>
  <c r="AUJ6" i="3"/>
  <c r="AUK28" i="3"/>
  <c r="AUJ28" i="3"/>
  <c r="AUK20" i="3"/>
  <c r="AUJ20" i="3"/>
  <c r="AUJ12" i="3"/>
  <c r="AUK12" i="3"/>
  <c r="AUJ4" i="3"/>
  <c r="AUK4" i="3"/>
  <c r="AUK27" i="3"/>
  <c r="AUJ27" i="3"/>
  <c r="AUK19" i="3"/>
  <c r="AUJ19" i="3"/>
  <c r="AUK11" i="3"/>
  <c r="AUJ11" i="3"/>
  <c r="AUD11" i="3"/>
  <c r="AUC11" i="3"/>
  <c r="AUD4" i="3"/>
  <c r="AUC4" i="3"/>
  <c r="AUD24" i="3"/>
  <c r="AUC24" i="3"/>
  <c r="AUD13" i="3"/>
  <c r="AUC13" i="3"/>
  <c r="AUD10" i="3"/>
  <c r="AUC10" i="3"/>
  <c r="AUD3" i="3"/>
  <c r="AUC3" i="3"/>
  <c r="AUD23" i="3"/>
  <c r="AUC23" i="3"/>
  <c r="AUD25" i="3"/>
  <c r="AUC25" i="3"/>
  <c r="AUD5" i="3"/>
  <c r="AUC5" i="3"/>
  <c r="AUD31" i="3"/>
  <c r="AUC31" i="3"/>
  <c r="AUD29" i="3"/>
  <c r="AUC29" i="3"/>
  <c r="AUD22" i="3"/>
  <c r="AUC22" i="3"/>
  <c r="AUD16" i="3"/>
  <c r="AUC16" i="3"/>
  <c r="AUD18" i="3"/>
  <c r="AUC18" i="3"/>
  <c r="AUD28" i="3"/>
  <c r="AUC28" i="3"/>
  <c r="AUD17" i="3"/>
  <c r="AUC17" i="3"/>
  <c r="AUD15" i="3"/>
  <c r="AUC15" i="3"/>
  <c r="AUD8" i="3"/>
  <c r="AUC8" i="3"/>
  <c r="AUD27" i="3"/>
  <c r="AUC27" i="3"/>
  <c r="AUD30" i="3"/>
  <c r="AUC30" i="3"/>
  <c r="AUD14" i="3"/>
  <c r="AUC14" i="3"/>
  <c r="AUB33" i="3"/>
  <c r="AUD32" i="3"/>
  <c r="AUC32" i="3"/>
  <c r="AUD7" i="3"/>
  <c r="AUC7" i="3"/>
  <c r="AUD26" i="3"/>
  <c r="AUC26" i="3"/>
  <c r="AUD20" i="3"/>
  <c r="AUC20" i="3"/>
  <c r="AUD9" i="3"/>
  <c r="AUC9" i="3"/>
  <c r="AUD6" i="3"/>
  <c r="AUC6" i="3"/>
  <c r="AUD21" i="3"/>
  <c r="AUC21" i="3"/>
  <c r="AUD19" i="3"/>
  <c r="AUC19" i="3"/>
  <c r="AUD12" i="3"/>
  <c r="AUC12" i="3"/>
  <c r="ATV33" i="3"/>
  <c r="ATW33" i="3"/>
  <c r="ATP26" i="3"/>
  <c r="ATO26" i="3"/>
  <c r="ATP18" i="3"/>
  <c r="ATO18" i="3"/>
  <c r="ATP3" i="3"/>
  <c r="ATO3" i="3"/>
  <c r="ATP13" i="3"/>
  <c r="ATO13" i="3"/>
  <c r="ATP27" i="3"/>
  <c r="ATO27" i="3"/>
  <c r="ATO8" i="3"/>
  <c r="ATP8" i="3"/>
  <c r="ATO12" i="3"/>
  <c r="ATP12" i="3"/>
  <c r="ATP10" i="3"/>
  <c r="ATO10" i="3"/>
  <c r="ATP17" i="3"/>
  <c r="ATO17" i="3"/>
  <c r="ATP15" i="3"/>
  <c r="ATO15" i="3"/>
  <c r="ATO32" i="3"/>
  <c r="ATP32" i="3"/>
  <c r="ATO24" i="3"/>
  <c r="ATP24" i="3"/>
  <c r="ATO16" i="3"/>
  <c r="ATP16" i="3"/>
  <c r="ATP22" i="3"/>
  <c r="ATO22" i="3"/>
  <c r="ATP25" i="3"/>
  <c r="ATO25" i="3"/>
  <c r="ATP31" i="3"/>
  <c r="ATO31" i="3"/>
  <c r="ATP23" i="3"/>
  <c r="ATO23" i="3"/>
  <c r="ATP9" i="3"/>
  <c r="ATO9" i="3"/>
  <c r="ATP19" i="3"/>
  <c r="ATO19" i="3"/>
  <c r="ATP7" i="3"/>
  <c r="ATO7" i="3"/>
  <c r="ATP21" i="3"/>
  <c r="ATO21" i="3"/>
  <c r="ATP30" i="3"/>
  <c r="ATO30" i="3"/>
  <c r="ATN33" i="3"/>
  <c r="ATP11" i="3"/>
  <c r="ATO11" i="3"/>
  <c r="ATP29" i="3"/>
  <c r="ATO29" i="3"/>
  <c r="ATP14" i="3"/>
  <c r="ATO14" i="3"/>
  <c r="ATP6" i="3"/>
  <c r="ATO6" i="3"/>
  <c r="ATP5" i="3"/>
  <c r="ATO5" i="3"/>
  <c r="ATO4" i="3"/>
  <c r="ATP4" i="3"/>
  <c r="ATO28" i="3"/>
  <c r="ATP28" i="3"/>
  <c r="ATO20" i="3"/>
  <c r="ATP20" i="3"/>
  <c r="ASZ33" i="3"/>
  <c r="ATH33" i="3"/>
  <c r="ATI33" i="3"/>
  <c r="ATB23" i="3"/>
  <c r="ATA23" i="3"/>
  <c r="ATA28" i="3"/>
  <c r="ATB28" i="3"/>
  <c r="ATB13" i="3"/>
  <c r="ATA13" i="3"/>
  <c r="ATB7" i="3"/>
  <c r="ATA7" i="3"/>
  <c r="ATB30" i="3"/>
  <c r="ATA30" i="3"/>
  <c r="ATB15" i="3"/>
  <c r="ATA15" i="3"/>
  <c r="ATB22" i="3"/>
  <c r="ATA22" i="3"/>
  <c r="ATB29" i="3"/>
  <c r="ATA29" i="3"/>
  <c r="ATB17" i="3"/>
  <c r="ATA17" i="3"/>
  <c r="ATB5" i="3"/>
  <c r="ATA5" i="3"/>
  <c r="ATB21" i="3"/>
  <c r="ATA21" i="3"/>
  <c r="ATA24" i="3"/>
  <c r="ATB24" i="3"/>
  <c r="ATB18" i="3"/>
  <c r="ATA18" i="3"/>
  <c r="ATA4" i="3"/>
  <c r="ATB4" i="3"/>
  <c r="ATB9" i="3"/>
  <c r="ATA9" i="3"/>
  <c r="ATB31" i="3"/>
  <c r="ATA31" i="3"/>
  <c r="ATA16" i="3"/>
  <c r="ATB16" i="3"/>
  <c r="ATB32" i="3"/>
  <c r="ATA32" i="3"/>
  <c r="ATB11" i="3"/>
  <c r="ATA11" i="3"/>
  <c r="ATA20" i="3"/>
  <c r="ATB20" i="3"/>
  <c r="ATB25" i="3"/>
  <c r="ATA25" i="3"/>
  <c r="ATB10" i="3"/>
  <c r="ATA10" i="3"/>
  <c r="ATB19" i="3"/>
  <c r="ATA19" i="3"/>
  <c r="ATB3" i="3"/>
  <c r="ATA3" i="3"/>
  <c r="ATA8" i="3"/>
  <c r="ATB8" i="3"/>
  <c r="ATB12" i="3"/>
  <c r="ATA12" i="3"/>
  <c r="ATB6" i="3"/>
  <c r="ATA6" i="3"/>
  <c r="ATB26" i="3"/>
  <c r="ATA26" i="3"/>
  <c r="ATB14" i="3"/>
  <c r="ATA14" i="3"/>
  <c r="ATB27" i="3"/>
  <c r="ATA27" i="3"/>
  <c r="ASU11" i="3"/>
  <c r="AST11" i="3"/>
  <c r="ASU9" i="3"/>
  <c r="AST9" i="3"/>
  <c r="AST20" i="3"/>
  <c r="ASU20" i="3"/>
  <c r="ASU17" i="3"/>
  <c r="AST17" i="3"/>
  <c r="ASU32" i="3"/>
  <c r="AST32" i="3"/>
  <c r="ASU3" i="3"/>
  <c r="AST3" i="3"/>
  <c r="ASU27" i="3"/>
  <c r="AST27" i="3"/>
  <c r="ASU10" i="3"/>
  <c r="AST10" i="3"/>
  <c r="AST12" i="3"/>
  <c r="ASU12" i="3"/>
  <c r="ASU25" i="3"/>
  <c r="AST25" i="3"/>
  <c r="ASU14" i="3"/>
  <c r="AST14" i="3"/>
  <c r="ASU5" i="3"/>
  <c r="AST5" i="3"/>
  <c r="AST28" i="3"/>
  <c r="ASU28" i="3"/>
  <c r="ASU19" i="3"/>
  <c r="AST19" i="3"/>
  <c r="ASU7" i="3"/>
  <c r="AST7" i="3"/>
  <c r="ASU4" i="3"/>
  <c r="AST4" i="3"/>
  <c r="ASU6" i="3"/>
  <c r="AST6" i="3"/>
  <c r="ASL33" i="3"/>
  <c r="ASU30" i="3"/>
  <c r="AST30" i="3"/>
  <c r="ASU18" i="3"/>
  <c r="AST18" i="3"/>
  <c r="AST24" i="3"/>
  <c r="ASU24" i="3"/>
  <c r="AST16" i="3"/>
  <c r="ASU16" i="3"/>
  <c r="ASS33" i="3"/>
  <c r="ASU8" i="3"/>
  <c r="AST8" i="3"/>
  <c r="ASU13" i="3"/>
  <c r="AST13" i="3"/>
  <c r="ASU31" i="3"/>
  <c r="AST31" i="3"/>
  <c r="ASU23" i="3"/>
  <c r="AST23" i="3"/>
  <c r="ASU26" i="3"/>
  <c r="AST26" i="3"/>
  <c r="ASU15" i="3"/>
  <c r="AST15" i="3"/>
  <c r="ASU22" i="3"/>
  <c r="AST22" i="3"/>
  <c r="ASU29" i="3"/>
  <c r="AST29" i="3"/>
  <c r="ASU21" i="3"/>
  <c r="AST21" i="3"/>
  <c r="ASN10" i="3"/>
  <c r="ASM10" i="3"/>
  <c r="ASN32" i="3"/>
  <c r="ASM32" i="3"/>
  <c r="ASN17" i="3"/>
  <c r="ASM17" i="3"/>
  <c r="ASN18" i="3"/>
  <c r="ASM18" i="3"/>
  <c r="ASN22" i="3"/>
  <c r="ASM22" i="3"/>
  <c r="ASN19" i="3"/>
  <c r="ASM19" i="3"/>
  <c r="ASN12" i="3"/>
  <c r="ASM12" i="3"/>
  <c r="ASN4" i="3"/>
  <c r="ASM4" i="3"/>
  <c r="ASN11" i="3"/>
  <c r="ASM11" i="3"/>
  <c r="ASN20" i="3"/>
  <c r="ASM20" i="3"/>
  <c r="ASM24" i="3"/>
  <c r="ASN24" i="3"/>
  <c r="ASN26" i="3"/>
  <c r="ASM26" i="3"/>
  <c r="ASN23" i="3"/>
  <c r="ASM23" i="3"/>
  <c r="ASN7" i="3"/>
  <c r="ASM7" i="3"/>
  <c r="ASN21" i="3"/>
  <c r="ASM21" i="3"/>
  <c r="ASN15" i="3"/>
  <c r="ASM15" i="3"/>
  <c r="ASN13" i="3"/>
  <c r="ASM13" i="3"/>
  <c r="ASM8" i="3"/>
  <c r="ASN8" i="3"/>
  <c r="ASN29" i="3"/>
  <c r="ASM29" i="3"/>
  <c r="ASN14" i="3"/>
  <c r="ASM14" i="3"/>
  <c r="ASN6" i="3"/>
  <c r="ASM6" i="3"/>
  <c r="ASN25" i="3"/>
  <c r="ASM25" i="3"/>
  <c r="ASN9" i="3"/>
  <c r="ASM9" i="3"/>
  <c r="ASN3" i="3"/>
  <c r="ASM3" i="3"/>
  <c r="ASN16" i="3"/>
  <c r="ASM16" i="3"/>
  <c r="ASN27" i="3"/>
  <c r="ASM27" i="3"/>
  <c r="ASN5" i="3"/>
  <c r="ASM5" i="3"/>
  <c r="ASN30" i="3"/>
  <c r="ASM30" i="3"/>
  <c r="ASN31" i="3"/>
  <c r="ASM31" i="3"/>
  <c r="ASM28" i="3"/>
  <c r="ASN28" i="3"/>
  <c r="ARX33" i="3"/>
  <c r="ASF33" i="3"/>
  <c r="ASG33" i="3"/>
  <c r="ARY24" i="3"/>
  <c r="ARZ24" i="3"/>
  <c r="ARZ12" i="3"/>
  <c r="ARY12" i="3"/>
  <c r="ARZ9" i="3"/>
  <c r="ARY9" i="3"/>
  <c r="ARZ13" i="3"/>
  <c r="ARY13" i="3"/>
  <c r="ARZ25" i="3"/>
  <c r="ARY25" i="3"/>
  <c r="ARZ14" i="3"/>
  <c r="ARY14" i="3"/>
  <c r="ARZ19" i="3"/>
  <c r="ARY19" i="3"/>
  <c r="ARZ7" i="3"/>
  <c r="ARY7" i="3"/>
  <c r="ARZ11" i="3"/>
  <c r="ARY11" i="3"/>
  <c r="ARZ21" i="3"/>
  <c r="ARY21" i="3"/>
  <c r="ARY8" i="3"/>
  <c r="ARZ8" i="3"/>
  <c r="ARY4" i="3"/>
  <c r="ARZ4" i="3"/>
  <c r="ARZ31" i="3"/>
  <c r="ARY31" i="3"/>
  <c r="ARZ23" i="3"/>
  <c r="ARY23" i="3"/>
  <c r="ARY16" i="3"/>
  <c r="ARZ16" i="3"/>
  <c r="ARZ15" i="3"/>
  <c r="ARY15" i="3"/>
  <c r="ARY28" i="3"/>
  <c r="ARZ28" i="3"/>
  <c r="ARZ17" i="3"/>
  <c r="ARY17" i="3"/>
  <c r="ARZ30" i="3"/>
  <c r="ARY30" i="3"/>
  <c r="ARZ22" i="3"/>
  <c r="ARY22" i="3"/>
  <c r="ARZ29" i="3"/>
  <c r="ARY29" i="3"/>
  <c r="ARZ6" i="3"/>
  <c r="ARY6" i="3"/>
  <c r="ARZ5" i="3"/>
  <c r="ARY5" i="3"/>
  <c r="ARZ26" i="3"/>
  <c r="ARY26" i="3"/>
  <c r="ARK33" i="3"/>
  <c r="ARZ18" i="3"/>
  <c r="ARY18" i="3"/>
  <c r="ARZ3" i="3"/>
  <c r="ARY3" i="3"/>
  <c r="ARY20" i="3"/>
  <c r="ARZ20" i="3"/>
  <c r="ARY32" i="3"/>
  <c r="ARZ32" i="3"/>
  <c r="ARZ10" i="3"/>
  <c r="ARY10" i="3"/>
  <c r="ARZ27" i="3"/>
  <c r="ARY27" i="3"/>
  <c r="ARS11" i="3"/>
  <c r="ARR11" i="3"/>
  <c r="ARS18" i="3"/>
  <c r="ARR18" i="3"/>
  <c r="ARS21" i="3"/>
  <c r="ARR21" i="3"/>
  <c r="ARR8" i="3"/>
  <c r="ARS8" i="3"/>
  <c r="ARS26" i="3"/>
  <c r="ARR26" i="3"/>
  <c r="ARS10" i="3"/>
  <c r="ARR10" i="3"/>
  <c r="ARS17" i="3"/>
  <c r="ARR17" i="3"/>
  <c r="ARS5" i="3"/>
  <c r="ARR5" i="3"/>
  <c r="ARS19" i="3"/>
  <c r="ARR19" i="3"/>
  <c r="ARS3" i="3"/>
  <c r="ARR3" i="3"/>
  <c r="ARS15" i="3"/>
  <c r="ARR15" i="3"/>
  <c r="ARS32" i="3"/>
  <c r="ARR32" i="3"/>
  <c r="ARR24" i="3"/>
  <c r="ARS24" i="3"/>
  <c r="ARR16" i="3"/>
  <c r="ARS16" i="3"/>
  <c r="ARS31" i="3"/>
  <c r="ARR31" i="3"/>
  <c r="ARL33" i="3"/>
  <c r="ARR12" i="3"/>
  <c r="ARS12" i="3"/>
  <c r="ARS7" i="3"/>
  <c r="ARR7" i="3"/>
  <c r="ARS25" i="3"/>
  <c r="ARR25" i="3"/>
  <c r="ARS30" i="3"/>
  <c r="ARR30" i="3"/>
  <c r="ARQ33" i="3"/>
  <c r="ARS13" i="3"/>
  <c r="ARR13" i="3"/>
  <c r="ARS9" i="3"/>
  <c r="ARR9" i="3"/>
  <c r="ARS14" i="3"/>
  <c r="ARR14" i="3"/>
  <c r="ARS6" i="3"/>
  <c r="ARR6" i="3"/>
  <c r="ARS29" i="3"/>
  <c r="ARR29" i="3"/>
  <c r="ARS27" i="3"/>
  <c r="ARR27" i="3"/>
  <c r="ARS22" i="3"/>
  <c r="ARR22" i="3"/>
  <c r="ARS23" i="3"/>
  <c r="ARR23" i="3"/>
  <c r="ARS4" i="3"/>
  <c r="ARR4" i="3"/>
  <c r="ARR28" i="3"/>
  <c r="ARS28" i="3"/>
  <c r="ARR20" i="3"/>
  <c r="ARS20" i="3"/>
  <c r="ARE33" i="3"/>
  <c r="ARD33" i="3"/>
  <c r="AQX33" i="3"/>
  <c r="AQW33" i="3"/>
  <c r="AQI33" i="3"/>
  <c r="AQQ29" i="3"/>
  <c r="AQP29" i="3"/>
  <c r="AQQ7" i="3"/>
  <c r="AQP7" i="3"/>
  <c r="AQP31" i="3"/>
  <c r="AQQ31" i="3"/>
  <c r="AQQ23" i="3"/>
  <c r="AQP23" i="3"/>
  <c r="AQQ18" i="3"/>
  <c r="AQP18" i="3"/>
  <c r="AQQ10" i="3"/>
  <c r="AQP10" i="3"/>
  <c r="AQQ17" i="3"/>
  <c r="AQP17" i="3"/>
  <c r="AQQ26" i="3"/>
  <c r="AQP26" i="3"/>
  <c r="AQQ14" i="3"/>
  <c r="AQP14" i="3"/>
  <c r="AQQ4" i="3"/>
  <c r="AQP4" i="3"/>
  <c r="AQQ25" i="3"/>
  <c r="AQP25" i="3"/>
  <c r="AQQ22" i="3"/>
  <c r="AQP22" i="3"/>
  <c r="AQQ27" i="3"/>
  <c r="AQP27" i="3"/>
  <c r="AQQ9" i="3"/>
  <c r="AQP9" i="3"/>
  <c r="AQQ20" i="3"/>
  <c r="AQP20" i="3"/>
  <c r="AQJ33" i="3"/>
  <c r="AQQ11" i="3"/>
  <c r="AQP11" i="3"/>
  <c r="AQQ21" i="3"/>
  <c r="AQP21" i="3"/>
  <c r="AQQ3" i="3"/>
  <c r="AQP3" i="3"/>
  <c r="AQQ30" i="3"/>
  <c r="AQP30" i="3"/>
  <c r="AQQ15" i="3"/>
  <c r="AQP15" i="3"/>
  <c r="AQQ12" i="3"/>
  <c r="AQP12" i="3"/>
  <c r="AQQ32" i="3"/>
  <c r="AQP32" i="3"/>
  <c r="AQQ13" i="3"/>
  <c r="AQP13" i="3"/>
  <c r="AQQ5" i="3"/>
  <c r="AQP5" i="3"/>
  <c r="AQO33" i="3"/>
  <c r="AQQ8" i="3"/>
  <c r="AQP8" i="3"/>
  <c r="AQQ28" i="3"/>
  <c r="AQP28" i="3"/>
  <c r="AQQ19" i="3"/>
  <c r="AQP19" i="3"/>
  <c r="AQQ6" i="3"/>
  <c r="AQP6" i="3"/>
  <c r="AQQ24" i="3"/>
  <c r="AQP24" i="3"/>
  <c r="AQQ16" i="3"/>
  <c r="AQP16" i="3"/>
  <c r="AQB33" i="3"/>
  <c r="AQC33" i="3"/>
  <c r="APU33" i="3"/>
  <c r="APV33" i="3"/>
  <c r="APO27" i="3"/>
  <c r="APN27" i="3"/>
  <c r="APO15" i="3"/>
  <c r="APN15" i="3"/>
  <c r="APO24" i="3"/>
  <c r="APN24" i="3"/>
  <c r="APO21" i="3"/>
  <c r="APN21" i="3"/>
  <c r="APN20" i="3"/>
  <c r="APO20" i="3"/>
  <c r="APN8" i="3"/>
  <c r="APO8" i="3"/>
  <c r="APO32" i="3"/>
  <c r="APN32" i="3"/>
  <c r="APO31" i="3"/>
  <c r="APN31" i="3"/>
  <c r="APO25" i="3"/>
  <c r="APN25" i="3"/>
  <c r="APO22" i="3"/>
  <c r="APN22" i="3"/>
  <c r="APO9" i="3"/>
  <c r="APN9" i="3"/>
  <c r="APO17" i="3"/>
  <c r="APN17" i="3"/>
  <c r="APO13" i="3"/>
  <c r="APN13" i="3"/>
  <c r="APO29" i="3"/>
  <c r="APN29" i="3"/>
  <c r="APO3" i="3"/>
  <c r="APN3" i="3"/>
  <c r="APO5" i="3"/>
  <c r="APN5" i="3"/>
  <c r="APO7" i="3"/>
  <c r="APN7" i="3"/>
  <c r="APO6" i="3"/>
  <c r="APN6" i="3"/>
  <c r="APO16" i="3"/>
  <c r="APN16" i="3"/>
  <c r="APM33" i="3"/>
  <c r="APO28" i="3"/>
  <c r="APN28" i="3"/>
  <c r="APO19" i="3"/>
  <c r="APN19" i="3"/>
  <c r="APN4" i="3"/>
  <c r="APO4" i="3"/>
  <c r="APO14" i="3"/>
  <c r="APN14" i="3"/>
  <c r="APN12" i="3"/>
  <c r="APO12" i="3"/>
  <c r="APO23" i="3"/>
  <c r="APN23" i="3"/>
  <c r="APO18" i="3"/>
  <c r="APN18" i="3"/>
  <c r="APO11" i="3"/>
  <c r="APN11" i="3"/>
  <c r="APO26" i="3"/>
  <c r="APN26" i="3"/>
  <c r="APO10" i="3"/>
  <c r="APN10" i="3"/>
  <c r="APO30" i="3"/>
  <c r="APN30" i="3"/>
  <c r="APH28" i="3"/>
  <c r="APG28" i="3"/>
  <c r="APG11" i="3"/>
  <c r="APH11" i="3"/>
  <c r="APH9" i="3"/>
  <c r="APG9" i="3"/>
  <c r="APG27" i="3"/>
  <c r="APH27" i="3"/>
  <c r="APH26" i="3"/>
  <c r="APG26" i="3"/>
  <c r="APH18" i="3"/>
  <c r="APG18" i="3"/>
  <c r="APH3" i="3"/>
  <c r="APG3" i="3"/>
  <c r="APH29" i="3"/>
  <c r="APG29" i="3"/>
  <c r="APH20" i="3"/>
  <c r="APG20" i="3"/>
  <c r="APH8" i="3"/>
  <c r="APG8" i="3"/>
  <c r="APH12" i="3"/>
  <c r="APG12" i="3"/>
  <c r="APH10" i="3"/>
  <c r="APG10" i="3"/>
  <c r="APH25" i="3"/>
  <c r="APG25" i="3"/>
  <c r="APH4" i="3"/>
  <c r="APG4" i="3"/>
  <c r="APG15" i="3"/>
  <c r="APH15" i="3"/>
  <c r="APH32" i="3"/>
  <c r="APG32" i="3"/>
  <c r="APH24" i="3"/>
  <c r="APG24" i="3"/>
  <c r="APH16" i="3"/>
  <c r="APG16" i="3"/>
  <c r="APH22" i="3"/>
  <c r="APG22" i="3"/>
  <c r="APH17" i="3"/>
  <c r="APG17" i="3"/>
  <c r="APG31" i="3"/>
  <c r="APH31" i="3"/>
  <c r="APH23" i="3"/>
  <c r="APG23" i="3"/>
  <c r="APF33" i="3"/>
  <c r="APG19" i="3"/>
  <c r="APH19" i="3"/>
  <c r="APG7" i="3"/>
  <c r="APH7" i="3"/>
  <c r="APH5" i="3"/>
  <c r="APG5" i="3"/>
  <c r="APH30" i="3"/>
  <c r="APG30" i="3"/>
  <c r="APH13" i="3"/>
  <c r="APG13" i="3"/>
  <c r="APH14" i="3"/>
  <c r="APG14" i="3"/>
  <c r="APH6" i="3"/>
  <c r="APG6" i="3"/>
  <c r="APH21" i="3"/>
  <c r="APG21" i="3"/>
  <c r="APA26" i="3"/>
  <c r="AOZ26" i="3"/>
  <c r="APA23" i="3"/>
  <c r="AOZ23" i="3"/>
  <c r="APA5" i="3"/>
  <c r="AOZ5" i="3"/>
  <c r="AOZ8" i="3"/>
  <c r="APA8" i="3"/>
  <c r="APA7" i="3"/>
  <c r="AOZ7" i="3"/>
  <c r="APA29" i="3"/>
  <c r="AOZ29" i="3"/>
  <c r="APA10" i="3"/>
  <c r="AOZ10" i="3"/>
  <c r="APA18" i="3"/>
  <c r="AOZ18" i="3"/>
  <c r="APA19" i="3"/>
  <c r="AOZ19" i="3"/>
  <c r="AOZ20" i="3"/>
  <c r="APA20" i="3"/>
  <c r="APA21" i="3"/>
  <c r="AOZ21" i="3"/>
  <c r="APA16" i="3"/>
  <c r="AOZ16" i="3"/>
  <c r="AOZ4" i="3"/>
  <c r="APA4" i="3"/>
  <c r="APA15" i="3"/>
  <c r="AOZ15" i="3"/>
  <c r="AOY33" i="3"/>
  <c r="APA31" i="3"/>
  <c r="AOZ31" i="3"/>
  <c r="APA6" i="3"/>
  <c r="AOZ6" i="3"/>
  <c r="APA17" i="3"/>
  <c r="AOZ17" i="3"/>
  <c r="APA13" i="3"/>
  <c r="AOZ13" i="3"/>
  <c r="APA30" i="3"/>
  <c r="AOZ30" i="3"/>
  <c r="AOZ12" i="3"/>
  <c r="APA12" i="3"/>
  <c r="APA27" i="3"/>
  <c r="AOZ27" i="3"/>
  <c r="APA32" i="3"/>
  <c r="AOZ32" i="3"/>
  <c r="APA14" i="3"/>
  <c r="AOZ14" i="3"/>
  <c r="APA11" i="3"/>
  <c r="AOZ11" i="3"/>
  <c r="APA22" i="3"/>
  <c r="AOZ22" i="3"/>
  <c r="APA3" i="3"/>
  <c r="AOZ3" i="3"/>
  <c r="APA24" i="3"/>
  <c r="AOZ24" i="3"/>
  <c r="AOZ28" i="3"/>
  <c r="APA28" i="3"/>
  <c r="APA25" i="3"/>
  <c r="AOZ25" i="3"/>
  <c r="APA9" i="3"/>
  <c r="AOZ9" i="3"/>
  <c r="AOT19" i="3"/>
  <c r="AOS19" i="3"/>
  <c r="AOT28" i="3"/>
  <c r="AOS28" i="3"/>
  <c r="AOT9" i="3"/>
  <c r="AOS9" i="3"/>
  <c r="AOT23" i="3"/>
  <c r="AOS23" i="3"/>
  <c r="AOT29" i="3"/>
  <c r="AOS29" i="3"/>
  <c r="AOT22" i="3"/>
  <c r="AOS22" i="3"/>
  <c r="AOT7" i="3"/>
  <c r="AOS7" i="3"/>
  <c r="AOT26" i="3"/>
  <c r="AOS26" i="3"/>
  <c r="AOT11" i="3"/>
  <c r="AOS11" i="3"/>
  <c r="AOT3" i="3"/>
  <c r="AOS3" i="3"/>
  <c r="AOS8" i="3"/>
  <c r="AOT8" i="3"/>
  <c r="AOT13" i="3"/>
  <c r="AOS13" i="3"/>
  <c r="AOT27" i="3"/>
  <c r="AOS27" i="3"/>
  <c r="AOT14" i="3"/>
  <c r="AOS14" i="3"/>
  <c r="AOT15" i="3"/>
  <c r="AOS15" i="3"/>
  <c r="AOT6" i="3"/>
  <c r="AOS6" i="3"/>
  <c r="AOT30" i="3"/>
  <c r="AOS30" i="3"/>
  <c r="AOT20" i="3"/>
  <c r="AOS20" i="3"/>
  <c r="AOT4" i="3"/>
  <c r="AOS4" i="3"/>
  <c r="AOT25" i="3"/>
  <c r="AOS25" i="3"/>
  <c r="AOS24" i="3"/>
  <c r="AOT24" i="3"/>
  <c r="AOT5" i="3"/>
  <c r="AOS5" i="3"/>
  <c r="AOR33" i="3"/>
  <c r="AOS32" i="3"/>
  <c r="AOT32" i="3"/>
  <c r="AOT21" i="3"/>
  <c r="AOS21" i="3"/>
  <c r="AOT31" i="3"/>
  <c r="AOS31" i="3"/>
  <c r="AOT10" i="3"/>
  <c r="AOS10" i="3"/>
  <c r="AOS12" i="3"/>
  <c r="AOT12" i="3"/>
  <c r="AOT17" i="3"/>
  <c r="AOS17" i="3"/>
  <c r="AOT18" i="3"/>
  <c r="AOS18" i="3"/>
  <c r="AOT16" i="3"/>
  <c r="AOS16" i="3"/>
  <c r="AOL33" i="3"/>
  <c r="AOM33" i="3"/>
  <c r="AOF25" i="3"/>
  <c r="AOE25" i="3"/>
  <c r="AOF6" i="3"/>
  <c r="AOE6" i="3"/>
  <c r="AOF20" i="3"/>
  <c r="AOE20" i="3"/>
  <c r="AOF10" i="3"/>
  <c r="AOE10" i="3"/>
  <c r="AOF21" i="3"/>
  <c r="AOE21" i="3"/>
  <c r="AOF3" i="3"/>
  <c r="AOE3" i="3"/>
  <c r="AOF27" i="3"/>
  <c r="AOE27" i="3"/>
  <c r="AOF30" i="3"/>
  <c r="AOE30" i="3"/>
  <c r="AOF12" i="3"/>
  <c r="AOE12" i="3"/>
  <c r="AOF14" i="3"/>
  <c r="AOE14" i="3"/>
  <c r="AOF11" i="3"/>
  <c r="AOE11" i="3"/>
  <c r="AOF5" i="3"/>
  <c r="AOE5" i="3"/>
  <c r="AOF32" i="3"/>
  <c r="AOE32" i="3"/>
  <c r="AOF13" i="3"/>
  <c r="AOE13" i="3"/>
  <c r="AOF19" i="3"/>
  <c r="AOE19" i="3"/>
  <c r="AOF7" i="3"/>
  <c r="AOE7" i="3"/>
  <c r="AOE24" i="3"/>
  <c r="AOF24" i="3"/>
  <c r="AOF18" i="3"/>
  <c r="AOE18" i="3"/>
  <c r="AOF29" i="3"/>
  <c r="AOE29" i="3"/>
  <c r="AOF17" i="3"/>
  <c r="AOE17" i="3"/>
  <c r="AOF31" i="3"/>
  <c r="AOE31" i="3"/>
  <c r="AOE16" i="3"/>
  <c r="AOF16" i="3"/>
  <c r="AOD33" i="3"/>
  <c r="AOF8" i="3"/>
  <c r="AOE8" i="3"/>
  <c r="AOF4" i="3"/>
  <c r="AOE4" i="3"/>
  <c r="AOF26" i="3"/>
  <c r="AOE26" i="3"/>
  <c r="AOF23" i="3"/>
  <c r="AOE23" i="3"/>
  <c r="AOF15" i="3"/>
  <c r="AOE15" i="3"/>
  <c r="AOE28" i="3"/>
  <c r="AOF28" i="3"/>
  <c r="AOF9" i="3"/>
  <c r="AOE9" i="3"/>
  <c r="AOF22" i="3"/>
  <c r="AOE22" i="3"/>
  <c r="ANP33" i="3"/>
  <c r="ANX33" i="3"/>
  <c r="ANY33" i="3"/>
  <c r="ANR21" i="3"/>
  <c r="ANQ21" i="3"/>
  <c r="ANR32" i="3"/>
  <c r="ANQ32" i="3"/>
  <c r="ANR24" i="3"/>
  <c r="ANQ24" i="3"/>
  <c r="ANR16" i="3"/>
  <c r="ANQ16" i="3"/>
  <c r="ANR31" i="3"/>
  <c r="ANQ31" i="3"/>
  <c r="ANR23" i="3"/>
  <c r="ANQ23" i="3"/>
  <c r="ANR15" i="3"/>
  <c r="ANQ15" i="3"/>
  <c r="ANR13" i="3"/>
  <c r="ANQ13" i="3"/>
  <c r="ANR8" i="3"/>
  <c r="ANQ8" i="3"/>
  <c r="ANR30" i="3"/>
  <c r="ANQ30" i="3"/>
  <c r="ANR22" i="3"/>
  <c r="ANQ22" i="3"/>
  <c r="ANR14" i="3"/>
  <c r="ANQ14" i="3"/>
  <c r="ANR7" i="3"/>
  <c r="ANQ7" i="3"/>
  <c r="ANR25" i="3"/>
  <c r="ANQ25" i="3"/>
  <c r="ANR17" i="3"/>
  <c r="ANQ17" i="3"/>
  <c r="ANR9" i="3"/>
  <c r="ANQ9" i="3"/>
  <c r="ANR6" i="3"/>
  <c r="ANQ6" i="3"/>
  <c r="ANR28" i="3"/>
  <c r="ANQ28" i="3"/>
  <c r="ANR20" i="3"/>
  <c r="ANQ20" i="3"/>
  <c r="ANR12" i="3"/>
  <c r="ANQ12" i="3"/>
  <c r="ANR29" i="3"/>
  <c r="ANQ29" i="3"/>
  <c r="ANR4" i="3"/>
  <c r="ANQ4" i="3"/>
  <c r="ANR27" i="3"/>
  <c r="ANQ27" i="3"/>
  <c r="ANR19" i="3"/>
  <c r="ANQ19" i="3"/>
  <c r="ANR11" i="3"/>
  <c r="ANQ11" i="3"/>
  <c r="ANR5" i="3"/>
  <c r="ANQ5" i="3"/>
  <c r="ANR3" i="3"/>
  <c r="ANQ3" i="3"/>
  <c r="ANR26" i="3"/>
  <c r="ANQ26" i="3"/>
  <c r="ANR18" i="3"/>
  <c r="ANQ18" i="3"/>
  <c r="ANR10" i="3"/>
  <c r="ANQ10" i="3"/>
  <c r="ANK31" i="3"/>
  <c r="ANJ31" i="3"/>
  <c r="ANJ8" i="3"/>
  <c r="ANK8" i="3"/>
  <c r="ANK22" i="3"/>
  <c r="ANJ22" i="3"/>
  <c r="ANK17" i="3"/>
  <c r="ANJ17" i="3"/>
  <c r="ANK30" i="3"/>
  <c r="ANJ30" i="3"/>
  <c r="ANK7" i="3"/>
  <c r="ANJ7" i="3"/>
  <c r="ANJ12" i="3"/>
  <c r="ANK12" i="3"/>
  <c r="ANK21" i="3"/>
  <c r="ANJ21" i="3"/>
  <c r="ANK32" i="3"/>
  <c r="ANJ32" i="3"/>
  <c r="ANK11" i="3"/>
  <c r="ANJ11" i="3"/>
  <c r="ANK13" i="3"/>
  <c r="ANJ13" i="3"/>
  <c r="ANJ24" i="3"/>
  <c r="ANK24" i="3"/>
  <c r="ANJ20" i="3"/>
  <c r="ANK20" i="3"/>
  <c r="ANK6" i="3"/>
  <c r="ANJ6" i="3"/>
  <c r="ANK26" i="3"/>
  <c r="ANJ26" i="3"/>
  <c r="ANJ16" i="3"/>
  <c r="ANK16" i="3"/>
  <c r="ANK5" i="3"/>
  <c r="ANJ5" i="3"/>
  <c r="ANK29" i="3"/>
  <c r="ANJ29" i="3"/>
  <c r="ANK3" i="3"/>
  <c r="ANJ3" i="3"/>
  <c r="ANK25" i="3"/>
  <c r="ANJ25" i="3"/>
  <c r="ANK10" i="3"/>
  <c r="ANJ10" i="3"/>
  <c r="ANJ4" i="3"/>
  <c r="ANK4" i="3"/>
  <c r="ANI33" i="3"/>
  <c r="ANB33" i="3"/>
  <c r="ANK15" i="3"/>
  <c r="ANJ15" i="3"/>
  <c r="ANK27" i="3"/>
  <c r="ANJ27" i="3"/>
  <c r="ANK9" i="3"/>
  <c r="ANJ9" i="3"/>
  <c r="ANJ28" i="3"/>
  <c r="ANK28" i="3"/>
  <c r="ANK14" i="3"/>
  <c r="ANJ14" i="3"/>
  <c r="ANK23" i="3"/>
  <c r="ANJ23" i="3"/>
  <c r="ANK18" i="3"/>
  <c r="ANJ18" i="3"/>
  <c r="ANK19" i="3"/>
  <c r="ANJ19" i="3"/>
  <c r="AND11" i="3"/>
  <c r="ANC11" i="3"/>
  <c r="AND22" i="3"/>
  <c r="ANC22" i="3"/>
  <c r="AND9" i="3"/>
  <c r="ANC9" i="3"/>
  <c r="AMU33" i="3"/>
  <c r="AND5" i="3"/>
  <c r="ANC5" i="3"/>
  <c r="AND19" i="3"/>
  <c r="ANC19" i="3"/>
  <c r="AND24" i="3"/>
  <c r="ANC24" i="3"/>
  <c r="AND18" i="3"/>
  <c r="ANC18" i="3"/>
  <c r="AND15" i="3"/>
  <c r="ANC15" i="3"/>
  <c r="AND3" i="3"/>
  <c r="ANC3" i="3"/>
  <c r="AND29" i="3"/>
  <c r="ANC29" i="3"/>
  <c r="AND17" i="3"/>
  <c r="ANC17" i="3"/>
  <c r="AND4" i="3"/>
  <c r="ANC4" i="3"/>
  <c r="AND26" i="3"/>
  <c r="ANC26" i="3"/>
  <c r="AND31" i="3"/>
  <c r="ANC31" i="3"/>
  <c r="AND25" i="3"/>
  <c r="ANC25" i="3"/>
  <c r="ANC16" i="3"/>
  <c r="AND16" i="3"/>
  <c r="AND10" i="3"/>
  <c r="ANC10" i="3"/>
  <c r="AND13" i="3"/>
  <c r="ANC13" i="3"/>
  <c r="AMA33" i="3"/>
  <c r="AND27" i="3"/>
  <c r="ANC27" i="3"/>
  <c r="AND23" i="3"/>
  <c r="ANC23" i="3"/>
  <c r="AND12" i="3"/>
  <c r="ANC12" i="3"/>
  <c r="AND6" i="3"/>
  <c r="ANC6" i="3"/>
  <c r="AND32" i="3"/>
  <c r="ANC32" i="3"/>
  <c r="AND30" i="3"/>
  <c r="ANC30" i="3"/>
  <c r="AND21" i="3"/>
  <c r="ANC21" i="3"/>
  <c r="ANC8" i="3"/>
  <c r="AND8" i="3"/>
  <c r="ANC28" i="3"/>
  <c r="AND28" i="3"/>
  <c r="ANC20" i="3"/>
  <c r="AND20" i="3"/>
  <c r="AND14" i="3"/>
  <c r="ANC14" i="3"/>
  <c r="AND7" i="3"/>
  <c r="ANC7" i="3"/>
  <c r="AMW19" i="3"/>
  <c r="AMV19" i="3"/>
  <c r="AMO33" i="3"/>
  <c r="AMW21" i="3"/>
  <c r="AMV21" i="3"/>
  <c r="AMW32" i="3"/>
  <c r="AMV32" i="3"/>
  <c r="AMW13" i="3"/>
  <c r="AMV13" i="3"/>
  <c r="AMW5" i="3"/>
  <c r="AMV5" i="3"/>
  <c r="AMW16" i="3"/>
  <c r="AMV16" i="3"/>
  <c r="AMP33" i="3"/>
  <c r="AMW12" i="3"/>
  <c r="AMV12" i="3"/>
  <c r="AMW6" i="3"/>
  <c r="AMV6" i="3"/>
  <c r="AMV24" i="3"/>
  <c r="AMW24" i="3"/>
  <c r="AMW14" i="3"/>
  <c r="AMV14" i="3"/>
  <c r="AMW29" i="3"/>
  <c r="AMV29" i="3"/>
  <c r="AMW17" i="3"/>
  <c r="AMV17" i="3"/>
  <c r="AMW26" i="3"/>
  <c r="AMV26" i="3"/>
  <c r="AMW23" i="3"/>
  <c r="AMV23" i="3"/>
  <c r="AMW7" i="3"/>
  <c r="AMV7" i="3"/>
  <c r="AMW8" i="3"/>
  <c r="AMV8" i="3"/>
  <c r="AMW11" i="3"/>
  <c r="AMV11" i="3"/>
  <c r="AMW9" i="3"/>
  <c r="AMV9" i="3"/>
  <c r="AMW10" i="3"/>
  <c r="AMV10" i="3"/>
  <c r="AMW31" i="3"/>
  <c r="AMV31" i="3"/>
  <c r="AMW15" i="3"/>
  <c r="AMV15" i="3"/>
  <c r="AMV28" i="3"/>
  <c r="AMW28" i="3"/>
  <c r="AMW20" i="3"/>
  <c r="AMV20" i="3"/>
  <c r="AMW18" i="3"/>
  <c r="AMV18" i="3"/>
  <c r="AMW25" i="3"/>
  <c r="AMV25" i="3"/>
  <c r="AMW22" i="3"/>
  <c r="AMV22" i="3"/>
  <c r="AMW27" i="3"/>
  <c r="AMV27" i="3"/>
  <c r="AMW4" i="3"/>
  <c r="AMV4" i="3"/>
  <c r="AMW3" i="3"/>
  <c r="AMV3" i="3"/>
  <c r="AMW30" i="3"/>
  <c r="AMV30" i="3"/>
  <c r="AMB33" i="3"/>
  <c r="AMH20" i="3"/>
  <c r="AMI20" i="3"/>
  <c r="AMI25" i="3"/>
  <c r="AMH25" i="3"/>
  <c r="AMI10" i="3"/>
  <c r="AMH10" i="3"/>
  <c r="AMI9" i="3"/>
  <c r="AMH9" i="3"/>
  <c r="AMI23" i="3"/>
  <c r="AMH23" i="3"/>
  <c r="AMH12" i="3"/>
  <c r="AMI12" i="3"/>
  <c r="AMI7" i="3"/>
  <c r="AMH7" i="3"/>
  <c r="AMI3" i="3"/>
  <c r="AMH3" i="3"/>
  <c r="AMI14" i="3"/>
  <c r="AMH14" i="3"/>
  <c r="AMH4" i="3"/>
  <c r="AMI4" i="3"/>
  <c r="AMI28" i="3"/>
  <c r="AMH28" i="3"/>
  <c r="AMI27" i="3"/>
  <c r="AMH27" i="3"/>
  <c r="AMI22" i="3"/>
  <c r="AMH22" i="3"/>
  <c r="AMI11" i="3"/>
  <c r="AMH11" i="3"/>
  <c r="AMI18" i="3"/>
  <c r="AMH18" i="3"/>
  <c r="AMI30" i="3"/>
  <c r="AMH30" i="3"/>
  <c r="AMI17" i="3"/>
  <c r="AMH17" i="3"/>
  <c r="AMI29" i="3"/>
  <c r="AMH29" i="3"/>
  <c r="AMI21" i="3"/>
  <c r="AMH21" i="3"/>
  <c r="AMH24" i="3"/>
  <c r="AMI24" i="3"/>
  <c r="AMI5" i="3"/>
  <c r="AMH5" i="3"/>
  <c r="AMI6" i="3"/>
  <c r="AMH6" i="3"/>
  <c r="AMI8" i="3"/>
  <c r="AMH8" i="3"/>
  <c r="AMI19" i="3"/>
  <c r="AMH19" i="3"/>
  <c r="AMI31" i="3"/>
  <c r="AMH31" i="3"/>
  <c r="AMI13" i="3"/>
  <c r="AMH13" i="3"/>
  <c r="AMI15" i="3"/>
  <c r="AMH15" i="3"/>
  <c r="AMH32" i="3"/>
  <c r="AMI32" i="3"/>
  <c r="AMI26" i="3"/>
  <c r="AMH26" i="3"/>
  <c r="AMH16" i="3"/>
  <c r="AMI16" i="3"/>
  <c r="AMG33" i="3"/>
  <c r="ALS33" i="3"/>
  <c r="ALU10" i="3"/>
  <c r="ALT10" i="3"/>
  <c r="ALU23" i="3"/>
  <c r="ALT23" i="3"/>
  <c r="ALU7" i="3"/>
  <c r="ALT7" i="3"/>
  <c r="ALT32" i="3"/>
  <c r="ALU32" i="3"/>
  <c r="ALU27" i="3"/>
  <c r="ALT27" i="3"/>
  <c r="ALU22" i="3"/>
  <c r="ALT22" i="3"/>
  <c r="ALU18" i="3"/>
  <c r="ALT18" i="3"/>
  <c r="ALU13" i="3"/>
  <c r="ALT13" i="3"/>
  <c r="ALU31" i="3"/>
  <c r="ALT31" i="3"/>
  <c r="ALU11" i="3"/>
  <c r="ALT11" i="3"/>
  <c r="ALT28" i="3"/>
  <c r="ALU28" i="3"/>
  <c r="ALT4" i="3"/>
  <c r="ALU4" i="3"/>
  <c r="ALU5" i="3"/>
  <c r="ALT5" i="3"/>
  <c r="ALT16" i="3"/>
  <c r="ALU16" i="3"/>
  <c r="ALU26" i="3"/>
  <c r="ALT26" i="3"/>
  <c r="ALU14" i="3"/>
  <c r="ALT14" i="3"/>
  <c r="ALU25" i="3"/>
  <c r="ALT25" i="3"/>
  <c r="ALU29" i="3"/>
  <c r="ALT29" i="3"/>
  <c r="ALU30" i="3"/>
  <c r="ALT30" i="3"/>
  <c r="ALT20" i="3"/>
  <c r="ALU20" i="3"/>
  <c r="ALT24" i="3"/>
  <c r="ALU24" i="3"/>
  <c r="ALU19" i="3"/>
  <c r="ALT19" i="3"/>
  <c r="ALU15" i="3"/>
  <c r="ALT15" i="3"/>
  <c r="ALT12" i="3"/>
  <c r="ALU12" i="3"/>
  <c r="ALU6" i="3"/>
  <c r="ALT6" i="3"/>
  <c r="ALU9" i="3"/>
  <c r="ALT9" i="3"/>
  <c r="ALU3" i="3"/>
  <c r="ALT3" i="3"/>
  <c r="ALU21" i="3"/>
  <c r="ALT21" i="3"/>
  <c r="ALU17" i="3"/>
  <c r="ALT17" i="3"/>
  <c r="ALT8" i="3"/>
  <c r="ALU8" i="3"/>
  <c r="ALM33" i="3"/>
  <c r="ALN33" i="3"/>
  <c r="ALF33" i="3"/>
  <c r="ALG33" i="3"/>
  <c r="AKZ25" i="3"/>
  <c r="AKY25" i="3"/>
  <c r="AKZ18" i="3"/>
  <c r="AKY18" i="3"/>
  <c r="AKZ17" i="3"/>
  <c r="AKY17" i="3"/>
  <c r="AKZ9" i="3"/>
  <c r="AKY9" i="3"/>
  <c r="AKZ10" i="3"/>
  <c r="AKY10" i="3"/>
  <c r="AKZ14" i="3"/>
  <c r="AKY14" i="3"/>
  <c r="AKZ6" i="3"/>
  <c r="AKY6" i="3"/>
  <c r="AKZ4" i="3"/>
  <c r="AKY4" i="3"/>
  <c r="AKY28" i="3"/>
  <c r="AKZ28" i="3"/>
  <c r="AKZ20" i="3"/>
  <c r="AKY20" i="3"/>
  <c r="AKZ22" i="3"/>
  <c r="AKY22" i="3"/>
  <c r="AKZ11" i="3"/>
  <c r="AKY11" i="3"/>
  <c r="AKZ26" i="3"/>
  <c r="AKY26" i="3"/>
  <c r="AKZ27" i="3"/>
  <c r="AKY27" i="3"/>
  <c r="AKZ31" i="3"/>
  <c r="AKY31" i="3"/>
  <c r="AKZ12" i="3"/>
  <c r="AKY12" i="3"/>
  <c r="AKZ29" i="3"/>
  <c r="AKY29" i="3"/>
  <c r="AKZ21" i="3"/>
  <c r="AKY21" i="3"/>
  <c r="AKZ3" i="3"/>
  <c r="AKY3" i="3"/>
  <c r="AKZ30" i="3"/>
  <c r="AKY30" i="3"/>
  <c r="AKX33" i="3"/>
  <c r="AKZ23" i="3"/>
  <c r="AKY23" i="3"/>
  <c r="AKZ7" i="3"/>
  <c r="AKY7" i="3"/>
  <c r="AKZ8" i="3"/>
  <c r="AKY8" i="3"/>
  <c r="AKZ19" i="3"/>
  <c r="AKY19" i="3"/>
  <c r="AKZ13" i="3"/>
  <c r="AKY13" i="3"/>
  <c r="AKZ5" i="3"/>
  <c r="AKY5" i="3"/>
  <c r="AKZ15" i="3"/>
  <c r="AKY15" i="3"/>
  <c r="AKZ32" i="3"/>
  <c r="AKY32" i="3"/>
  <c r="AKY24" i="3"/>
  <c r="AKZ24" i="3"/>
  <c r="AKZ16" i="3"/>
  <c r="AKY16" i="3"/>
  <c r="AKS21" i="3"/>
  <c r="AKR21" i="3"/>
  <c r="AKS13" i="3"/>
  <c r="AKR13" i="3"/>
  <c r="AKS31" i="3"/>
  <c r="AKR31" i="3"/>
  <c r="AKS14" i="3"/>
  <c r="AKR14" i="3"/>
  <c r="AKS25" i="3"/>
  <c r="AKR25" i="3"/>
  <c r="AKS10" i="3"/>
  <c r="AKR10" i="3"/>
  <c r="AKS7" i="3"/>
  <c r="AKR7" i="3"/>
  <c r="AKS17" i="3"/>
  <c r="AKR17" i="3"/>
  <c r="AKS11" i="3"/>
  <c r="AKR11" i="3"/>
  <c r="AKR8" i="3"/>
  <c r="AKS8" i="3"/>
  <c r="AKS9" i="3"/>
  <c r="AKR9" i="3"/>
  <c r="AKS3" i="3"/>
  <c r="AKR3" i="3"/>
  <c r="AKS29" i="3"/>
  <c r="AKR29" i="3"/>
  <c r="AKS16" i="3"/>
  <c r="AKR16" i="3"/>
  <c r="AKR20" i="3"/>
  <c r="AKS20" i="3"/>
  <c r="AKS18" i="3"/>
  <c r="AKR18" i="3"/>
  <c r="AKS4" i="3"/>
  <c r="AKR4" i="3"/>
  <c r="AKR28" i="3"/>
  <c r="AKS28" i="3"/>
  <c r="AKS22" i="3"/>
  <c r="AKR22" i="3"/>
  <c r="AKS23" i="3"/>
  <c r="AKR23" i="3"/>
  <c r="AKS5" i="3"/>
  <c r="AKR5" i="3"/>
  <c r="AKS15" i="3"/>
  <c r="AKR15" i="3"/>
  <c r="AKS24" i="3"/>
  <c r="AKR24" i="3"/>
  <c r="AKS19" i="3"/>
  <c r="AKR19" i="3"/>
  <c r="AKS12" i="3"/>
  <c r="AKR12" i="3"/>
  <c r="AKS27" i="3"/>
  <c r="AKR27" i="3"/>
  <c r="AKS30" i="3"/>
  <c r="AKR30" i="3"/>
  <c r="AKS6" i="3"/>
  <c r="AKR6" i="3"/>
  <c r="AKS32" i="3"/>
  <c r="AKR32" i="3"/>
  <c r="AKS26" i="3"/>
  <c r="AKR26" i="3"/>
  <c r="AKQ33" i="3"/>
  <c r="AKL8" i="3"/>
  <c r="AKK8" i="3"/>
  <c r="AKL26" i="3"/>
  <c r="AKK26" i="3"/>
  <c r="AKL20" i="3"/>
  <c r="AKK20" i="3"/>
  <c r="AKL9" i="3"/>
  <c r="AKK9" i="3"/>
  <c r="AKL6" i="3"/>
  <c r="AKK6" i="3"/>
  <c r="AKL7" i="3"/>
  <c r="AKK7" i="3"/>
  <c r="AKL21" i="3"/>
  <c r="AKK21" i="3"/>
  <c r="AKL19" i="3"/>
  <c r="AKK19" i="3"/>
  <c r="AKL12" i="3"/>
  <c r="AKK12" i="3"/>
  <c r="AKL11" i="3"/>
  <c r="AKK11" i="3"/>
  <c r="AKL4" i="3"/>
  <c r="AKK4" i="3"/>
  <c r="AKL24" i="3"/>
  <c r="AKK24" i="3"/>
  <c r="AKL13" i="3"/>
  <c r="AKK13" i="3"/>
  <c r="AKL10" i="3"/>
  <c r="AKK10" i="3"/>
  <c r="AKL30" i="3"/>
  <c r="AKK30" i="3"/>
  <c r="AKL3" i="3"/>
  <c r="AKK3" i="3"/>
  <c r="AKL23" i="3"/>
  <c r="AKK23" i="3"/>
  <c r="AKL29" i="3"/>
  <c r="AKK29" i="3"/>
  <c r="AKL5" i="3"/>
  <c r="AKK5" i="3"/>
  <c r="AKL18" i="3"/>
  <c r="AKK18" i="3"/>
  <c r="AKL25" i="3"/>
  <c r="AKK25" i="3"/>
  <c r="AKL22" i="3"/>
  <c r="AKK22" i="3"/>
  <c r="AKL16" i="3"/>
  <c r="AKK16" i="3"/>
  <c r="AKJ33" i="3"/>
  <c r="AKK28" i="3"/>
  <c r="AKL28" i="3"/>
  <c r="AKL17" i="3"/>
  <c r="AKK17" i="3"/>
  <c r="AKL15" i="3"/>
  <c r="AKK15" i="3"/>
  <c r="AKL31" i="3"/>
  <c r="AKK31" i="3"/>
  <c r="AKL27" i="3"/>
  <c r="AKK27" i="3"/>
  <c r="AKL32" i="3"/>
  <c r="AKK32" i="3"/>
  <c r="AKL14" i="3"/>
  <c r="AKK14" i="3"/>
  <c r="AKE15" i="3"/>
  <c r="AKD15" i="3"/>
  <c r="AKE28" i="3"/>
  <c r="AKD28" i="3"/>
  <c r="AKE6" i="3"/>
  <c r="AKD6" i="3"/>
  <c r="AKE30" i="3"/>
  <c r="AKD30" i="3"/>
  <c r="AJW33" i="3"/>
  <c r="AKE22" i="3"/>
  <c r="AKD22" i="3"/>
  <c r="AKE13" i="3"/>
  <c r="AKD13" i="3"/>
  <c r="AKE11" i="3"/>
  <c r="AKD11" i="3"/>
  <c r="AKE5" i="3"/>
  <c r="AKD5" i="3"/>
  <c r="AKE18" i="3"/>
  <c r="AKD18" i="3"/>
  <c r="AKE3" i="3"/>
  <c r="AKD3" i="3"/>
  <c r="AKE20" i="3"/>
  <c r="AKD20" i="3"/>
  <c r="AKE32" i="3"/>
  <c r="AKD32" i="3"/>
  <c r="AKE10" i="3"/>
  <c r="AKD10" i="3"/>
  <c r="AKE27" i="3"/>
  <c r="AKD27" i="3"/>
  <c r="AKE12" i="3"/>
  <c r="AKD12" i="3"/>
  <c r="AKE17" i="3"/>
  <c r="AKD17" i="3"/>
  <c r="AKE21" i="3"/>
  <c r="AKD21" i="3"/>
  <c r="AKE29" i="3"/>
  <c r="AKD29" i="3"/>
  <c r="AKE19" i="3"/>
  <c r="AKD19" i="3"/>
  <c r="AKE7" i="3"/>
  <c r="AKD7" i="3"/>
  <c r="AKE24" i="3"/>
  <c r="AKD24" i="3"/>
  <c r="AKE25" i="3"/>
  <c r="AKD25" i="3"/>
  <c r="AKC33" i="3"/>
  <c r="AKE26" i="3"/>
  <c r="AKD26" i="3"/>
  <c r="AKE14" i="3"/>
  <c r="AKD14" i="3"/>
  <c r="AKE31" i="3"/>
  <c r="AKD31" i="3"/>
  <c r="AKE16" i="3"/>
  <c r="AKD16" i="3"/>
  <c r="AKE8" i="3"/>
  <c r="AKD8" i="3"/>
  <c r="AKE4" i="3"/>
  <c r="AKD4" i="3"/>
  <c r="AKE9" i="3"/>
  <c r="AKD9" i="3"/>
  <c r="AKE23" i="3"/>
  <c r="AKD23" i="3"/>
  <c r="AJX33" i="3"/>
  <c r="AJO33" i="3"/>
  <c r="AJQ10" i="3"/>
  <c r="AJP10" i="3"/>
  <c r="AJQ31" i="3"/>
  <c r="AJP31" i="3"/>
  <c r="AJQ24" i="3"/>
  <c r="AJP24" i="3"/>
  <c r="AJQ7" i="3"/>
  <c r="AJP7" i="3"/>
  <c r="AJQ5" i="3"/>
  <c r="AJP5" i="3"/>
  <c r="AJQ30" i="3"/>
  <c r="AJP30" i="3"/>
  <c r="AJQ23" i="3"/>
  <c r="AJP23" i="3"/>
  <c r="AJQ16" i="3"/>
  <c r="AJP16" i="3"/>
  <c r="AJQ21" i="3"/>
  <c r="AJP21" i="3"/>
  <c r="AJQ25" i="3"/>
  <c r="AJP25" i="3"/>
  <c r="AJQ22" i="3"/>
  <c r="AJP22" i="3"/>
  <c r="AJQ15" i="3"/>
  <c r="AJP15" i="3"/>
  <c r="AJQ13" i="3"/>
  <c r="AJP13" i="3"/>
  <c r="AJQ6" i="3"/>
  <c r="AJP6" i="3"/>
  <c r="AJQ8" i="3"/>
  <c r="AJP8" i="3"/>
  <c r="AJQ17" i="3"/>
  <c r="AJP17" i="3"/>
  <c r="AJQ14" i="3"/>
  <c r="AJP14" i="3"/>
  <c r="AJQ32" i="3"/>
  <c r="AJP32" i="3"/>
  <c r="AJQ4" i="3"/>
  <c r="AJP4" i="3"/>
  <c r="AJQ28" i="3"/>
  <c r="AJP28" i="3"/>
  <c r="AJQ20" i="3"/>
  <c r="AJP20" i="3"/>
  <c r="AJQ9" i="3"/>
  <c r="AJP9" i="3"/>
  <c r="AJQ3" i="3"/>
  <c r="AJP3" i="3"/>
  <c r="AJQ27" i="3"/>
  <c r="AJP27" i="3"/>
  <c r="AJQ19" i="3"/>
  <c r="AJP19" i="3"/>
  <c r="AJQ12" i="3"/>
  <c r="AJP12" i="3"/>
  <c r="AJQ29" i="3"/>
  <c r="AJP29" i="3"/>
  <c r="AJQ26" i="3"/>
  <c r="AJP26" i="3"/>
  <c r="AJQ18" i="3"/>
  <c r="AJP18" i="3"/>
  <c r="AJQ11" i="3"/>
  <c r="AJP11" i="3"/>
  <c r="AJJ6" i="3"/>
  <c r="AJI6" i="3"/>
  <c r="AJJ21" i="3"/>
  <c r="AJI21" i="3"/>
  <c r="AJJ18" i="3"/>
  <c r="AJI18" i="3"/>
  <c r="AJI12" i="3"/>
  <c r="AJJ12" i="3"/>
  <c r="AJJ19" i="3"/>
  <c r="AJI19" i="3"/>
  <c r="AJJ25" i="3"/>
  <c r="AJI25" i="3"/>
  <c r="AJI24" i="3"/>
  <c r="AJJ24" i="3"/>
  <c r="AJJ13" i="3"/>
  <c r="AJI13" i="3"/>
  <c r="AJJ11" i="3"/>
  <c r="AJI11" i="3"/>
  <c r="AJJ31" i="3"/>
  <c r="AJI31" i="3"/>
  <c r="AJI4" i="3"/>
  <c r="AJJ4" i="3"/>
  <c r="AJJ23" i="3"/>
  <c r="AJI23" i="3"/>
  <c r="AJJ32" i="3"/>
  <c r="AJI32" i="3"/>
  <c r="AJJ10" i="3"/>
  <c r="AJI10" i="3"/>
  <c r="AJJ3" i="3"/>
  <c r="AJI3" i="3"/>
  <c r="AJJ22" i="3"/>
  <c r="AJI22" i="3"/>
  <c r="AJI16" i="3"/>
  <c r="AJJ16" i="3"/>
  <c r="AJJ5" i="3"/>
  <c r="AJI5" i="3"/>
  <c r="AJJ29" i="3"/>
  <c r="AJI29" i="3"/>
  <c r="AJJ17" i="3"/>
  <c r="AJI17" i="3"/>
  <c r="AJJ15" i="3"/>
  <c r="AJI15" i="3"/>
  <c r="AJH33" i="3"/>
  <c r="AJJ7" i="3"/>
  <c r="AJI7" i="3"/>
  <c r="AJI28" i="3"/>
  <c r="AJJ28" i="3"/>
  <c r="AJJ30" i="3"/>
  <c r="AJI30" i="3"/>
  <c r="AJJ14" i="3"/>
  <c r="AJI14" i="3"/>
  <c r="AJJ26" i="3"/>
  <c r="AJI26" i="3"/>
  <c r="AJI8" i="3"/>
  <c r="AJJ8" i="3"/>
  <c r="AJJ27" i="3"/>
  <c r="AJI27" i="3"/>
  <c r="AJI20" i="3"/>
  <c r="AJJ20" i="3"/>
  <c r="AJJ9" i="3"/>
  <c r="AJI9" i="3"/>
  <c r="AJC33" i="3"/>
  <c r="AJB33" i="3"/>
  <c r="AIV3" i="3"/>
  <c r="AIU3" i="3"/>
  <c r="AIU4" i="3"/>
  <c r="AIV4" i="3"/>
  <c r="AIU28" i="3"/>
  <c r="AIV28" i="3"/>
  <c r="AIV12" i="3"/>
  <c r="AIU12" i="3"/>
  <c r="AIV29" i="3"/>
  <c r="AIU29" i="3"/>
  <c r="AIV18" i="3"/>
  <c r="AIU18" i="3"/>
  <c r="AIV11" i="3"/>
  <c r="AIU11" i="3"/>
  <c r="AIV9" i="3"/>
  <c r="AIU9" i="3"/>
  <c r="AIU20" i="3"/>
  <c r="AIV20" i="3"/>
  <c r="AIT33" i="3"/>
  <c r="AIV26" i="3"/>
  <c r="AIU26" i="3"/>
  <c r="AIV19" i="3"/>
  <c r="AIU19" i="3"/>
  <c r="AIV10" i="3"/>
  <c r="AIU10" i="3"/>
  <c r="AIV21" i="3"/>
  <c r="AIU21" i="3"/>
  <c r="AIV27" i="3"/>
  <c r="AIU27" i="3"/>
  <c r="AIU8" i="3"/>
  <c r="AIV8" i="3"/>
  <c r="AIV32" i="3"/>
  <c r="AIU32" i="3"/>
  <c r="AIV24" i="3"/>
  <c r="AIU24" i="3"/>
  <c r="AIV25" i="3"/>
  <c r="AIU25" i="3"/>
  <c r="AIV15" i="3"/>
  <c r="AIU15" i="3"/>
  <c r="AIV13" i="3"/>
  <c r="AIU13" i="3"/>
  <c r="AIV31" i="3"/>
  <c r="AIU31" i="3"/>
  <c r="AIU16" i="3"/>
  <c r="AIV16" i="3"/>
  <c r="AIV22" i="3"/>
  <c r="AIU22" i="3"/>
  <c r="AIV7" i="3"/>
  <c r="AIU7" i="3"/>
  <c r="AIV17" i="3"/>
  <c r="AIU17" i="3"/>
  <c r="AIV23" i="3"/>
  <c r="AIU23" i="3"/>
  <c r="AIV5" i="3"/>
  <c r="AIU5" i="3"/>
  <c r="AIV14" i="3"/>
  <c r="AIU14" i="3"/>
  <c r="AIV6" i="3"/>
  <c r="AIU6" i="3"/>
  <c r="AIV30" i="3"/>
  <c r="AIU30" i="3"/>
  <c r="AIF33" i="3"/>
  <c r="AIO32" i="3"/>
  <c r="AIN32" i="3"/>
  <c r="AIO3" i="3"/>
  <c r="AIN3" i="3"/>
  <c r="AIO27" i="3"/>
  <c r="AIN27" i="3"/>
  <c r="AIO18" i="3"/>
  <c r="AIN18" i="3"/>
  <c r="AIO5" i="3"/>
  <c r="AIN5" i="3"/>
  <c r="AIN20" i="3"/>
  <c r="AIO20" i="3"/>
  <c r="AIN12" i="3"/>
  <c r="AIO12" i="3"/>
  <c r="AIO9" i="3"/>
  <c r="AIN9" i="3"/>
  <c r="AIO10" i="3"/>
  <c r="AIN10" i="3"/>
  <c r="AIO21" i="3"/>
  <c r="AIN21" i="3"/>
  <c r="AIO19" i="3"/>
  <c r="AIN19" i="3"/>
  <c r="AIO7" i="3"/>
  <c r="AIN7" i="3"/>
  <c r="AIO11" i="3"/>
  <c r="AIN11" i="3"/>
  <c r="AIO25" i="3"/>
  <c r="AIN25" i="3"/>
  <c r="AIO26" i="3"/>
  <c r="AIN26" i="3"/>
  <c r="AIO14" i="3"/>
  <c r="AIN14" i="3"/>
  <c r="AIN24" i="3"/>
  <c r="AIO24" i="3"/>
  <c r="AIN16" i="3"/>
  <c r="AIO16" i="3"/>
  <c r="AIN8" i="3"/>
  <c r="AIO8" i="3"/>
  <c r="AIO13" i="3"/>
  <c r="AIN13" i="3"/>
  <c r="AIO31" i="3"/>
  <c r="AIN31" i="3"/>
  <c r="AIO23" i="3"/>
  <c r="AIN23" i="3"/>
  <c r="AIM33" i="3"/>
  <c r="AIO15" i="3"/>
  <c r="AIN15" i="3"/>
  <c r="AIN4" i="3"/>
  <c r="AIO4" i="3"/>
  <c r="AIO17" i="3"/>
  <c r="AIN17" i="3"/>
  <c r="AIO30" i="3"/>
  <c r="AIN30" i="3"/>
  <c r="AIO22" i="3"/>
  <c r="AIN22" i="3"/>
  <c r="AIN28" i="3"/>
  <c r="AIO28" i="3"/>
  <c r="AIO6" i="3"/>
  <c r="AIN6" i="3"/>
  <c r="AIO29" i="3"/>
  <c r="AIN29" i="3"/>
  <c r="AIH15" i="3"/>
  <c r="AIG15" i="3"/>
  <c r="AIH13" i="3"/>
  <c r="AIG13" i="3"/>
  <c r="AIH4" i="3"/>
  <c r="AIG4" i="3"/>
  <c r="AIH10" i="3"/>
  <c r="AIG10" i="3"/>
  <c r="AIH30" i="3"/>
  <c r="AIG30" i="3"/>
  <c r="AIH22" i="3"/>
  <c r="AIG22" i="3"/>
  <c r="AIH19" i="3"/>
  <c r="AIG19" i="3"/>
  <c r="AIH29" i="3"/>
  <c r="AIG29" i="3"/>
  <c r="AIH27" i="3"/>
  <c r="AIG27" i="3"/>
  <c r="AIH21" i="3"/>
  <c r="AIG21" i="3"/>
  <c r="AIH6" i="3"/>
  <c r="AIG6" i="3"/>
  <c r="AIH17" i="3"/>
  <c r="AIG17" i="3"/>
  <c r="AIH8" i="3"/>
  <c r="AIG8" i="3"/>
  <c r="AIH12" i="3"/>
  <c r="AIG12" i="3"/>
  <c r="AIH18" i="3"/>
  <c r="AIG18" i="3"/>
  <c r="AIH5" i="3"/>
  <c r="AIG5" i="3"/>
  <c r="AIH31" i="3"/>
  <c r="AIG31" i="3"/>
  <c r="AIH23" i="3"/>
  <c r="AIG23" i="3"/>
  <c r="AHY33" i="3"/>
  <c r="AIH16" i="3"/>
  <c r="AIG16" i="3"/>
  <c r="AIH7" i="3"/>
  <c r="AIG7" i="3"/>
  <c r="AIH32" i="3"/>
  <c r="AIG32" i="3"/>
  <c r="AIH11" i="3"/>
  <c r="AIG11" i="3"/>
  <c r="AIH25" i="3"/>
  <c r="AIG25" i="3"/>
  <c r="AIH14" i="3"/>
  <c r="AIG14" i="3"/>
  <c r="AIH3" i="3"/>
  <c r="AIG3" i="3"/>
  <c r="AIH26" i="3"/>
  <c r="AIG26" i="3"/>
  <c r="AIH24" i="3"/>
  <c r="AIG24" i="3"/>
  <c r="AIH9" i="3"/>
  <c r="AIG9" i="3"/>
  <c r="AIH20" i="3"/>
  <c r="AIG20" i="3"/>
  <c r="AIH28" i="3"/>
  <c r="AIG28" i="3"/>
  <c r="AIA29" i="3"/>
  <c r="AHZ29" i="3"/>
  <c r="AHZ32" i="3"/>
  <c r="AIA32" i="3"/>
  <c r="AIA24" i="3"/>
  <c r="AHZ24" i="3"/>
  <c r="AIA21" i="3"/>
  <c r="AHZ21" i="3"/>
  <c r="AIA19" i="3"/>
  <c r="AHZ19" i="3"/>
  <c r="AIA22" i="3"/>
  <c r="AHZ22" i="3"/>
  <c r="AIA5" i="3"/>
  <c r="AHZ5" i="3"/>
  <c r="AIA31" i="3"/>
  <c r="AHZ31" i="3"/>
  <c r="AIA25" i="3"/>
  <c r="AHZ25" i="3"/>
  <c r="AIA3" i="3"/>
  <c r="AHZ3" i="3"/>
  <c r="AHZ8" i="3"/>
  <c r="AIA8" i="3"/>
  <c r="AIA13" i="3"/>
  <c r="AHZ13" i="3"/>
  <c r="AIA7" i="3"/>
  <c r="AHZ7" i="3"/>
  <c r="AIA17" i="3"/>
  <c r="AHZ17" i="3"/>
  <c r="AIA26" i="3"/>
  <c r="AHZ26" i="3"/>
  <c r="AIA27" i="3"/>
  <c r="AHZ27" i="3"/>
  <c r="AIA4" i="3"/>
  <c r="AHZ4" i="3"/>
  <c r="AIA14" i="3"/>
  <c r="AHZ14" i="3"/>
  <c r="AIA6" i="3"/>
  <c r="AHZ6" i="3"/>
  <c r="AIA16" i="3"/>
  <c r="AHZ16" i="3"/>
  <c r="AIA11" i="3"/>
  <c r="AHZ11" i="3"/>
  <c r="AIA28" i="3"/>
  <c r="AHZ28" i="3"/>
  <c r="AIA12" i="3"/>
  <c r="AHZ12" i="3"/>
  <c r="AIA23" i="3"/>
  <c r="AHZ23" i="3"/>
  <c r="AIA20" i="3"/>
  <c r="AHZ20" i="3"/>
  <c r="AIA10" i="3"/>
  <c r="AHZ10" i="3"/>
  <c r="AIA18" i="3"/>
  <c r="AHZ18" i="3"/>
  <c r="AIA9" i="3"/>
  <c r="AHZ9" i="3"/>
  <c r="AIA15" i="3"/>
  <c r="AHZ15" i="3"/>
  <c r="AIA30" i="3"/>
  <c r="AHZ30" i="3"/>
  <c r="AHS33" i="3"/>
  <c r="AHT33" i="3"/>
  <c r="AHM33" i="3"/>
  <c r="AHD33" i="3"/>
  <c r="AHL33" i="3"/>
  <c r="AHF32" i="3"/>
  <c r="AHE32" i="3"/>
  <c r="AHE24" i="3"/>
  <c r="AHF24" i="3"/>
  <c r="AHE16" i="3"/>
  <c r="AHF16" i="3"/>
  <c r="AHF31" i="3"/>
  <c r="AHE31" i="3"/>
  <c r="AHF23" i="3"/>
  <c r="AHE23" i="3"/>
  <c r="AHF15" i="3"/>
  <c r="AHE15" i="3"/>
  <c r="AHE8" i="3"/>
  <c r="AHF8" i="3"/>
  <c r="AHF30" i="3"/>
  <c r="AHE30" i="3"/>
  <c r="AHF22" i="3"/>
  <c r="AHE22" i="3"/>
  <c r="AHF14" i="3"/>
  <c r="AHE14" i="3"/>
  <c r="AHF7" i="3"/>
  <c r="AHE7" i="3"/>
  <c r="AHF25" i="3"/>
  <c r="AHE25" i="3"/>
  <c r="AHF17" i="3"/>
  <c r="AHE17" i="3"/>
  <c r="AHF9" i="3"/>
  <c r="AHE9" i="3"/>
  <c r="AHF6" i="3"/>
  <c r="AHE6" i="3"/>
  <c r="AHE28" i="3"/>
  <c r="AHF28" i="3"/>
  <c r="AHF20" i="3"/>
  <c r="AHE20" i="3"/>
  <c r="AHE12" i="3"/>
  <c r="AHF12" i="3"/>
  <c r="AHE4" i="3"/>
  <c r="AHF4" i="3"/>
  <c r="AHF27" i="3"/>
  <c r="AHE27" i="3"/>
  <c r="AHF19" i="3"/>
  <c r="AHE19" i="3"/>
  <c r="AHF11" i="3"/>
  <c r="AHE11" i="3"/>
  <c r="AHF3" i="3"/>
  <c r="AHE3" i="3"/>
  <c r="AHF26" i="3"/>
  <c r="AHE26" i="3"/>
  <c r="AHF18" i="3"/>
  <c r="AHE18" i="3"/>
  <c r="AHF10" i="3"/>
  <c r="AHE10" i="3"/>
  <c r="AHF29" i="3"/>
  <c r="AHE29" i="3"/>
  <c r="AHF21" i="3"/>
  <c r="AHE21" i="3"/>
  <c r="AHF13" i="3"/>
  <c r="AHE13" i="3"/>
  <c r="AHF5" i="3"/>
  <c r="AHE5" i="3"/>
  <c r="AGX33" i="3"/>
  <c r="AGY33" i="3"/>
  <c r="AGR13" i="3"/>
  <c r="AGQ13" i="3"/>
  <c r="AGR22" i="3"/>
  <c r="AGQ22" i="3"/>
  <c r="AGR9" i="3"/>
  <c r="AGQ9" i="3"/>
  <c r="AGR10" i="3"/>
  <c r="AGQ10" i="3"/>
  <c r="AGR17" i="3"/>
  <c r="AGQ17" i="3"/>
  <c r="AGR19" i="3"/>
  <c r="AGQ19" i="3"/>
  <c r="AGQ28" i="3"/>
  <c r="AGR28" i="3"/>
  <c r="AGR26" i="3"/>
  <c r="AGQ26" i="3"/>
  <c r="AGR3" i="3"/>
  <c r="AGQ3" i="3"/>
  <c r="AGR20" i="3"/>
  <c r="AGQ20" i="3"/>
  <c r="AGJ33" i="3"/>
  <c r="AGR23" i="3"/>
  <c r="AGQ23" i="3"/>
  <c r="AGK33" i="3"/>
  <c r="AGR21" i="3"/>
  <c r="AGQ21" i="3"/>
  <c r="AGR32" i="3"/>
  <c r="AGQ32" i="3"/>
  <c r="AGR14" i="3"/>
  <c r="AGQ14" i="3"/>
  <c r="AGR27" i="3"/>
  <c r="AGQ27" i="3"/>
  <c r="AGR4" i="3"/>
  <c r="AGQ4" i="3"/>
  <c r="AGR30" i="3"/>
  <c r="AGQ30" i="3"/>
  <c r="AGR25" i="3"/>
  <c r="AGQ25" i="3"/>
  <c r="AGQ12" i="3"/>
  <c r="AGR12" i="3"/>
  <c r="AGR5" i="3"/>
  <c r="AGQ5" i="3"/>
  <c r="AGP33" i="3"/>
  <c r="AGR31" i="3"/>
  <c r="AGQ31" i="3"/>
  <c r="AGR11" i="3"/>
  <c r="AGQ11" i="3"/>
  <c r="AGR15" i="3"/>
  <c r="AGQ15" i="3"/>
  <c r="AGR7" i="3"/>
  <c r="AGQ7" i="3"/>
  <c r="AGQ8" i="3"/>
  <c r="AGR8" i="3"/>
  <c r="AGR6" i="3"/>
  <c r="AGQ6" i="3"/>
  <c r="AGR29" i="3"/>
  <c r="AGQ29" i="3"/>
  <c r="AGR18" i="3"/>
  <c r="AGQ18" i="3"/>
  <c r="AGQ24" i="3"/>
  <c r="AGR24" i="3"/>
  <c r="AGR16" i="3"/>
  <c r="AGQ16" i="3"/>
  <c r="AGD22" i="3"/>
  <c r="AGC22" i="3"/>
  <c r="AGC4" i="3"/>
  <c r="AGD4" i="3"/>
  <c r="AGD5" i="3"/>
  <c r="AGC5" i="3"/>
  <c r="AGD29" i="3"/>
  <c r="AGC29" i="3"/>
  <c r="AGD13" i="3"/>
  <c r="AGC13" i="3"/>
  <c r="AGD11" i="3"/>
  <c r="AGC11" i="3"/>
  <c r="AGD27" i="3"/>
  <c r="AGC27" i="3"/>
  <c r="AGD7" i="3"/>
  <c r="AGC7" i="3"/>
  <c r="AGD28" i="3"/>
  <c r="AGC28" i="3"/>
  <c r="AGD12" i="3"/>
  <c r="AGC12" i="3"/>
  <c r="AGD24" i="3"/>
  <c r="AGC24" i="3"/>
  <c r="AGD15" i="3"/>
  <c r="AGC15" i="3"/>
  <c r="AGB33" i="3"/>
  <c r="AGD17" i="3"/>
  <c r="AGC17" i="3"/>
  <c r="AGD20" i="3"/>
  <c r="AGC20" i="3"/>
  <c r="AGD18" i="3"/>
  <c r="AGC18" i="3"/>
  <c r="AGD30" i="3"/>
  <c r="AGC30" i="3"/>
  <c r="AGD14" i="3"/>
  <c r="AGC14" i="3"/>
  <c r="AGD23" i="3"/>
  <c r="AGC23" i="3"/>
  <c r="AGD25" i="3"/>
  <c r="AGC25" i="3"/>
  <c r="AGD9" i="3"/>
  <c r="AGC9" i="3"/>
  <c r="AGD26" i="3"/>
  <c r="AGC26" i="3"/>
  <c r="AGD31" i="3"/>
  <c r="AGC31" i="3"/>
  <c r="AGD8" i="3"/>
  <c r="AGC8" i="3"/>
  <c r="AGD16" i="3"/>
  <c r="AGC16" i="3"/>
  <c r="AGD10" i="3"/>
  <c r="AGC10" i="3"/>
  <c r="AGD3" i="3"/>
  <c r="AGC3" i="3"/>
  <c r="AGC32" i="3"/>
  <c r="AGD32" i="3"/>
  <c r="AGD6" i="3"/>
  <c r="AGC6" i="3"/>
  <c r="AGD21" i="3"/>
  <c r="AGC21" i="3"/>
  <c r="AGD19" i="3"/>
  <c r="AGC19" i="3"/>
  <c r="AFW17" i="3"/>
  <c r="AFV17" i="3"/>
  <c r="AFW12" i="3"/>
  <c r="AFV12" i="3"/>
  <c r="AFW13" i="3"/>
  <c r="AFV13" i="3"/>
  <c r="AFW6" i="3"/>
  <c r="AFV6" i="3"/>
  <c r="AFW14" i="3"/>
  <c r="AFV14" i="3"/>
  <c r="AFV31" i="3"/>
  <c r="AFW31" i="3"/>
  <c r="AFV19" i="3"/>
  <c r="AFW19" i="3"/>
  <c r="AFW8" i="3"/>
  <c r="AFV8" i="3"/>
  <c r="AFW24" i="3"/>
  <c r="AFV24" i="3"/>
  <c r="AFW18" i="3"/>
  <c r="AFV18" i="3"/>
  <c r="AFW16" i="3"/>
  <c r="AFV16" i="3"/>
  <c r="AFV11" i="3"/>
  <c r="AFW11" i="3"/>
  <c r="AFW10" i="3"/>
  <c r="AFV10" i="3"/>
  <c r="AFW5" i="3"/>
  <c r="AFV5" i="3"/>
  <c r="AFW22" i="3"/>
  <c r="AFV22" i="3"/>
  <c r="AFV23" i="3"/>
  <c r="AFW23" i="3"/>
  <c r="AFW32" i="3"/>
  <c r="AFV32" i="3"/>
  <c r="AFW3" i="3"/>
  <c r="AFV3" i="3"/>
  <c r="AFW4" i="3"/>
  <c r="AFV4" i="3"/>
  <c r="AFW28" i="3"/>
  <c r="AFV28" i="3"/>
  <c r="AFP33" i="3"/>
  <c r="AFO33" i="3"/>
  <c r="AFW29" i="3"/>
  <c r="AFV29" i="3"/>
  <c r="AFW30" i="3"/>
  <c r="AFV30" i="3"/>
  <c r="AFW9" i="3"/>
  <c r="AFV9" i="3"/>
  <c r="AFW20" i="3"/>
  <c r="AFV20" i="3"/>
  <c r="AFW25" i="3"/>
  <c r="AFV25" i="3"/>
  <c r="AFV15" i="3"/>
  <c r="AFW15" i="3"/>
  <c r="AFW26" i="3"/>
  <c r="AFV26" i="3"/>
  <c r="AFV7" i="3"/>
  <c r="AFW7" i="3"/>
  <c r="AFW21" i="3"/>
  <c r="AFV21" i="3"/>
  <c r="AFW27" i="3"/>
  <c r="AFV27" i="3"/>
  <c r="AFU33" i="3"/>
  <c r="AFG33" i="3"/>
  <c r="AFI25" i="3"/>
  <c r="AFH25" i="3"/>
  <c r="AFH8" i="3"/>
  <c r="AFI8" i="3"/>
  <c r="AFI32" i="3"/>
  <c r="AFH32" i="3"/>
  <c r="AFI6" i="3"/>
  <c r="AFH6" i="3"/>
  <c r="AFI9" i="3"/>
  <c r="AFH9" i="3"/>
  <c r="AFI15" i="3"/>
  <c r="AFH15" i="3"/>
  <c r="AFI14" i="3"/>
  <c r="AFH14" i="3"/>
  <c r="AFH24" i="3"/>
  <c r="AFI24" i="3"/>
  <c r="AFH12" i="3"/>
  <c r="AFI12" i="3"/>
  <c r="AFI17" i="3"/>
  <c r="AFH17" i="3"/>
  <c r="AFI29" i="3"/>
  <c r="AFH29" i="3"/>
  <c r="AFI7" i="3"/>
  <c r="AFH7" i="3"/>
  <c r="AFI31" i="3"/>
  <c r="AFH31" i="3"/>
  <c r="AFH16" i="3"/>
  <c r="AFI16" i="3"/>
  <c r="AFI19" i="3"/>
  <c r="AFH19" i="3"/>
  <c r="AFI18" i="3"/>
  <c r="AFH18" i="3"/>
  <c r="AFI21" i="3"/>
  <c r="AFH21" i="3"/>
  <c r="AFI22" i="3"/>
  <c r="AFH22" i="3"/>
  <c r="AFI23" i="3"/>
  <c r="AFH23" i="3"/>
  <c r="AFI3" i="3"/>
  <c r="AFH3" i="3"/>
  <c r="AFH4" i="3"/>
  <c r="AFI4" i="3"/>
  <c r="AFI28" i="3"/>
  <c r="AFH28" i="3"/>
  <c r="AFI13" i="3"/>
  <c r="AFH13" i="3"/>
  <c r="AFI30" i="3"/>
  <c r="AFH30" i="3"/>
  <c r="AFI27" i="3"/>
  <c r="AFH27" i="3"/>
  <c r="AFI10" i="3"/>
  <c r="AFH10" i="3"/>
  <c r="AFI11" i="3"/>
  <c r="AFH11" i="3"/>
  <c r="AFI26" i="3"/>
  <c r="AFH26" i="3"/>
  <c r="AFI20" i="3"/>
  <c r="AFH20" i="3"/>
  <c r="AFI5" i="3"/>
  <c r="AFH5" i="3"/>
  <c r="AFB5" i="3"/>
  <c r="AFA5" i="3"/>
  <c r="AFB22" i="3"/>
  <c r="AFA22" i="3"/>
  <c r="AFB17" i="3"/>
  <c r="AFA17" i="3"/>
  <c r="AFA32" i="3"/>
  <c r="AFB32" i="3"/>
  <c r="AFB26" i="3"/>
  <c r="AFA26" i="3"/>
  <c r="AFB11" i="3"/>
  <c r="AFA11" i="3"/>
  <c r="AFB21" i="3"/>
  <c r="AFA21" i="3"/>
  <c r="AFB9" i="3"/>
  <c r="AFA9" i="3"/>
  <c r="AFB3" i="3"/>
  <c r="AFA3" i="3"/>
  <c r="AFA28" i="3"/>
  <c r="AFB28" i="3"/>
  <c r="AFB13" i="3"/>
  <c r="AFA13" i="3"/>
  <c r="AFB25" i="3"/>
  <c r="AFA25" i="3"/>
  <c r="AFA8" i="3"/>
  <c r="AFB8" i="3"/>
  <c r="AFA20" i="3"/>
  <c r="AFB20" i="3"/>
  <c r="AFB15" i="3"/>
  <c r="AFA15" i="3"/>
  <c r="AFB7" i="3"/>
  <c r="AFA7" i="3"/>
  <c r="AFB23" i="3"/>
  <c r="AFA23" i="3"/>
  <c r="AFA16" i="3"/>
  <c r="AFB16" i="3"/>
  <c r="AFB27" i="3"/>
  <c r="AFA27" i="3"/>
  <c r="AFB30" i="3"/>
  <c r="AFA30" i="3"/>
  <c r="AFB10" i="3"/>
  <c r="AFA10" i="3"/>
  <c r="AFA4" i="3"/>
  <c r="AFB4" i="3"/>
  <c r="AFB29" i="3"/>
  <c r="AFA29" i="3"/>
  <c r="AEZ33" i="3"/>
  <c r="AFB12" i="3"/>
  <c r="AFA12" i="3"/>
  <c r="AFB19" i="3"/>
  <c r="AFA19" i="3"/>
  <c r="AFB14" i="3"/>
  <c r="AFA14" i="3"/>
  <c r="AFA24" i="3"/>
  <c r="AFB24" i="3"/>
  <c r="AFB18" i="3"/>
  <c r="AFA18" i="3"/>
  <c r="AFB6" i="3"/>
  <c r="AFA6" i="3"/>
  <c r="AFB31" i="3"/>
  <c r="AFA31" i="3"/>
  <c r="AEM33" i="3"/>
  <c r="AEN33" i="3"/>
  <c r="AET33" i="3"/>
  <c r="AEU33" i="3"/>
  <c r="AEG33" i="3"/>
  <c r="AEF33" i="3"/>
  <c r="ADY33" i="3"/>
  <c r="ADZ33" i="3"/>
  <c r="ADR33" i="3"/>
  <c r="ADS33" i="3"/>
  <c r="ADL15" i="3"/>
  <c r="ADK15" i="3"/>
  <c r="ADL21" i="3"/>
  <c r="ADK21" i="3"/>
  <c r="ADK16" i="3"/>
  <c r="ADL16" i="3"/>
  <c r="ADL22" i="3"/>
  <c r="ADK22" i="3"/>
  <c r="ADL7" i="3"/>
  <c r="ADK7" i="3"/>
  <c r="ADL23" i="3"/>
  <c r="ADK23" i="3"/>
  <c r="ADL25" i="3"/>
  <c r="ADK25" i="3"/>
  <c r="ADL14" i="3"/>
  <c r="ADK14" i="3"/>
  <c r="ADL5" i="3"/>
  <c r="ADK5" i="3"/>
  <c r="ADL30" i="3"/>
  <c r="ADK30" i="3"/>
  <c r="ADK24" i="3"/>
  <c r="ADL24" i="3"/>
  <c r="ADL31" i="3"/>
  <c r="ADK31" i="3"/>
  <c r="ADK4" i="3"/>
  <c r="ADL4" i="3"/>
  <c r="ADL12" i="3"/>
  <c r="ADK12" i="3"/>
  <c r="ADL6" i="3"/>
  <c r="ADK6" i="3"/>
  <c r="ADL29" i="3"/>
  <c r="ADK29" i="3"/>
  <c r="ADK20" i="3"/>
  <c r="ADL20" i="3"/>
  <c r="ADL27" i="3"/>
  <c r="ADK27" i="3"/>
  <c r="ADL19" i="3"/>
  <c r="ADK19" i="3"/>
  <c r="ADL26" i="3"/>
  <c r="ADK26" i="3"/>
  <c r="ADL3" i="3"/>
  <c r="ADK3" i="3"/>
  <c r="ADL13" i="3"/>
  <c r="ADK13" i="3"/>
  <c r="ADL11" i="3"/>
  <c r="ADK11" i="3"/>
  <c r="ADK28" i="3"/>
  <c r="ADL28" i="3"/>
  <c r="ADJ33" i="3"/>
  <c r="ADL18" i="3"/>
  <c r="ADK18" i="3"/>
  <c r="ADL17" i="3"/>
  <c r="ADK17" i="3"/>
  <c r="ADK8" i="3"/>
  <c r="ADL8" i="3"/>
  <c r="ADL32" i="3"/>
  <c r="ADK32" i="3"/>
  <c r="ADL10" i="3"/>
  <c r="ADK10" i="3"/>
  <c r="ADL9" i="3"/>
  <c r="ADK9" i="3"/>
  <c r="ADE33" i="3"/>
  <c r="ADD33" i="3"/>
  <c r="ACX6" i="3"/>
  <c r="ACW6" i="3"/>
  <c r="ACX18" i="3"/>
  <c r="ACW18" i="3"/>
  <c r="ACX23" i="3"/>
  <c r="ACW23" i="3"/>
  <c r="ACW24" i="3"/>
  <c r="ACX24" i="3"/>
  <c r="ACX19" i="3"/>
  <c r="ACW19" i="3"/>
  <c r="ACX26" i="3"/>
  <c r="ACW26" i="3"/>
  <c r="ACX25" i="3"/>
  <c r="ACW25" i="3"/>
  <c r="ACX27" i="3"/>
  <c r="ACW27" i="3"/>
  <c r="ACW28" i="3"/>
  <c r="ACX28" i="3"/>
  <c r="ACX20" i="3"/>
  <c r="ACW20" i="3"/>
  <c r="ACX14" i="3"/>
  <c r="ACW14" i="3"/>
  <c r="ACX5" i="3"/>
  <c r="ACW5" i="3"/>
  <c r="ACX31" i="3"/>
  <c r="ACW31" i="3"/>
  <c r="ACW32" i="3"/>
  <c r="ACX32" i="3"/>
  <c r="ACX13" i="3"/>
  <c r="ACW13" i="3"/>
  <c r="ACX3" i="3"/>
  <c r="ACW3" i="3"/>
  <c r="ACX4" i="3"/>
  <c r="ACW4" i="3"/>
  <c r="ACX30" i="3"/>
  <c r="ACW30" i="3"/>
  <c r="ACX7" i="3"/>
  <c r="ACW7" i="3"/>
  <c r="ACX8" i="3"/>
  <c r="ACW8" i="3"/>
  <c r="ACV33" i="3"/>
  <c r="ACX17" i="3"/>
  <c r="ACW17" i="3"/>
  <c r="ACX22" i="3"/>
  <c r="ACW22" i="3"/>
  <c r="ACX10" i="3"/>
  <c r="ACW10" i="3"/>
  <c r="ACX11" i="3"/>
  <c r="ACW11" i="3"/>
  <c r="ACW12" i="3"/>
  <c r="ACX12" i="3"/>
  <c r="ACX29" i="3"/>
  <c r="ACW29" i="3"/>
  <c r="ACX9" i="3"/>
  <c r="ACW9" i="3"/>
  <c r="ACX21" i="3"/>
  <c r="ACW21" i="3"/>
  <c r="ACX15" i="3"/>
  <c r="ACW15" i="3"/>
  <c r="ACW16" i="3"/>
  <c r="ACX16" i="3"/>
  <c r="ACQ32" i="3"/>
  <c r="ACP32" i="3"/>
  <c r="ACQ23" i="3"/>
  <c r="ACP23" i="3"/>
  <c r="ACQ19" i="3"/>
  <c r="ACP19" i="3"/>
  <c r="ACQ7" i="3"/>
  <c r="ACP7" i="3"/>
  <c r="ACQ17" i="3"/>
  <c r="ACP17" i="3"/>
  <c r="ACQ30" i="3"/>
  <c r="ACP30" i="3"/>
  <c r="ACP24" i="3"/>
  <c r="ACQ24" i="3"/>
  <c r="ACQ5" i="3"/>
  <c r="ACP5" i="3"/>
  <c r="ACQ14" i="3"/>
  <c r="ACP14" i="3"/>
  <c r="ACQ6" i="3"/>
  <c r="ACP6" i="3"/>
  <c r="ACQ29" i="3"/>
  <c r="ACP29" i="3"/>
  <c r="ACP16" i="3"/>
  <c r="ACQ16" i="3"/>
  <c r="ACQ31" i="3"/>
  <c r="ACP31" i="3"/>
  <c r="ACP4" i="3"/>
  <c r="ACQ4" i="3"/>
  <c r="ACP28" i="3"/>
  <c r="ACQ28" i="3"/>
  <c r="ACP20" i="3"/>
  <c r="ACQ20" i="3"/>
  <c r="ACQ9" i="3"/>
  <c r="ACP9" i="3"/>
  <c r="ACQ11" i="3"/>
  <c r="ACP11" i="3"/>
  <c r="ACQ13" i="3"/>
  <c r="ACP13" i="3"/>
  <c r="ACQ27" i="3"/>
  <c r="ACP27" i="3"/>
  <c r="ACQ26" i="3"/>
  <c r="ACP26" i="3"/>
  <c r="ACQ18" i="3"/>
  <c r="ACP18" i="3"/>
  <c r="ACQ3" i="3"/>
  <c r="ACP3" i="3"/>
  <c r="ACQ21" i="3"/>
  <c r="ACP21" i="3"/>
  <c r="ACQ15" i="3"/>
  <c r="ACP15" i="3"/>
  <c r="ACQ22" i="3"/>
  <c r="ACP22" i="3"/>
  <c r="ACP8" i="3"/>
  <c r="ACQ8" i="3"/>
  <c r="ACP12" i="3"/>
  <c r="ACQ12" i="3"/>
  <c r="ACQ10" i="3"/>
  <c r="ACP10" i="3"/>
  <c r="ACQ25" i="3"/>
  <c r="ACP25" i="3"/>
  <c r="ACO33" i="3"/>
  <c r="ACJ25" i="3"/>
  <c r="ACI25" i="3"/>
  <c r="ACJ18" i="3"/>
  <c r="ACI18" i="3"/>
  <c r="ACJ14" i="3"/>
  <c r="ACI14" i="3"/>
  <c r="ACJ30" i="3"/>
  <c r="ACI30" i="3"/>
  <c r="ACJ17" i="3"/>
  <c r="ACI17" i="3"/>
  <c r="ACJ29" i="3"/>
  <c r="ACI29" i="3"/>
  <c r="ACJ6" i="3"/>
  <c r="ACI6" i="3"/>
  <c r="ACJ10" i="3"/>
  <c r="ACI10" i="3"/>
  <c r="ACJ3" i="3"/>
  <c r="ACI3" i="3"/>
  <c r="ACJ21" i="3"/>
  <c r="ACI21" i="3"/>
  <c r="ACJ26" i="3"/>
  <c r="ACI26" i="3"/>
  <c r="ACJ19" i="3"/>
  <c r="ACI19" i="3"/>
  <c r="ACJ15" i="3"/>
  <c r="ACI15" i="3"/>
  <c r="ACJ11" i="3"/>
  <c r="ACI11" i="3"/>
  <c r="ACI4" i="3"/>
  <c r="ACJ4" i="3"/>
  <c r="ACI8" i="3"/>
  <c r="ACJ8" i="3"/>
  <c r="ACJ31" i="3"/>
  <c r="ACI31" i="3"/>
  <c r="ACJ27" i="3"/>
  <c r="ACI27" i="3"/>
  <c r="ACJ32" i="3"/>
  <c r="ACI32" i="3"/>
  <c r="ACJ5" i="3"/>
  <c r="ACI5" i="3"/>
  <c r="ACH33" i="3"/>
  <c r="ACI16" i="3"/>
  <c r="ACJ16" i="3"/>
  <c r="ACJ23" i="3"/>
  <c r="ACI23" i="3"/>
  <c r="ACJ7" i="3"/>
  <c r="ACI7" i="3"/>
  <c r="ACI12" i="3"/>
  <c r="ACJ12" i="3"/>
  <c r="ACJ9" i="3"/>
  <c r="ACI9" i="3"/>
  <c r="ACI28" i="3"/>
  <c r="ACJ28" i="3"/>
  <c r="ACJ22" i="3"/>
  <c r="ACI22" i="3"/>
  <c r="ACI24" i="3"/>
  <c r="ACJ24" i="3"/>
  <c r="ACI20" i="3"/>
  <c r="ACJ20" i="3"/>
  <c r="ACJ13" i="3"/>
  <c r="ACI13" i="3"/>
  <c r="ACC33" i="3"/>
  <c r="ACB33" i="3"/>
  <c r="ABU9" i="3"/>
  <c r="ABV9" i="3"/>
  <c r="ABV11" i="3"/>
  <c r="ABU11" i="3"/>
  <c r="ABV16" i="3"/>
  <c r="ABU16" i="3"/>
  <c r="ABV6" i="3"/>
  <c r="ABU6" i="3"/>
  <c r="ABV23" i="3"/>
  <c r="ABU23" i="3"/>
  <c r="ABU21" i="3"/>
  <c r="ABV21" i="3"/>
  <c r="ABV32" i="3"/>
  <c r="ABU32" i="3"/>
  <c r="ABU5" i="3"/>
  <c r="ABV5" i="3"/>
  <c r="ABV7" i="3"/>
  <c r="ABU7" i="3"/>
  <c r="ABV27" i="3"/>
  <c r="ABU27" i="3"/>
  <c r="ABV3" i="3"/>
  <c r="ABU3" i="3"/>
  <c r="ABV22" i="3"/>
  <c r="ABU22" i="3"/>
  <c r="ABV30" i="3"/>
  <c r="ABU30" i="3"/>
  <c r="ABU13" i="3"/>
  <c r="ABV13" i="3"/>
  <c r="ABV24" i="3"/>
  <c r="ABU24" i="3"/>
  <c r="ABV28" i="3"/>
  <c r="ABU28" i="3"/>
  <c r="ABV4" i="3"/>
  <c r="ABU4" i="3"/>
  <c r="ABV12" i="3"/>
  <c r="ABU12" i="3"/>
  <c r="ABU29" i="3"/>
  <c r="ABV29" i="3"/>
  <c r="ABV8" i="3"/>
  <c r="ABU8" i="3"/>
  <c r="ABV14" i="3"/>
  <c r="ABU14" i="3"/>
  <c r="ABU17" i="3"/>
  <c r="ABV17" i="3"/>
  <c r="ABT33" i="3"/>
  <c r="ABV15" i="3"/>
  <c r="ABU15" i="3"/>
  <c r="ABV26" i="3"/>
  <c r="ABU26" i="3"/>
  <c r="ABV20" i="3"/>
  <c r="ABU20" i="3"/>
  <c r="ABU25" i="3"/>
  <c r="ABV25" i="3"/>
  <c r="ABV10" i="3"/>
  <c r="ABU10" i="3"/>
  <c r="ABV18" i="3"/>
  <c r="ABU18" i="3"/>
  <c r="ABV19" i="3"/>
  <c r="ABU19" i="3"/>
  <c r="ABV31" i="3"/>
  <c r="ABU31" i="3"/>
  <c r="ABO19" i="3"/>
  <c r="ABN19" i="3"/>
  <c r="ABO29" i="3"/>
  <c r="ABN29" i="3"/>
  <c r="ABO6" i="3"/>
  <c r="ABN6" i="3"/>
  <c r="ABO7" i="3"/>
  <c r="ABN7" i="3"/>
  <c r="ABO4" i="3"/>
  <c r="ABN4" i="3"/>
  <c r="ABN28" i="3"/>
  <c r="ABO28" i="3"/>
  <c r="ABO9" i="3"/>
  <c r="ABN9" i="3"/>
  <c r="ABO11" i="3"/>
  <c r="ABN11" i="3"/>
  <c r="ABO18" i="3"/>
  <c r="ABN18" i="3"/>
  <c r="ABO27" i="3"/>
  <c r="ABN27" i="3"/>
  <c r="ABN20" i="3"/>
  <c r="ABO20" i="3"/>
  <c r="ABG33" i="3"/>
  <c r="ABO21" i="3"/>
  <c r="ABN21" i="3"/>
  <c r="ABO10" i="3"/>
  <c r="ABN10" i="3"/>
  <c r="ABO15" i="3"/>
  <c r="ABN15" i="3"/>
  <c r="ABH33" i="3"/>
  <c r="ABN8" i="3"/>
  <c r="ABO8" i="3"/>
  <c r="ABO32" i="3"/>
  <c r="ABN32" i="3"/>
  <c r="ABO13" i="3"/>
  <c r="ABN13" i="3"/>
  <c r="ABO3" i="3"/>
  <c r="ABN3" i="3"/>
  <c r="ABO22" i="3"/>
  <c r="ABN22" i="3"/>
  <c r="ABO31" i="3"/>
  <c r="ABN31" i="3"/>
  <c r="ABO26" i="3"/>
  <c r="ABN26" i="3"/>
  <c r="ABO5" i="3"/>
  <c r="ABN5" i="3"/>
  <c r="ABM33" i="3"/>
  <c r="ABO25" i="3"/>
  <c r="ABN25" i="3"/>
  <c r="ABO14" i="3"/>
  <c r="ABN14" i="3"/>
  <c r="ABN24" i="3"/>
  <c r="ABO24" i="3"/>
  <c r="ABN16" i="3"/>
  <c r="ABO16" i="3"/>
  <c r="ABO12" i="3"/>
  <c r="ABN12" i="3"/>
  <c r="ABO17" i="3"/>
  <c r="ABN17" i="3"/>
  <c r="ABO23" i="3"/>
  <c r="ABN23" i="3"/>
  <c r="ABO30" i="3"/>
  <c r="ABN30" i="3"/>
  <c r="AAZ20" i="3"/>
  <c r="ABA20" i="3"/>
  <c r="ABA18" i="3"/>
  <c r="AAZ18" i="3"/>
  <c r="ABA3" i="3"/>
  <c r="AAZ3" i="3"/>
  <c r="ABA27" i="3"/>
  <c r="AAZ27" i="3"/>
  <c r="ABA11" i="3"/>
  <c r="AAZ11" i="3"/>
  <c r="ABA13" i="3"/>
  <c r="AAZ13" i="3"/>
  <c r="AAZ8" i="3"/>
  <c r="ABA8" i="3"/>
  <c r="ABA19" i="3"/>
  <c r="AAZ19" i="3"/>
  <c r="ABA10" i="3"/>
  <c r="AAZ10" i="3"/>
  <c r="ABA17" i="3"/>
  <c r="AAZ17" i="3"/>
  <c r="ABA15" i="3"/>
  <c r="AAZ15" i="3"/>
  <c r="AAZ32" i="3"/>
  <c r="ABA32" i="3"/>
  <c r="AAZ24" i="3"/>
  <c r="ABA24" i="3"/>
  <c r="ABA25" i="3"/>
  <c r="AAZ25" i="3"/>
  <c r="ABA22" i="3"/>
  <c r="AAZ22" i="3"/>
  <c r="ABA9" i="3"/>
  <c r="AAZ9" i="3"/>
  <c r="ABA31" i="3"/>
  <c r="AAZ31" i="3"/>
  <c r="AAZ16" i="3"/>
  <c r="ABA16" i="3"/>
  <c r="ABA26" i="3"/>
  <c r="AAZ26" i="3"/>
  <c r="ABA7" i="3"/>
  <c r="AAZ7" i="3"/>
  <c r="ABA21" i="3"/>
  <c r="AAZ21" i="3"/>
  <c r="ABA23" i="3"/>
  <c r="AAZ23" i="3"/>
  <c r="AAY33" i="3"/>
  <c r="ABA5" i="3"/>
  <c r="AAZ5" i="3"/>
  <c r="ABA14" i="3"/>
  <c r="AAZ14" i="3"/>
  <c r="ABA6" i="3"/>
  <c r="AAZ6" i="3"/>
  <c r="ABA30" i="3"/>
  <c r="AAZ30" i="3"/>
  <c r="AAZ4" i="3"/>
  <c r="ABA4" i="3"/>
  <c r="AAZ28" i="3"/>
  <c r="ABA28" i="3"/>
  <c r="AAZ12" i="3"/>
  <c r="ABA12" i="3"/>
  <c r="ABA29" i="3"/>
  <c r="AAZ29" i="3"/>
  <c r="AAS33" i="3"/>
  <c r="AAT33" i="3"/>
  <c r="AAL33" i="3"/>
  <c r="AAM33" i="3"/>
  <c r="AAF19" i="3"/>
  <c r="AAE19" i="3"/>
  <c r="AAF11" i="3"/>
  <c r="AAE11" i="3"/>
  <c r="AAF17" i="3"/>
  <c r="AAE17" i="3"/>
  <c r="AAF31" i="3"/>
  <c r="AAE31" i="3"/>
  <c r="AAF5" i="3"/>
  <c r="AAE5" i="3"/>
  <c r="AAF6" i="3"/>
  <c r="AAE6" i="3"/>
  <c r="AAF12" i="3"/>
  <c r="AAE12" i="3"/>
  <c r="AAE28" i="3"/>
  <c r="AAF28" i="3"/>
  <c r="AAF26" i="3"/>
  <c r="AAE26" i="3"/>
  <c r="AAF7" i="3"/>
  <c r="AAE7" i="3"/>
  <c r="AAF29" i="3"/>
  <c r="AAE29" i="3"/>
  <c r="AAF3" i="3"/>
  <c r="AAE3" i="3"/>
  <c r="AAF21" i="3"/>
  <c r="AAE21" i="3"/>
  <c r="AAF23" i="3"/>
  <c r="AAE23" i="3"/>
  <c r="AAF9" i="3"/>
  <c r="AAE9" i="3"/>
  <c r="AAF18" i="3"/>
  <c r="AAE18" i="3"/>
  <c r="AAF13" i="3"/>
  <c r="AAE13" i="3"/>
  <c r="AAF14" i="3"/>
  <c r="AAE14" i="3"/>
  <c r="AAF22" i="3"/>
  <c r="AAE22" i="3"/>
  <c r="AAE16" i="3"/>
  <c r="AAF16" i="3"/>
  <c r="AAE8" i="3"/>
  <c r="AAF8" i="3"/>
  <c r="AAF4" i="3"/>
  <c r="AAE4" i="3"/>
  <c r="AAF20" i="3"/>
  <c r="AAE20" i="3"/>
  <c r="AAF10" i="3"/>
  <c r="AAE10" i="3"/>
  <c r="AAD33" i="3"/>
  <c r="AAF15" i="3"/>
  <c r="AAE15" i="3"/>
  <c r="AAF32" i="3"/>
  <c r="AAE32" i="3"/>
  <c r="AAF27" i="3"/>
  <c r="AAE27" i="3"/>
  <c r="ZW33" i="3"/>
  <c r="AAF25" i="3"/>
  <c r="AAE25" i="3"/>
  <c r="AAE24" i="3"/>
  <c r="AAF24" i="3"/>
  <c r="AAF30" i="3"/>
  <c r="AAE30" i="3"/>
  <c r="ZY13" i="3"/>
  <c r="ZX13" i="3"/>
  <c r="ZY15" i="3"/>
  <c r="ZX15" i="3"/>
  <c r="ZX28" i="3"/>
  <c r="ZY28" i="3"/>
  <c r="ZX20" i="3"/>
  <c r="ZY20" i="3"/>
  <c r="ZY17" i="3"/>
  <c r="ZX17" i="3"/>
  <c r="ZY10" i="3"/>
  <c r="ZX10" i="3"/>
  <c r="ZY22" i="3"/>
  <c r="ZX22" i="3"/>
  <c r="ZY5" i="3"/>
  <c r="ZX5" i="3"/>
  <c r="ZY31" i="3"/>
  <c r="ZX31" i="3"/>
  <c r="ZY25" i="3"/>
  <c r="ZX25" i="3"/>
  <c r="ZX32" i="3"/>
  <c r="ZY32" i="3"/>
  <c r="ZY7" i="3"/>
  <c r="ZX7" i="3"/>
  <c r="ZY9" i="3"/>
  <c r="ZX9" i="3"/>
  <c r="ZX8" i="3"/>
  <c r="ZY8" i="3"/>
  <c r="ZY21" i="3"/>
  <c r="ZX21" i="3"/>
  <c r="ZY14" i="3"/>
  <c r="ZX14" i="3"/>
  <c r="ZY6" i="3"/>
  <c r="ZX6" i="3"/>
  <c r="ZY4" i="3"/>
  <c r="ZX4" i="3"/>
  <c r="ZY19" i="3"/>
  <c r="ZX19" i="3"/>
  <c r="ZY11" i="3"/>
  <c r="ZX11" i="3"/>
  <c r="ZX24" i="3"/>
  <c r="ZY24" i="3"/>
  <c r="ZX12" i="3"/>
  <c r="ZY12" i="3"/>
  <c r="ZY26" i="3"/>
  <c r="ZX26" i="3"/>
  <c r="ZY18" i="3"/>
  <c r="ZX18" i="3"/>
  <c r="ZY29" i="3"/>
  <c r="ZX29" i="3"/>
  <c r="ZX16" i="3"/>
  <c r="ZY16" i="3"/>
  <c r="ZY30" i="3"/>
  <c r="ZX30" i="3"/>
  <c r="ZY23" i="3"/>
  <c r="ZX23" i="3"/>
  <c r="ZY3" i="3"/>
  <c r="ZX3" i="3"/>
  <c r="ZY27" i="3"/>
  <c r="ZX27" i="3"/>
  <c r="ZR9" i="3"/>
  <c r="ZQ9" i="3"/>
  <c r="ZR18" i="3"/>
  <c r="ZQ18" i="3"/>
  <c r="ZR3" i="3"/>
  <c r="ZQ3" i="3"/>
  <c r="ZR27" i="3"/>
  <c r="ZQ27" i="3"/>
  <c r="ZR20" i="3"/>
  <c r="ZQ20" i="3"/>
  <c r="ZR19" i="3"/>
  <c r="ZQ19" i="3"/>
  <c r="ZR26" i="3"/>
  <c r="ZQ26" i="3"/>
  <c r="ZR10" i="3"/>
  <c r="ZQ10" i="3"/>
  <c r="ZR25" i="3"/>
  <c r="ZQ25" i="3"/>
  <c r="ZQ8" i="3"/>
  <c r="ZR8" i="3"/>
  <c r="ZR32" i="3"/>
  <c r="ZQ32" i="3"/>
  <c r="ZQ12" i="3"/>
  <c r="ZR12" i="3"/>
  <c r="ZR21" i="3"/>
  <c r="ZQ21" i="3"/>
  <c r="ZR15" i="3"/>
  <c r="ZQ15" i="3"/>
  <c r="ZR17" i="3"/>
  <c r="ZQ17" i="3"/>
  <c r="ZQ24" i="3"/>
  <c r="ZR24" i="3"/>
  <c r="ZQ16" i="3"/>
  <c r="ZR16" i="3"/>
  <c r="ZR11" i="3"/>
  <c r="ZQ11" i="3"/>
  <c r="ZR22" i="3"/>
  <c r="ZQ22" i="3"/>
  <c r="ZR7" i="3"/>
  <c r="ZQ7" i="3"/>
  <c r="ZR31" i="3"/>
  <c r="ZQ31" i="3"/>
  <c r="ZR23" i="3"/>
  <c r="ZQ23" i="3"/>
  <c r="ZP33" i="3"/>
  <c r="ZR13" i="3"/>
  <c r="ZQ13" i="3"/>
  <c r="ZR14" i="3"/>
  <c r="ZQ14" i="3"/>
  <c r="ZR5" i="3"/>
  <c r="ZQ5" i="3"/>
  <c r="ZR30" i="3"/>
  <c r="ZQ30" i="3"/>
  <c r="ZR4" i="3"/>
  <c r="ZQ4" i="3"/>
  <c r="ZQ28" i="3"/>
  <c r="ZR28" i="3"/>
  <c r="ZR6" i="3"/>
  <c r="ZQ6" i="3"/>
  <c r="ZR29" i="3"/>
  <c r="ZQ29" i="3"/>
  <c r="ZK33" i="3"/>
  <c r="ZJ33" i="3"/>
  <c r="ZC33" i="3"/>
  <c r="ZD33" i="3"/>
  <c r="YW17" i="3"/>
  <c r="YV17" i="3"/>
  <c r="YW30" i="3"/>
  <c r="YV30" i="3"/>
  <c r="YW15" i="3"/>
  <c r="YV15" i="3"/>
  <c r="YW28" i="3"/>
  <c r="YV28" i="3"/>
  <c r="YW10" i="3"/>
  <c r="YV10" i="3"/>
  <c r="YW29" i="3"/>
  <c r="YV29" i="3"/>
  <c r="YW27" i="3"/>
  <c r="YV27" i="3"/>
  <c r="YW22" i="3"/>
  <c r="YV22" i="3"/>
  <c r="YW5" i="3"/>
  <c r="YV5" i="3"/>
  <c r="YV20" i="3"/>
  <c r="YW20" i="3"/>
  <c r="YV4" i="3"/>
  <c r="YW4" i="3"/>
  <c r="YW23" i="3"/>
  <c r="YV23" i="3"/>
  <c r="YW7" i="3"/>
  <c r="YV7" i="3"/>
  <c r="YW31" i="3"/>
  <c r="YV31" i="3"/>
  <c r="YW21" i="3"/>
  <c r="YV21" i="3"/>
  <c r="YW3" i="3"/>
  <c r="YV3" i="3"/>
  <c r="YV8" i="3"/>
  <c r="YW8" i="3"/>
  <c r="YV32" i="3"/>
  <c r="YW32" i="3"/>
  <c r="YW14" i="3"/>
  <c r="YV14" i="3"/>
  <c r="YW13" i="3"/>
  <c r="YV13" i="3"/>
  <c r="YU33" i="3"/>
  <c r="YW19" i="3"/>
  <c r="YV19" i="3"/>
  <c r="YW25" i="3"/>
  <c r="YV25" i="3"/>
  <c r="YV12" i="3"/>
  <c r="YW12" i="3"/>
  <c r="YW6" i="3"/>
  <c r="YV6" i="3"/>
  <c r="YW18" i="3"/>
  <c r="YV18" i="3"/>
  <c r="YW9" i="3"/>
  <c r="YV9" i="3"/>
  <c r="YW26" i="3"/>
  <c r="YV26" i="3"/>
  <c r="YW11" i="3"/>
  <c r="YV11" i="3"/>
  <c r="YV24" i="3"/>
  <c r="YW24" i="3"/>
  <c r="YW16" i="3"/>
  <c r="YV16" i="3"/>
  <c r="YP12" i="3"/>
  <c r="YO12" i="3"/>
  <c r="YO11" i="3"/>
  <c r="YP11" i="3"/>
  <c r="YP26" i="3"/>
  <c r="YO26" i="3"/>
  <c r="YP21" i="3"/>
  <c r="YO21" i="3"/>
  <c r="YO19" i="3"/>
  <c r="YP19" i="3"/>
  <c r="YP32" i="3"/>
  <c r="YO32" i="3"/>
  <c r="YP9" i="3"/>
  <c r="YO9" i="3"/>
  <c r="YP22" i="3"/>
  <c r="YO22" i="3"/>
  <c r="YP5" i="3"/>
  <c r="YO5" i="3"/>
  <c r="YB33" i="3"/>
  <c r="YP29" i="3"/>
  <c r="YO29" i="3"/>
  <c r="YP28" i="3"/>
  <c r="YO28" i="3"/>
  <c r="YP4" i="3"/>
  <c r="YO4" i="3"/>
  <c r="YP16" i="3"/>
  <c r="YO16" i="3"/>
  <c r="YO31" i="3"/>
  <c r="YP31" i="3"/>
  <c r="YP18" i="3"/>
  <c r="YO18" i="3"/>
  <c r="YP14" i="3"/>
  <c r="YO14" i="3"/>
  <c r="YP17" i="3"/>
  <c r="YO17" i="3"/>
  <c r="YP23" i="3"/>
  <c r="YO23" i="3"/>
  <c r="YP25" i="3"/>
  <c r="YO25" i="3"/>
  <c r="YP7" i="3"/>
  <c r="YO7" i="3"/>
  <c r="YO3" i="3"/>
  <c r="YP3" i="3"/>
  <c r="YP20" i="3"/>
  <c r="YO20" i="3"/>
  <c r="YP10" i="3"/>
  <c r="YO10" i="3"/>
  <c r="YN33" i="3"/>
  <c r="YP8" i="3"/>
  <c r="YO8" i="3"/>
  <c r="YP13" i="3"/>
  <c r="YO13" i="3"/>
  <c r="YO27" i="3"/>
  <c r="YP27" i="3"/>
  <c r="YP6" i="3"/>
  <c r="YO6" i="3"/>
  <c r="YP15" i="3"/>
  <c r="YO15" i="3"/>
  <c r="YP24" i="3"/>
  <c r="YO24" i="3"/>
  <c r="YP30" i="3"/>
  <c r="YO30" i="3"/>
  <c r="YI22" i="3"/>
  <c r="YH22" i="3"/>
  <c r="YI10" i="3"/>
  <c r="YH10" i="3"/>
  <c r="YI28" i="3"/>
  <c r="YH28" i="3"/>
  <c r="YI4" i="3"/>
  <c r="YH4" i="3"/>
  <c r="YI25" i="3"/>
  <c r="YH25" i="3"/>
  <c r="YH12" i="3"/>
  <c r="YI12" i="3"/>
  <c r="YH16" i="3"/>
  <c r="YI16" i="3"/>
  <c r="YI19" i="3"/>
  <c r="YH19" i="3"/>
  <c r="YI14" i="3"/>
  <c r="YH14" i="3"/>
  <c r="YI24" i="3"/>
  <c r="YH24" i="3"/>
  <c r="YI18" i="3"/>
  <c r="YH18" i="3"/>
  <c r="YI29" i="3"/>
  <c r="YH29" i="3"/>
  <c r="YH8" i="3"/>
  <c r="YI8" i="3"/>
  <c r="YH20" i="3"/>
  <c r="YI20" i="3"/>
  <c r="YI6" i="3"/>
  <c r="YH6" i="3"/>
  <c r="YI26" i="3"/>
  <c r="YH26" i="3"/>
  <c r="YI15" i="3"/>
  <c r="YH15" i="3"/>
  <c r="YI23" i="3"/>
  <c r="YH23" i="3"/>
  <c r="YI5" i="3"/>
  <c r="YH5" i="3"/>
  <c r="YI3" i="3"/>
  <c r="YH3" i="3"/>
  <c r="YI21" i="3"/>
  <c r="YH21" i="3"/>
  <c r="YI32" i="3"/>
  <c r="YH32" i="3"/>
  <c r="YG33" i="3"/>
  <c r="YI9" i="3"/>
  <c r="YH9" i="3"/>
  <c r="YI31" i="3"/>
  <c r="YH31" i="3"/>
  <c r="YI7" i="3"/>
  <c r="YH7" i="3"/>
  <c r="YI11" i="3"/>
  <c r="YH11" i="3"/>
  <c r="YA33" i="3"/>
  <c r="YI27" i="3"/>
  <c r="YH27" i="3"/>
  <c r="YI17" i="3"/>
  <c r="YH17" i="3"/>
  <c r="YI30" i="3"/>
  <c r="YH30" i="3"/>
  <c r="YI13" i="3"/>
  <c r="YH13" i="3"/>
  <c r="XM33" i="3"/>
  <c r="XU26" i="3"/>
  <c r="XT26" i="3"/>
  <c r="XU3" i="3"/>
  <c r="XT3" i="3"/>
  <c r="XU20" i="3"/>
  <c r="XT20" i="3"/>
  <c r="XU17" i="3"/>
  <c r="XT17" i="3"/>
  <c r="XU9" i="3"/>
  <c r="XT9" i="3"/>
  <c r="XU32" i="3"/>
  <c r="XT32" i="3"/>
  <c r="XU14" i="3"/>
  <c r="XT14" i="3"/>
  <c r="XU27" i="3"/>
  <c r="XT27" i="3"/>
  <c r="XS33" i="3"/>
  <c r="XU11" i="3"/>
  <c r="XT11" i="3"/>
  <c r="XT12" i="3"/>
  <c r="XU12" i="3"/>
  <c r="XU7" i="3"/>
  <c r="XT7" i="3"/>
  <c r="XU24" i="3"/>
  <c r="XT24" i="3"/>
  <c r="XU6" i="3"/>
  <c r="XT6" i="3"/>
  <c r="XU5" i="3"/>
  <c r="XT5" i="3"/>
  <c r="XU19" i="3"/>
  <c r="XT19" i="3"/>
  <c r="XU18" i="3"/>
  <c r="XT18" i="3"/>
  <c r="XU31" i="3"/>
  <c r="XT31" i="3"/>
  <c r="XU4" i="3"/>
  <c r="XT4" i="3"/>
  <c r="XN33" i="3"/>
  <c r="XU30" i="3"/>
  <c r="XT30" i="3"/>
  <c r="XU22" i="3"/>
  <c r="XT22" i="3"/>
  <c r="XU29" i="3"/>
  <c r="XT29" i="3"/>
  <c r="XT16" i="3"/>
  <c r="XU16" i="3"/>
  <c r="XT8" i="3"/>
  <c r="XU8" i="3"/>
  <c r="XU28" i="3"/>
  <c r="XT28" i="3"/>
  <c r="XU10" i="3"/>
  <c r="XT10" i="3"/>
  <c r="XU23" i="3"/>
  <c r="XT23" i="3"/>
  <c r="XU15" i="3"/>
  <c r="XT15" i="3"/>
  <c r="XU25" i="3"/>
  <c r="XT25" i="3"/>
  <c r="XU13" i="3"/>
  <c r="XT13" i="3"/>
  <c r="XU21" i="3"/>
  <c r="XT21" i="3"/>
  <c r="XE33" i="3"/>
  <c r="XF24" i="3"/>
  <c r="XG24" i="3"/>
  <c r="XG31" i="3"/>
  <c r="XF31" i="3"/>
  <c r="XF4" i="3"/>
  <c r="XG4" i="3"/>
  <c r="XF8" i="3"/>
  <c r="XG8" i="3"/>
  <c r="XG17" i="3"/>
  <c r="XF17" i="3"/>
  <c r="XG23" i="3"/>
  <c r="XF23" i="3"/>
  <c r="XG25" i="3"/>
  <c r="XF25" i="3"/>
  <c r="XF16" i="3"/>
  <c r="XG16" i="3"/>
  <c r="XG11" i="3"/>
  <c r="XF11" i="3"/>
  <c r="XG15" i="3"/>
  <c r="XF15" i="3"/>
  <c r="XG6" i="3"/>
  <c r="XF6" i="3"/>
  <c r="XG30" i="3"/>
  <c r="XF30" i="3"/>
  <c r="XF12" i="3"/>
  <c r="XG12" i="3"/>
  <c r="XG18" i="3"/>
  <c r="XF18" i="3"/>
  <c r="XF28" i="3"/>
  <c r="XG28" i="3"/>
  <c r="XG26" i="3"/>
  <c r="XF26" i="3"/>
  <c r="XG29" i="3"/>
  <c r="XF29" i="3"/>
  <c r="XG22" i="3"/>
  <c r="XF22" i="3"/>
  <c r="XG32" i="3"/>
  <c r="XF32" i="3"/>
  <c r="XG13" i="3"/>
  <c r="XF13" i="3"/>
  <c r="XF20" i="3"/>
  <c r="XG20" i="3"/>
  <c r="XG9" i="3"/>
  <c r="XF9" i="3"/>
  <c r="XG5" i="3"/>
  <c r="XF5" i="3"/>
  <c r="XG3" i="3"/>
  <c r="XF3" i="3"/>
  <c r="XG27" i="3"/>
  <c r="XF27" i="3"/>
  <c r="XG14" i="3"/>
  <c r="XF14" i="3"/>
  <c r="XG19" i="3"/>
  <c r="XF19" i="3"/>
  <c r="XG7" i="3"/>
  <c r="XF7" i="3"/>
  <c r="XG10" i="3"/>
  <c r="XF10" i="3"/>
  <c r="XG21" i="3"/>
  <c r="XF21" i="3"/>
  <c r="WY12" i="3"/>
  <c r="WZ12" i="3"/>
  <c r="WZ11" i="3"/>
  <c r="WY11" i="3"/>
  <c r="WY28" i="3"/>
  <c r="WZ28" i="3"/>
  <c r="WZ6" i="3"/>
  <c r="WY6" i="3"/>
  <c r="WZ30" i="3"/>
  <c r="WY30" i="3"/>
  <c r="WZ14" i="3"/>
  <c r="WY14" i="3"/>
  <c r="WZ23" i="3"/>
  <c r="WY23" i="3"/>
  <c r="WZ18" i="3"/>
  <c r="WY18" i="3"/>
  <c r="WZ13" i="3"/>
  <c r="WY13" i="3"/>
  <c r="WZ22" i="3"/>
  <c r="WY22" i="3"/>
  <c r="WZ29" i="3"/>
  <c r="WY29" i="3"/>
  <c r="WZ31" i="3"/>
  <c r="WY31" i="3"/>
  <c r="WZ17" i="3"/>
  <c r="WY17" i="3"/>
  <c r="WZ19" i="3"/>
  <c r="WY19" i="3"/>
  <c r="WZ3" i="3"/>
  <c r="WY3" i="3"/>
  <c r="WY20" i="3"/>
  <c r="WZ20" i="3"/>
  <c r="WZ32" i="3"/>
  <c r="WY32" i="3"/>
  <c r="WZ10" i="3"/>
  <c r="WY10" i="3"/>
  <c r="WZ27" i="3"/>
  <c r="WY27" i="3"/>
  <c r="WX33" i="3"/>
  <c r="WZ5" i="3"/>
  <c r="WY5" i="3"/>
  <c r="WY4" i="3"/>
  <c r="WZ4" i="3"/>
  <c r="WZ26" i="3"/>
  <c r="WY26" i="3"/>
  <c r="WZ9" i="3"/>
  <c r="WY9" i="3"/>
  <c r="WZ15" i="3"/>
  <c r="WY15" i="3"/>
  <c r="WZ21" i="3"/>
  <c r="WY21" i="3"/>
  <c r="WZ16" i="3"/>
  <c r="WY16" i="3"/>
  <c r="WY8" i="3"/>
  <c r="WZ8" i="3"/>
  <c r="WZ7" i="3"/>
  <c r="WY7" i="3"/>
  <c r="WY24" i="3"/>
  <c r="WZ24" i="3"/>
  <c r="WZ25" i="3"/>
  <c r="WY25" i="3"/>
  <c r="WS5" i="3"/>
  <c r="WR5" i="3"/>
  <c r="WS15" i="3"/>
  <c r="WR15" i="3"/>
  <c r="WR4" i="3"/>
  <c r="WS4" i="3"/>
  <c r="WS27" i="3"/>
  <c r="WR27" i="3"/>
  <c r="WS23" i="3"/>
  <c r="WR23" i="3"/>
  <c r="WS29" i="3"/>
  <c r="WR29" i="3"/>
  <c r="WS3" i="3"/>
  <c r="WR3" i="3"/>
  <c r="WS14" i="3"/>
  <c r="WR14" i="3"/>
  <c r="WS11" i="3"/>
  <c r="WR11" i="3"/>
  <c r="WR28" i="3"/>
  <c r="WS28" i="3"/>
  <c r="WS25" i="3"/>
  <c r="WR25" i="3"/>
  <c r="WR8" i="3"/>
  <c r="WS8" i="3"/>
  <c r="WS21" i="3"/>
  <c r="WR21" i="3"/>
  <c r="WS6" i="3"/>
  <c r="WR6" i="3"/>
  <c r="WQ33" i="3"/>
  <c r="WS22" i="3"/>
  <c r="WR22" i="3"/>
  <c r="WJ33" i="3"/>
  <c r="WS19" i="3"/>
  <c r="WR19" i="3"/>
  <c r="WR20" i="3"/>
  <c r="WS20" i="3"/>
  <c r="WR24" i="3"/>
  <c r="WS24" i="3"/>
  <c r="WS13" i="3"/>
  <c r="WR13" i="3"/>
  <c r="WR32" i="3"/>
  <c r="WS32" i="3"/>
  <c r="WR12" i="3"/>
  <c r="WS12" i="3"/>
  <c r="WR16" i="3"/>
  <c r="WS16" i="3"/>
  <c r="WS7" i="3"/>
  <c r="WR7" i="3"/>
  <c r="WS31" i="3"/>
  <c r="WR31" i="3"/>
  <c r="WS17" i="3"/>
  <c r="WR17" i="3"/>
  <c r="WS26" i="3"/>
  <c r="WR26" i="3"/>
  <c r="WS9" i="3"/>
  <c r="WR9" i="3"/>
  <c r="WS18" i="3"/>
  <c r="WR18" i="3"/>
  <c r="WS10" i="3"/>
  <c r="WR10" i="3"/>
  <c r="WS30" i="3"/>
  <c r="WR30" i="3"/>
  <c r="WK28" i="3"/>
  <c r="WL28" i="3"/>
  <c r="WL5" i="3"/>
  <c r="WK5" i="3"/>
  <c r="WL7" i="3"/>
  <c r="WK7" i="3"/>
  <c r="WL31" i="3"/>
  <c r="WK31" i="3"/>
  <c r="WL25" i="3"/>
  <c r="WK25" i="3"/>
  <c r="WL3" i="3"/>
  <c r="WK3" i="3"/>
  <c r="WL23" i="3"/>
  <c r="WK23" i="3"/>
  <c r="WL13" i="3"/>
  <c r="WK13" i="3"/>
  <c r="WL22" i="3"/>
  <c r="WK22" i="3"/>
  <c r="WK24" i="3"/>
  <c r="WL24" i="3"/>
  <c r="WK12" i="3"/>
  <c r="WL12" i="3"/>
  <c r="WK4" i="3"/>
  <c r="WL4" i="3"/>
  <c r="WL19" i="3"/>
  <c r="WK19" i="3"/>
  <c r="WL9" i="3"/>
  <c r="WK9" i="3"/>
  <c r="WL27" i="3"/>
  <c r="WK27" i="3"/>
  <c r="WL29" i="3"/>
  <c r="WK29" i="3"/>
  <c r="WL14" i="3"/>
  <c r="WK14" i="3"/>
  <c r="WL32" i="3"/>
  <c r="WK32" i="3"/>
  <c r="WL18" i="3"/>
  <c r="WK18" i="3"/>
  <c r="WL10" i="3"/>
  <c r="WK10" i="3"/>
  <c r="WK20" i="3"/>
  <c r="WL20" i="3"/>
  <c r="WK16" i="3"/>
  <c r="WL16" i="3"/>
  <c r="WL17" i="3"/>
  <c r="WK17" i="3"/>
  <c r="WL15" i="3"/>
  <c r="WK15" i="3"/>
  <c r="WL26" i="3"/>
  <c r="WK26" i="3"/>
  <c r="WL6" i="3"/>
  <c r="WK6" i="3"/>
  <c r="WL30" i="3"/>
  <c r="WK30" i="3"/>
  <c r="WL21" i="3"/>
  <c r="WK21" i="3"/>
  <c r="WL11" i="3"/>
  <c r="WK11" i="3"/>
  <c r="WK8" i="3"/>
  <c r="WL8" i="3"/>
  <c r="WE3" i="3"/>
  <c r="WD3" i="3"/>
  <c r="WE27" i="3"/>
  <c r="WD27" i="3"/>
  <c r="WD12" i="3"/>
  <c r="WE12" i="3"/>
  <c r="WE5" i="3"/>
  <c r="WD5" i="3"/>
  <c r="WC33" i="3"/>
  <c r="WE19" i="3"/>
  <c r="WD19" i="3"/>
  <c r="WE10" i="3"/>
  <c r="WD10" i="3"/>
  <c r="WD8" i="3"/>
  <c r="WE8" i="3"/>
  <c r="WE9" i="3"/>
  <c r="WD9" i="3"/>
  <c r="WD32" i="3"/>
  <c r="WE32" i="3"/>
  <c r="WE15" i="3"/>
  <c r="WD15" i="3"/>
  <c r="WE24" i="3"/>
  <c r="WD24" i="3"/>
  <c r="WD16" i="3"/>
  <c r="WE16" i="3"/>
  <c r="WE13" i="3"/>
  <c r="WD13" i="3"/>
  <c r="WD4" i="3"/>
  <c r="WE4" i="3"/>
  <c r="WE26" i="3"/>
  <c r="WD26" i="3"/>
  <c r="WE14" i="3"/>
  <c r="WD14" i="3"/>
  <c r="WE31" i="3"/>
  <c r="WD31" i="3"/>
  <c r="WE17" i="3"/>
  <c r="WD17" i="3"/>
  <c r="WE6" i="3"/>
  <c r="WD6" i="3"/>
  <c r="WE7" i="3"/>
  <c r="WD7" i="3"/>
  <c r="WD20" i="3"/>
  <c r="WE20" i="3"/>
  <c r="WE21" i="3"/>
  <c r="WD21" i="3"/>
  <c r="WE30" i="3"/>
  <c r="WD30" i="3"/>
  <c r="WD28" i="3"/>
  <c r="WE28" i="3"/>
  <c r="WE22" i="3"/>
  <c r="WD22" i="3"/>
  <c r="WE25" i="3"/>
  <c r="WD25" i="3"/>
  <c r="WE23" i="3"/>
  <c r="WD23" i="3"/>
  <c r="WE11" i="3"/>
  <c r="WD11" i="3"/>
  <c r="WE18" i="3"/>
  <c r="WD18" i="3"/>
  <c r="WE29" i="3"/>
  <c r="WD29" i="3"/>
  <c r="VW33" i="3"/>
  <c r="VX33" i="3"/>
  <c r="VO33" i="3"/>
  <c r="VP24" i="3"/>
  <c r="VQ24" i="3"/>
  <c r="VQ13" i="3"/>
  <c r="VP13" i="3"/>
  <c r="VQ22" i="3"/>
  <c r="VP22" i="3"/>
  <c r="VQ7" i="3"/>
  <c r="VP7" i="3"/>
  <c r="VQ17" i="3"/>
  <c r="VP17" i="3"/>
  <c r="VQ23" i="3"/>
  <c r="VP23" i="3"/>
  <c r="VQ32" i="3"/>
  <c r="VP32" i="3"/>
  <c r="VQ15" i="3"/>
  <c r="VP15" i="3"/>
  <c r="VQ5" i="3"/>
  <c r="VP5" i="3"/>
  <c r="VQ14" i="3"/>
  <c r="VP14" i="3"/>
  <c r="VQ6" i="3"/>
  <c r="VP6" i="3"/>
  <c r="VQ30" i="3"/>
  <c r="VP30" i="3"/>
  <c r="VP4" i="3"/>
  <c r="VQ4" i="3"/>
  <c r="VP28" i="3"/>
  <c r="VQ28" i="3"/>
  <c r="VQ20" i="3"/>
  <c r="VP20" i="3"/>
  <c r="VQ29" i="3"/>
  <c r="VP29" i="3"/>
  <c r="VQ31" i="3"/>
  <c r="VP31" i="3"/>
  <c r="VQ11" i="3"/>
  <c r="VP11" i="3"/>
  <c r="VQ9" i="3"/>
  <c r="VP9" i="3"/>
  <c r="VQ27" i="3"/>
  <c r="VP27" i="3"/>
  <c r="VP8" i="3"/>
  <c r="VQ8" i="3"/>
  <c r="VH33" i="3"/>
  <c r="VQ18" i="3"/>
  <c r="VP18" i="3"/>
  <c r="VQ3" i="3"/>
  <c r="VP3" i="3"/>
  <c r="VQ21" i="3"/>
  <c r="VP21" i="3"/>
  <c r="VQ26" i="3"/>
  <c r="VP26" i="3"/>
  <c r="VQ16" i="3"/>
  <c r="VP16" i="3"/>
  <c r="VP12" i="3"/>
  <c r="VQ12" i="3"/>
  <c r="VQ19" i="3"/>
  <c r="VP19" i="3"/>
  <c r="VQ10" i="3"/>
  <c r="VP10" i="3"/>
  <c r="VQ25" i="3"/>
  <c r="VP25" i="3"/>
  <c r="VJ8" i="3"/>
  <c r="VI8" i="3"/>
  <c r="VJ5" i="3"/>
  <c r="VI5" i="3"/>
  <c r="VJ31" i="3"/>
  <c r="VI31" i="3"/>
  <c r="VJ23" i="3"/>
  <c r="VI23" i="3"/>
  <c r="VJ15" i="3"/>
  <c r="VI15" i="3"/>
  <c r="VJ7" i="3"/>
  <c r="VI7" i="3"/>
  <c r="VJ21" i="3"/>
  <c r="VI21" i="3"/>
  <c r="VJ30" i="3"/>
  <c r="VI30" i="3"/>
  <c r="VJ26" i="3"/>
  <c r="VI26" i="3"/>
  <c r="VJ22" i="3"/>
  <c r="VI22" i="3"/>
  <c r="VJ14" i="3"/>
  <c r="VI14" i="3"/>
  <c r="VJ6" i="3"/>
  <c r="VI6" i="3"/>
  <c r="VJ25" i="3"/>
  <c r="VI25" i="3"/>
  <c r="VI16" i="3"/>
  <c r="VJ16" i="3"/>
  <c r="VJ9" i="3"/>
  <c r="VI9" i="3"/>
  <c r="VJ28" i="3"/>
  <c r="VI28" i="3"/>
  <c r="VJ20" i="3"/>
  <c r="VI20" i="3"/>
  <c r="VI24" i="3"/>
  <c r="VJ24" i="3"/>
  <c r="VI4" i="3"/>
  <c r="VJ4" i="3"/>
  <c r="VJ17" i="3"/>
  <c r="VI17" i="3"/>
  <c r="VJ27" i="3"/>
  <c r="VI27" i="3"/>
  <c r="VI32" i="3"/>
  <c r="VJ32" i="3"/>
  <c r="VJ12" i="3"/>
  <c r="VI12" i="3"/>
  <c r="VJ11" i="3"/>
  <c r="VI11" i="3"/>
  <c r="VJ3" i="3"/>
  <c r="VI3" i="3"/>
  <c r="VJ13" i="3"/>
  <c r="VI13" i="3"/>
  <c r="VJ19" i="3"/>
  <c r="VI19" i="3"/>
  <c r="VJ18" i="3"/>
  <c r="VI18" i="3"/>
  <c r="VJ10" i="3"/>
  <c r="VI10" i="3"/>
  <c r="VJ29" i="3"/>
  <c r="VI29" i="3"/>
  <c r="VC29" i="3"/>
  <c r="VB29" i="3"/>
  <c r="VC14" i="3"/>
  <c r="VB14" i="3"/>
  <c r="VB24" i="3"/>
  <c r="VC24" i="3"/>
  <c r="VC26" i="3"/>
  <c r="VB26" i="3"/>
  <c r="VC23" i="3"/>
  <c r="VB23" i="3"/>
  <c r="VC13" i="3"/>
  <c r="VB13" i="3"/>
  <c r="VB12" i="3"/>
  <c r="VC12" i="3"/>
  <c r="VC11" i="3"/>
  <c r="VB11" i="3"/>
  <c r="VC22" i="3"/>
  <c r="VB22" i="3"/>
  <c r="VC5" i="3"/>
  <c r="VB5" i="3"/>
  <c r="VC30" i="3"/>
  <c r="VB30" i="3"/>
  <c r="VC6" i="3"/>
  <c r="VB6" i="3"/>
  <c r="VB32" i="3"/>
  <c r="VC32" i="3"/>
  <c r="VC3" i="3"/>
  <c r="VB3" i="3"/>
  <c r="VC17" i="3"/>
  <c r="VB17" i="3"/>
  <c r="VC9" i="3"/>
  <c r="VB9" i="3"/>
  <c r="TS33" i="3"/>
  <c r="VC18" i="3"/>
  <c r="VB18" i="3"/>
  <c r="VB8" i="3"/>
  <c r="VC8" i="3"/>
  <c r="VB16" i="3"/>
  <c r="VC16" i="3"/>
  <c r="VA33" i="3"/>
  <c r="VB20" i="3"/>
  <c r="VC20" i="3"/>
  <c r="VC28" i="3"/>
  <c r="VB28" i="3"/>
  <c r="UV33" i="3"/>
  <c r="UU33" i="3"/>
  <c r="VC19" i="3"/>
  <c r="VB19" i="3"/>
  <c r="VC31" i="3"/>
  <c r="VB31" i="3"/>
  <c r="VB4" i="3"/>
  <c r="VC4" i="3"/>
  <c r="VC27" i="3"/>
  <c r="VB27" i="3"/>
  <c r="VC25" i="3"/>
  <c r="VB25" i="3"/>
  <c r="VC15" i="3"/>
  <c r="VB15" i="3"/>
  <c r="VC7" i="3"/>
  <c r="VB7" i="3"/>
  <c r="VC21" i="3"/>
  <c r="VB21" i="3"/>
  <c r="VC10" i="3"/>
  <c r="VB10" i="3"/>
  <c r="UM33" i="3"/>
  <c r="UO15" i="3"/>
  <c r="UN15" i="3"/>
  <c r="UO22" i="3"/>
  <c r="UN22" i="3"/>
  <c r="UO7" i="3"/>
  <c r="UN7" i="3"/>
  <c r="UO31" i="3"/>
  <c r="UN31" i="3"/>
  <c r="UN16" i="3"/>
  <c r="UO16" i="3"/>
  <c r="UO13" i="3"/>
  <c r="UN13" i="3"/>
  <c r="UO21" i="3"/>
  <c r="UN21" i="3"/>
  <c r="UO14" i="3"/>
  <c r="UN14" i="3"/>
  <c r="UO5" i="3"/>
  <c r="UN5" i="3"/>
  <c r="UO23" i="3"/>
  <c r="UN23" i="3"/>
  <c r="UO10" i="3"/>
  <c r="UN10" i="3"/>
  <c r="UO4" i="3"/>
  <c r="UN4" i="3"/>
  <c r="UO26" i="3"/>
  <c r="UN26" i="3"/>
  <c r="UO6" i="3"/>
  <c r="UN6" i="3"/>
  <c r="UO30" i="3"/>
  <c r="UN30" i="3"/>
  <c r="UN32" i="3"/>
  <c r="UO32" i="3"/>
  <c r="UO24" i="3"/>
  <c r="UN24" i="3"/>
  <c r="UO11" i="3"/>
  <c r="UN11" i="3"/>
  <c r="UN28" i="3"/>
  <c r="UO28" i="3"/>
  <c r="UN12" i="3"/>
  <c r="UO12" i="3"/>
  <c r="UO29" i="3"/>
  <c r="UN29" i="3"/>
  <c r="UN8" i="3"/>
  <c r="UO8" i="3"/>
  <c r="UO17" i="3"/>
  <c r="UN17" i="3"/>
  <c r="UO9" i="3"/>
  <c r="UN9" i="3"/>
  <c r="UO18" i="3"/>
  <c r="UN18" i="3"/>
  <c r="UO25" i="3"/>
  <c r="UN25" i="3"/>
  <c r="UN20" i="3"/>
  <c r="UO20" i="3"/>
  <c r="UO19" i="3"/>
  <c r="UN19" i="3"/>
  <c r="UO3" i="3"/>
  <c r="UN3" i="3"/>
  <c r="UO27" i="3"/>
  <c r="UN27" i="3"/>
  <c r="UG33" i="3"/>
  <c r="UH33" i="3"/>
  <c r="TZ33" i="3"/>
  <c r="UA33" i="3"/>
  <c r="TT33" i="3"/>
  <c r="TM25" i="3"/>
  <c r="TL25" i="3"/>
  <c r="TM27" i="3"/>
  <c r="TL27" i="3"/>
  <c r="TL8" i="3"/>
  <c r="TM8" i="3"/>
  <c r="TM26" i="3"/>
  <c r="TL26" i="3"/>
  <c r="TM5" i="3"/>
  <c r="TL5" i="3"/>
  <c r="TL32" i="3"/>
  <c r="TM32" i="3"/>
  <c r="TM17" i="3"/>
  <c r="TL17" i="3"/>
  <c r="TL16" i="3"/>
  <c r="TM16" i="3"/>
  <c r="TM10" i="3"/>
  <c r="TL10" i="3"/>
  <c r="TL20" i="3"/>
  <c r="TM20" i="3"/>
  <c r="TM11" i="3"/>
  <c r="TL11" i="3"/>
  <c r="TM31" i="3"/>
  <c r="TL31" i="3"/>
  <c r="TM7" i="3"/>
  <c r="TL7" i="3"/>
  <c r="TM15" i="3"/>
  <c r="TL15" i="3"/>
  <c r="TM9" i="3"/>
  <c r="TL9" i="3"/>
  <c r="TM30" i="3"/>
  <c r="TL30" i="3"/>
  <c r="TM21" i="3"/>
  <c r="TL21" i="3"/>
  <c r="TM23" i="3"/>
  <c r="TL23" i="3"/>
  <c r="TM29" i="3"/>
  <c r="TL29" i="3"/>
  <c r="TK33" i="3"/>
  <c r="TL12" i="3"/>
  <c r="TM12" i="3"/>
  <c r="TL24" i="3"/>
  <c r="TM24" i="3"/>
  <c r="TL4" i="3"/>
  <c r="TM4" i="3"/>
  <c r="TM6" i="3"/>
  <c r="TL6" i="3"/>
  <c r="TM22" i="3"/>
  <c r="TL22" i="3"/>
  <c r="TM19" i="3"/>
  <c r="TL19" i="3"/>
  <c r="TM14" i="3"/>
  <c r="TL14" i="3"/>
  <c r="TM3" i="3"/>
  <c r="TL3" i="3"/>
  <c r="TL28" i="3"/>
  <c r="TM28" i="3"/>
  <c r="TM13" i="3"/>
  <c r="TL13" i="3"/>
  <c r="TM18" i="3"/>
  <c r="TL18" i="3"/>
  <c r="TE33" i="3"/>
  <c r="SY33" i="3"/>
  <c r="TF33" i="3"/>
  <c r="SX33" i="3"/>
  <c r="SQ33" i="3"/>
  <c r="SR33" i="3"/>
  <c r="SK6" i="3"/>
  <c r="SJ6" i="3"/>
  <c r="SK31" i="3"/>
  <c r="SJ31" i="3"/>
  <c r="SJ8" i="3"/>
  <c r="SK8" i="3"/>
  <c r="SK13" i="3"/>
  <c r="SJ13" i="3"/>
  <c r="SK23" i="3"/>
  <c r="SJ23" i="3"/>
  <c r="SK15" i="3"/>
  <c r="SJ15" i="3"/>
  <c r="SK5" i="3"/>
  <c r="SJ5" i="3"/>
  <c r="SK12" i="3"/>
  <c r="SJ12" i="3"/>
  <c r="SK32" i="3"/>
  <c r="SJ32" i="3"/>
  <c r="SK10" i="3"/>
  <c r="SJ10" i="3"/>
  <c r="SK21" i="3"/>
  <c r="SJ21" i="3"/>
  <c r="SK26" i="3"/>
  <c r="SJ26" i="3"/>
  <c r="SK7" i="3"/>
  <c r="SJ7" i="3"/>
  <c r="SJ20" i="3"/>
  <c r="SK20" i="3"/>
  <c r="SB33" i="3"/>
  <c r="SK17" i="3"/>
  <c r="SJ17" i="3"/>
  <c r="SK22" i="3"/>
  <c r="SJ22" i="3"/>
  <c r="SK29" i="3"/>
  <c r="SJ29" i="3"/>
  <c r="SK25" i="3"/>
  <c r="SJ25" i="3"/>
  <c r="SK3" i="3"/>
  <c r="SJ3" i="3"/>
  <c r="SK24" i="3"/>
  <c r="SJ24" i="3"/>
  <c r="SJ16" i="3"/>
  <c r="SK16" i="3"/>
  <c r="SI33" i="3"/>
  <c r="SK14" i="3"/>
  <c r="SJ14" i="3"/>
  <c r="SK27" i="3"/>
  <c r="SJ27" i="3"/>
  <c r="SK19" i="3"/>
  <c r="SJ19" i="3"/>
  <c r="SJ28" i="3"/>
  <c r="SK28" i="3"/>
  <c r="SK18" i="3"/>
  <c r="SJ18" i="3"/>
  <c r="SK4" i="3"/>
  <c r="SJ4" i="3"/>
  <c r="SK11" i="3"/>
  <c r="SJ11" i="3"/>
  <c r="SK9" i="3"/>
  <c r="SJ9" i="3"/>
  <c r="SK30" i="3"/>
  <c r="SJ30" i="3"/>
  <c r="SD10" i="3"/>
  <c r="SC10" i="3"/>
  <c r="SD22" i="3"/>
  <c r="SC22" i="3"/>
  <c r="SD31" i="3"/>
  <c r="SC31" i="3"/>
  <c r="SD7" i="3"/>
  <c r="SC7" i="3"/>
  <c r="SD11" i="3"/>
  <c r="SC11" i="3"/>
  <c r="SD9" i="3"/>
  <c r="SC9" i="3"/>
  <c r="SC24" i="3"/>
  <c r="SD24" i="3"/>
  <c r="SC12" i="3"/>
  <c r="SD12" i="3"/>
  <c r="SD27" i="3"/>
  <c r="SC27" i="3"/>
  <c r="SD6" i="3"/>
  <c r="SC6" i="3"/>
  <c r="SD17" i="3"/>
  <c r="SC17" i="3"/>
  <c r="SD5" i="3"/>
  <c r="SC5" i="3"/>
  <c r="SC28" i="3"/>
  <c r="SD28" i="3"/>
  <c r="SC16" i="3"/>
  <c r="SD16" i="3"/>
  <c r="SD29" i="3"/>
  <c r="SC29" i="3"/>
  <c r="SD32" i="3"/>
  <c r="SC32" i="3"/>
  <c r="SC8" i="3"/>
  <c r="SD8" i="3"/>
  <c r="SD23" i="3"/>
  <c r="SC23" i="3"/>
  <c r="SD14" i="3"/>
  <c r="SC14" i="3"/>
  <c r="SC4" i="3"/>
  <c r="SD4" i="3"/>
  <c r="RU33" i="3"/>
  <c r="SD18" i="3"/>
  <c r="SC18" i="3"/>
  <c r="SD19" i="3"/>
  <c r="SC19" i="3"/>
  <c r="SC20" i="3"/>
  <c r="SD20" i="3"/>
  <c r="SD25" i="3"/>
  <c r="SC25" i="3"/>
  <c r="SD21" i="3"/>
  <c r="SC21" i="3"/>
  <c r="SD13" i="3"/>
  <c r="SC13" i="3"/>
  <c r="SD3" i="3"/>
  <c r="SC3" i="3"/>
  <c r="SD15" i="3"/>
  <c r="SC15" i="3"/>
  <c r="SD30" i="3"/>
  <c r="SC30" i="3"/>
  <c r="SD26" i="3"/>
  <c r="SC26" i="3"/>
  <c r="RV28" i="3"/>
  <c r="RW28" i="3"/>
  <c r="RW27" i="3"/>
  <c r="RV27" i="3"/>
  <c r="RV8" i="3"/>
  <c r="RW8" i="3"/>
  <c r="RW18" i="3"/>
  <c r="RV18" i="3"/>
  <c r="RW6" i="3"/>
  <c r="RV6" i="3"/>
  <c r="RW30" i="3"/>
  <c r="RV30" i="3"/>
  <c r="RW7" i="3"/>
  <c r="RV7" i="3"/>
  <c r="RW16" i="3"/>
  <c r="RV16" i="3"/>
  <c r="RW11" i="3"/>
  <c r="RV11" i="3"/>
  <c r="RV12" i="3"/>
  <c r="RW12" i="3"/>
  <c r="RW19" i="3"/>
  <c r="RV19" i="3"/>
  <c r="RW17" i="3"/>
  <c r="RV17" i="3"/>
  <c r="RW3" i="3"/>
  <c r="RV3" i="3"/>
  <c r="RW15" i="3"/>
  <c r="RV15" i="3"/>
  <c r="RV32" i="3"/>
  <c r="RW32" i="3"/>
  <c r="RW25" i="3"/>
  <c r="RV25" i="3"/>
  <c r="RW10" i="3"/>
  <c r="RV10" i="3"/>
  <c r="RW22" i="3"/>
  <c r="RV22" i="3"/>
  <c r="RW14" i="3"/>
  <c r="RV14" i="3"/>
  <c r="RV24" i="3"/>
  <c r="RW24" i="3"/>
  <c r="RW31" i="3"/>
  <c r="RV31" i="3"/>
  <c r="RH33" i="3"/>
  <c r="RW9" i="3"/>
  <c r="RV9" i="3"/>
  <c r="RW21" i="3"/>
  <c r="RV21" i="3"/>
  <c r="RW13" i="3"/>
  <c r="RV13" i="3"/>
  <c r="RW26" i="3"/>
  <c r="RV26" i="3"/>
  <c r="RW4" i="3"/>
  <c r="RV4" i="3"/>
  <c r="RW29" i="3"/>
  <c r="RV29" i="3"/>
  <c r="RW20" i="3"/>
  <c r="RV20" i="3"/>
  <c r="RW23" i="3"/>
  <c r="RV23" i="3"/>
  <c r="RW5" i="3"/>
  <c r="RV5" i="3"/>
  <c r="RP2" i="3"/>
  <c r="RO2" i="3"/>
  <c r="RN33" i="3"/>
  <c r="RP14" i="3"/>
  <c r="RO14" i="3"/>
  <c r="RP15" i="3"/>
  <c r="RO15" i="3"/>
  <c r="RP24" i="3"/>
  <c r="RO24" i="3"/>
  <c r="RP22" i="3"/>
  <c r="RO22" i="3"/>
  <c r="RO3" i="3"/>
  <c r="RP3" i="3"/>
  <c r="RP29" i="3"/>
  <c r="RO29" i="3"/>
  <c r="RP17" i="3"/>
  <c r="RO17" i="3"/>
  <c r="RP19" i="3"/>
  <c r="RO19" i="3"/>
  <c r="RP16" i="3"/>
  <c r="RO16" i="3"/>
  <c r="RP21" i="3"/>
  <c r="RO21" i="3"/>
  <c r="RP9" i="3"/>
  <c r="RO9" i="3"/>
  <c r="RI33" i="3"/>
  <c r="RP25" i="3"/>
  <c r="RO25" i="3"/>
  <c r="RO31" i="3"/>
  <c r="RP31" i="3"/>
  <c r="RP20" i="3"/>
  <c r="RO20" i="3"/>
  <c r="RP10" i="3"/>
  <c r="RO10" i="3"/>
  <c r="RP26" i="3"/>
  <c r="RO26" i="3"/>
  <c r="RP18" i="3"/>
  <c r="RO18" i="3"/>
  <c r="RP4" i="3"/>
  <c r="RO4" i="3"/>
  <c r="RP7" i="3"/>
  <c r="RO7" i="3"/>
  <c r="RO11" i="3"/>
  <c r="RP11" i="3"/>
  <c r="RO27" i="3"/>
  <c r="RP27" i="3"/>
  <c r="RP32" i="3"/>
  <c r="RO32" i="3"/>
  <c r="RP13" i="3"/>
  <c r="RO13" i="3"/>
  <c r="RP6" i="3"/>
  <c r="RO6" i="3"/>
  <c r="RP8" i="3"/>
  <c r="RO8" i="3"/>
  <c r="RP28" i="3"/>
  <c r="RO28" i="3"/>
  <c r="RP12" i="3"/>
  <c r="RO12" i="3"/>
  <c r="RP30" i="3"/>
  <c r="RO30" i="3"/>
  <c r="RO23" i="3"/>
  <c r="RP23" i="3"/>
  <c r="RP5" i="3"/>
  <c r="RO5" i="3"/>
  <c r="QZ33" i="3"/>
  <c r="QU33" i="3"/>
  <c r="RB25" i="3"/>
  <c r="RA25" i="3"/>
  <c r="RB7" i="3"/>
  <c r="RA7" i="3"/>
  <c r="RB30" i="3"/>
  <c r="RA30" i="3"/>
  <c r="RB5" i="3"/>
  <c r="RA5" i="3"/>
  <c r="RB19" i="3"/>
  <c r="RA19" i="3"/>
  <c r="RB18" i="3"/>
  <c r="RA18" i="3"/>
  <c r="RB8" i="3"/>
  <c r="RA8" i="3"/>
  <c r="RB6" i="3"/>
  <c r="RA6" i="3"/>
  <c r="RB29" i="3"/>
  <c r="RA29" i="3"/>
  <c r="RB26" i="3"/>
  <c r="RA26" i="3"/>
  <c r="RA24" i="3"/>
  <c r="RB24" i="3"/>
  <c r="RB15" i="3"/>
  <c r="RA15" i="3"/>
  <c r="RA12" i="3"/>
  <c r="RB12" i="3"/>
  <c r="RA4" i="3"/>
  <c r="RB4" i="3"/>
  <c r="RA28" i="3"/>
  <c r="RB28" i="3"/>
  <c r="RB31" i="3"/>
  <c r="RA31" i="3"/>
  <c r="RA16" i="3"/>
  <c r="RB16" i="3"/>
  <c r="RB11" i="3"/>
  <c r="RA11" i="3"/>
  <c r="RB9" i="3"/>
  <c r="RA9" i="3"/>
  <c r="RB21" i="3"/>
  <c r="RA21" i="3"/>
  <c r="RB23" i="3"/>
  <c r="RA23" i="3"/>
  <c r="RB27" i="3"/>
  <c r="RA27" i="3"/>
  <c r="RB22" i="3"/>
  <c r="RA22" i="3"/>
  <c r="RB3" i="3"/>
  <c r="RA3" i="3"/>
  <c r="RB10" i="3"/>
  <c r="RA10" i="3"/>
  <c r="RB13" i="3"/>
  <c r="RA13" i="3"/>
  <c r="RA32" i="3"/>
  <c r="RB32" i="3"/>
  <c r="RB14" i="3"/>
  <c r="RA14" i="3"/>
  <c r="RA20" i="3"/>
  <c r="RB20" i="3"/>
  <c r="RB17" i="3"/>
  <c r="RA17" i="3"/>
  <c r="QT33" i="3"/>
  <c r="QM33" i="3"/>
  <c r="QN33" i="3"/>
  <c r="QF33" i="3"/>
  <c r="QG33" i="3"/>
  <c r="PY33" i="3"/>
  <c r="PZ33" i="3"/>
  <c r="PQ33" i="3"/>
  <c r="PS25" i="3"/>
  <c r="PR25" i="3"/>
  <c r="PR28" i="3"/>
  <c r="PS28" i="3"/>
  <c r="PS6" i="3"/>
  <c r="PR6" i="3"/>
  <c r="PS30" i="3"/>
  <c r="PR30" i="3"/>
  <c r="PS23" i="3"/>
  <c r="PR23" i="3"/>
  <c r="PR4" i="3"/>
  <c r="PS4" i="3"/>
  <c r="PS9" i="3"/>
  <c r="PR9" i="3"/>
  <c r="PS26" i="3"/>
  <c r="PR26" i="3"/>
  <c r="PS5" i="3"/>
  <c r="PR5" i="3"/>
  <c r="PS15" i="3"/>
  <c r="PR15" i="3"/>
  <c r="PS7" i="3"/>
  <c r="PR7" i="3"/>
  <c r="PR20" i="3"/>
  <c r="PS20" i="3"/>
  <c r="PS18" i="3"/>
  <c r="PR18" i="3"/>
  <c r="PS10" i="3"/>
  <c r="PR10" i="3"/>
  <c r="PS31" i="3"/>
  <c r="PR31" i="3"/>
  <c r="PS14" i="3"/>
  <c r="PR14" i="3"/>
  <c r="PR8" i="3"/>
  <c r="PS8" i="3"/>
  <c r="PR32" i="3"/>
  <c r="PS32" i="3"/>
  <c r="PR12" i="3"/>
  <c r="PS12" i="3"/>
  <c r="PS13" i="3"/>
  <c r="PR13" i="3"/>
  <c r="PS27" i="3"/>
  <c r="PR27" i="3"/>
  <c r="PS19" i="3"/>
  <c r="PR19" i="3"/>
  <c r="PS21" i="3"/>
  <c r="PR21" i="3"/>
  <c r="PR24" i="3"/>
  <c r="PS24" i="3"/>
  <c r="PS17" i="3"/>
  <c r="PR17" i="3"/>
  <c r="PS3" i="3"/>
  <c r="PR3" i="3"/>
  <c r="PS22" i="3"/>
  <c r="PR22" i="3"/>
  <c r="PS11" i="3"/>
  <c r="PR11" i="3"/>
  <c r="PS29" i="3"/>
  <c r="PR29" i="3"/>
  <c r="PR16" i="3"/>
  <c r="PS16" i="3"/>
  <c r="PK33" i="3"/>
  <c r="PL33" i="3"/>
  <c r="PE14" i="3"/>
  <c r="PD14" i="3"/>
  <c r="PE6" i="3"/>
  <c r="PD6" i="3"/>
  <c r="PE22" i="3"/>
  <c r="PD22" i="3"/>
  <c r="PE5" i="3"/>
  <c r="PD5" i="3"/>
  <c r="PE3" i="3"/>
  <c r="PD3" i="3"/>
  <c r="PE24" i="3"/>
  <c r="PD24" i="3"/>
  <c r="PE9" i="3"/>
  <c r="PD9" i="3"/>
  <c r="PD8" i="3"/>
  <c r="PE8" i="3"/>
  <c r="PD28" i="3"/>
  <c r="PE28" i="3"/>
  <c r="PE26" i="3"/>
  <c r="PD26" i="3"/>
  <c r="PE10" i="3"/>
  <c r="PD10" i="3"/>
  <c r="PE11" i="3"/>
  <c r="PD11" i="3"/>
  <c r="PE31" i="3"/>
  <c r="PD31" i="3"/>
  <c r="PE13" i="3"/>
  <c r="PD13" i="3"/>
  <c r="PE7" i="3"/>
  <c r="PD7" i="3"/>
  <c r="PE27" i="3"/>
  <c r="PD27" i="3"/>
  <c r="PE29" i="3"/>
  <c r="PD29" i="3"/>
  <c r="PE30" i="3"/>
  <c r="PD30" i="3"/>
  <c r="PE25" i="3"/>
  <c r="PD25" i="3"/>
  <c r="PE16" i="3"/>
  <c r="PD16" i="3"/>
  <c r="PC33" i="3"/>
  <c r="PE21" i="3"/>
  <c r="PD21" i="3"/>
  <c r="PE4" i="3"/>
  <c r="PD4" i="3"/>
  <c r="PE17" i="3"/>
  <c r="PD17" i="3"/>
  <c r="PD20" i="3"/>
  <c r="PE20" i="3"/>
  <c r="PE19" i="3"/>
  <c r="PD19" i="3"/>
  <c r="PD12" i="3"/>
  <c r="PE12" i="3"/>
  <c r="PE32" i="3"/>
  <c r="PD32" i="3"/>
  <c r="PE15" i="3"/>
  <c r="PD15" i="3"/>
  <c r="PE23" i="3"/>
  <c r="PD23" i="3"/>
  <c r="PE18" i="3"/>
  <c r="PD18" i="3"/>
  <c r="OW24" i="3"/>
  <c r="OX24" i="3"/>
  <c r="OX22" i="3"/>
  <c r="OW22" i="3"/>
  <c r="OW4" i="3"/>
  <c r="OX4" i="3"/>
  <c r="OX3" i="3"/>
  <c r="OW3" i="3"/>
  <c r="OI33" i="3"/>
  <c r="OX23" i="3"/>
  <c r="OW23" i="3"/>
  <c r="OX31" i="3"/>
  <c r="OW31" i="3"/>
  <c r="OX10" i="3"/>
  <c r="OW10" i="3"/>
  <c r="OX9" i="3"/>
  <c r="OW9" i="3"/>
  <c r="OW12" i="3"/>
  <c r="OX12" i="3"/>
  <c r="OX16" i="3"/>
  <c r="OW16" i="3"/>
  <c r="OX11" i="3"/>
  <c r="OW11" i="3"/>
  <c r="OX19" i="3"/>
  <c r="OW19" i="3"/>
  <c r="OX14" i="3"/>
  <c r="OW14" i="3"/>
  <c r="OX18" i="3"/>
  <c r="OW18" i="3"/>
  <c r="OX17" i="3"/>
  <c r="OW17" i="3"/>
  <c r="OX21" i="3"/>
  <c r="OW21" i="3"/>
  <c r="OX15" i="3"/>
  <c r="OW15" i="3"/>
  <c r="OW28" i="3"/>
  <c r="OX28" i="3"/>
  <c r="OX27" i="3"/>
  <c r="OW27" i="3"/>
  <c r="OX29" i="3"/>
  <c r="OW29" i="3"/>
  <c r="OV33" i="3"/>
  <c r="OX20" i="3"/>
  <c r="OW20" i="3"/>
  <c r="OX30" i="3"/>
  <c r="OW30" i="3"/>
  <c r="OX6" i="3"/>
  <c r="OW6" i="3"/>
  <c r="OX26" i="3"/>
  <c r="OW26" i="3"/>
  <c r="OX25" i="3"/>
  <c r="OW25" i="3"/>
  <c r="OX13" i="3"/>
  <c r="OW13" i="3"/>
  <c r="OX7" i="3"/>
  <c r="OW7" i="3"/>
  <c r="OX5" i="3"/>
  <c r="OW5" i="3"/>
  <c r="OW8" i="3"/>
  <c r="OX8" i="3"/>
  <c r="OX32" i="3"/>
  <c r="OW32" i="3"/>
  <c r="OQ22" i="3"/>
  <c r="OP22" i="3"/>
  <c r="OQ29" i="3"/>
  <c r="OP29" i="3"/>
  <c r="OQ3" i="3"/>
  <c r="OP3" i="3"/>
  <c r="OP23" i="3"/>
  <c r="OQ23" i="3"/>
  <c r="OQ20" i="3"/>
  <c r="OP20" i="3"/>
  <c r="OQ30" i="3"/>
  <c r="OP30" i="3"/>
  <c r="OQ8" i="3"/>
  <c r="OP8" i="3"/>
  <c r="OQ5" i="3"/>
  <c r="OP5" i="3"/>
  <c r="OP15" i="3"/>
  <c r="OQ15" i="3"/>
  <c r="OQ25" i="3"/>
  <c r="OP25" i="3"/>
  <c r="OQ32" i="3"/>
  <c r="OP32" i="3"/>
  <c r="OJ33" i="3"/>
  <c r="OQ18" i="3"/>
  <c r="OP18" i="3"/>
  <c r="OP27" i="3"/>
  <c r="OQ27" i="3"/>
  <c r="OQ21" i="3"/>
  <c r="OP21" i="3"/>
  <c r="OQ26" i="3"/>
  <c r="OP26" i="3"/>
  <c r="OQ4" i="3"/>
  <c r="OP4" i="3"/>
  <c r="OQ10" i="3"/>
  <c r="OP10" i="3"/>
  <c r="OQ14" i="3"/>
  <c r="OP14" i="3"/>
  <c r="OQ13" i="3"/>
  <c r="OP13" i="3"/>
  <c r="OQ12" i="3"/>
  <c r="OP12" i="3"/>
  <c r="OQ9" i="3"/>
  <c r="OP9" i="3"/>
  <c r="OO33" i="3"/>
  <c r="OQ17" i="3"/>
  <c r="OP17" i="3"/>
  <c r="OQ28" i="3"/>
  <c r="OP28" i="3"/>
  <c r="OQ6" i="3"/>
  <c r="OP6" i="3"/>
  <c r="OQ24" i="3"/>
  <c r="OP24" i="3"/>
  <c r="OQ16" i="3"/>
  <c r="OP16" i="3"/>
  <c r="OQ31" i="3"/>
  <c r="OP31" i="3"/>
  <c r="OQ7" i="3"/>
  <c r="OP7" i="3"/>
  <c r="OP19" i="3"/>
  <c r="OQ19" i="3"/>
  <c r="OP11" i="3"/>
  <c r="OQ11" i="3"/>
  <c r="OB8" i="3"/>
  <c r="OC8" i="3"/>
  <c r="OC10" i="3"/>
  <c r="OB10" i="3"/>
  <c r="OC31" i="3"/>
  <c r="OB31" i="3"/>
  <c r="OB12" i="3"/>
  <c r="OC12" i="3"/>
  <c r="OC15" i="3"/>
  <c r="OB15" i="3"/>
  <c r="OC17" i="3"/>
  <c r="OB17" i="3"/>
  <c r="OC25" i="3"/>
  <c r="OB25" i="3"/>
  <c r="OB16" i="3"/>
  <c r="OC16" i="3"/>
  <c r="OC9" i="3"/>
  <c r="OB9" i="3"/>
  <c r="OC11" i="3"/>
  <c r="OB11" i="3"/>
  <c r="OC21" i="3"/>
  <c r="OB21" i="3"/>
  <c r="OC14" i="3"/>
  <c r="OB14" i="3"/>
  <c r="OC26" i="3"/>
  <c r="OB26" i="3"/>
  <c r="OB4" i="3"/>
  <c r="OC4" i="3"/>
  <c r="OC3" i="3"/>
  <c r="OB3" i="3"/>
  <c r="OB20" i="3"/>
  <c r="OC20" i="3"/>
  <c r="OC5" i="3"/>
  <c r="OB5" i="3"/>
  <c r="OB28" i="3"/>
  <c r="OC28" i="3"/>
  <c r="OC32" i="3"/>
  <c r="OB32" i="3"/>
  <c r="OC6" i="3"/>
  <c r="OB6" i="3"/>
  <c r="OC27" i="3"/>
  <c r="OB27" i="3"/>
  <c r="OA33" i="3"/>
  <c r="OC18" i="3"/>
  <c r="OB18" i="3"/>
  <c r="OC13" i="3"/>
  <c r="OB13" i="3"/>
  <c r="OC22" i="3"/>
  <c r="OB22" i="3"/>
  <c r="OC30" i="3"/>
  <c r="OB30" i="3"/>
  <c r="OC23" i="3"/>
  <c r="OB23" i="3"/>
  <c r="OC19" i="3"/>
  <c r="OB19" i="3"/>
  <c r="OC7" i="3"/>
  <c r="OB7" i="3"/>
  <c r="OB24" i="3"/>
  <c r="OC24" i="3"/>
  <c r="OC29" i="3"/>
  <c r="OB29" i="3"/>
  <c r="NV33" i="3"/>
  <c r="NU33" i="3"/>
  <c r="NO26" i="3"/>
  <c r="NN26" i="3"/>
  <c r="NO9" i="3"/>
  <c r="NN9" i="3"/>
  <c r="NO7" i="3"/>
  <c r="NN7" i="3"/>
  <c r="NO16" i="3"/>
  <c r="NN16" i="3"/>
  <c r="NO10" i="3"/>
  <c r="NN10" i="3"/>
  <c r="NO8" i="3"/>
  <c r="NN8" i="3"/>
  <c r="NN12" i="3"/>
  <c r="NO12" i="3"/>
  <c r="NO28" i="3"/>
  <c r="NN28" i="3"/>
  <c r="NN31" i="3"/>
  <c r="NO31" i="3"/>
  <c r="NO29" i="3"/>
  <c r="NN29" i="3"/>
  <c r="NO32" i="3"/>
  <c r="NN32" i="3"/>
  <c r="NO13" i="3"/>
  <c r="NN13" i="3"/>
  <c r="NO23" i="3"/>
  <c r="NN23" i="3"/>
  <c r="NO21" i="3"/>
  <c r="NN21" i="3"/>
  <c r="NN11" i="3"/>
  <c r="NO11" i="3"/>
  <c r="NO6" i="3"/>
  <c r="NN6" i="3"/>
  <c r="NN4" i="3"/>
  <c r="NO4" i="3"/>
  <c r="NO18" i="3"/>
  <c r="NN18" i="3"/>
  <c r="NO30" i="3"/>
  <c r="NN30" i="3"/>
  <c r="NN19" i="3"/>
  <c r="NO19" i="3"/>
  <c r="NO24" i="3"/>
  <c r="NN24" i="3"/>
  <c r="NO22" i="3"/>
  <c r="NN22" i="3"/>
  <c r="NO25" i="3"/>
  <c r="NN25" i="3"/>
  <c r="NO5" i="3"/>
  <c r="NN5" i="3"/>
  <c r="NO14" i="3"/>
  <c r="NN14" i="3"/>
  <c r="NO17" i="3"/>
  <c r="NN17" i="3"/>
  <c r="NO20" i="3"/>
  <c r="NN20" i="3"/>
  <c r="NM33" i="3"/>
  <c r="NO3" i="3"/>
  <c r="NN3" i="3"/>
  <c r="NN15" i="3"/>
  <c r="NO15" i="3"/>
  <c r="NN27" i="3"/>
  <c r="NO27" i="3"/>
  <c r="NH10" i="3"/>
  <c r="NG10" i="3"/>
  <c r="NH24" i="3"/>
  <c r="NG24" i="3"/>
  <c r="NH21" i="3"/>
  <c r="NG21" i="3"/>
  <c r="NH12" i="3"/>
  <c r="NG12" i="3"/>
  <c r="NH3" i="3"/>
  <c r="NG3" i="3"/>
  <c r="NH7" i="3"/>
  <c r="NG7" i="3"/>
  <c r="NH23" i="3"/>
  <c r="NG23" i="3"/>
  <c r="NG8" i="3"/>
  <c r="NH8" i="3"/>
  <c r="NH11" i="3"/>
  <c r="NG11" i="3"/>
  <c r="NH13" i="3"/>
  <c r="NG13" i="3"/>
  <c r="NH26" i="3"/>
  <c r="NG26" i="3"/>
  <c r="NH14" i="3"/>
  <c r="NG14" i="3"/>
  <c r="NH18" i="3"/>
  <c r="NG18" i="3"/>
  <c r="NH9" i="3"/>
  <c r="NG9" i="3"/>
  <c r="NH5" i="3"/>
  <c r="NG5" i="3"/>
  <c r="NH25" i="3"/>
  <c r="NG25" i="3"/>
  <c r="NG16" i="3"/>
  <c r="NH16" i="3"/>
  <c r="NH17" i="3"/>
  <c r="NG17" i="3"/>
  <c r="NH29" i="3"/>
  <c r="NG29" i="3"/>
  <c r="NG28" i="3"/>
  <c r="NH28" i="3"/>
  <c r="NH31" i="3"/>
  <c r="NG31" i="3"/>
  <c r="NH15" i="3"/>
  <c r="NG15" i="3"/>
  <c r="NF33" i="3"/>
  <c r="NH27" i="3"/>
  <c r="NG27" i="3"/>
  <c r="NH20" i="3"/>
  <c r="NG20" i="3"/>
  <c r="NH6" i="3"/>
  <c r="NG6" i="3"/>
  <c r="NH22" i="3"/>
  <c r="NG22" i="3"/>
  <c r="NG4" i="3"/>
  <c r="NH4" i="3"/>
  <c r="NH30" i="3"/>
  <c r="NG30" i="3"/>
  <c r="NH19" i="3"/>
  <c r="NG19" i="3"/>
  <c r="NH32" i="3"/>
  <c r="NG32" i="3"/>
  <c r="NA6" i="3"/>
  <c r="MZ6" i="3"/>
  <c r="NA20" i="3"/>
  <c r="MZ20" i="3"/>
  <c r="NA21" i="3"/>
  <c r="MZ21" i="3"/>
  <c r="MZ23" i="3"/>
  <c r="NA23" i="3"/>
  <c r="MZ19" i="3"/>
  <c r="NA19" i="3"/>
  <c r="NA26" i="3"/>
  <c r="MZ26" i="3"/>
  <c r="NA2" i="3"/>
  <c r="MZ2" i="3"/>
  <c r="MY33" i="3"/>
  <c r="NA30" i="3"/>
  <c r="MZ30" i="3"/>
  <c r="MZ3" i="3"/>
  <c r="NA3" i="3"/>
  <c r="NA11" i="3"/>
  <c r="MZ11" i="3"/>
  <c r="NA22" i="3"/>
  <c r="MZ22" i="3"/>
  <c r="NA32" i="3"/>
  <c r="MZ32" i="3"/>
  <c r="NA12" i="3"/>
  <c r="MZ12" i="3"/>
  <c r="NA9" i="3"/>
  <c r="MZ9" i="3"/>
  <c r="NA10" i="3"/>
  <c r="MZ10" i="3"/>
  <c r="NA24" i="3"/>
  <c r="MZ24" i="3"/>
  <c r="NA16" i="3"/>
  <c r="MZ16" i="3"/>
  <c r="NA15" i="3"/>
  <c r="MZ15" i="3"/>
  <c r="NA4" i="3"/>
  <c r="MZ4" i="3"/>
  <c r="NA28" i="3"/>
  <c r="MZ28" i="3"/>
  <c r="NA17" i="3"/>
  <c r="MZ17" i="3"/>
  <c r="NA8" i="3"/>
  <c r="MZ8" i="3"/>
  <c r="MZ27" i="3"/>
  <c r="NA27" i="3"/>
  <c r="MZ7" i="3"/>
  <c r="NA7" i="3"/>
  <c r="NA25" i="3"/>
  <c r="MZ25" i="3"/>
  <c r="NA18" i="3"/>
  <c r="MZ18" i="3"/>
  <c r="MZ31" i="3"/>
  <c r="NA31" i="3"/>
  <c r="NA5" i="3"/>
  <c r="MZ5" i="3"/>
  <c r="NA14" i="3"/>
  <c r="MZ14" i="3"/>
  <c r="NA13" i="3"/>
  <c r="MZ13" i="3"/>
  <c r="NA29" i="3"/>
  <c r="MZ29" i="3"/>
  <c r="MT8" i="3"/>
  <c r="MS8" i="3"/>
  <c r="MT15" i="3"/>
  <c r="MS15" i="3"/>
  <c r="MT4" i="3"/>
  <c r="MS4" i="3"/>
  <c r="MS20" i="3"/>
  <c r="MT20" i="3"/>
  <c r="MT26" i="3"/>
  <c r="MS26" i="3"/>
  <c r="MT18" i="3"/>
  <c r="MS18" i="3"/>
  <c r="MT10" i="3"/>
  <c r="MS10" i="3"/>
  <c r="MS24" i="3"/>
  <c r="MT24" i="3"/>
  <c r="MT23" i="3"/>
  <c r="MS23" i="3"/>
  <c r="MT7" i="3"/>
  <c r="MS7" i="3"/>
  <c r="MT9" i="3"/>
  <c r="MS9" i="3"/>
  <c r="MT6" i="3"/>
  <c r="MS6" i="3"/>
  <c r="MT27" i="3"/>
  <c r="MS27" i="3"/>
  <c r="MT30" i="3"/>
  <c r="MS30" i="3"/>
  <c r="MT13" i="3"/>
  <c r="MS13" i="3"/>
  <c r="MS28" i="3"/>
  <c r="MT28" i="3"/>
  <c r="MT5" i="3"/>
  <c r="MS5" i="3"/>
  <c r="MT17" i="3"/>
  <c r="MS17" i="3"/>
  <c r="MT16" i="3"/>
  <c r="MS16" i="3"/>
  <c r="MT3" i="3"/>
  <c r="MS3" i="3"/>
  <c r="MT31" i="3"/>
  <c r="MS31" i="3"/>
  <c r="MT29" i="3"/>
  <c r="MS29" i="3"/>
  <c r="MR33" i="3"/>
  <c r="MT32" i="3"/>
  <c r="MS32" i="3"/>
  <c r="MT14" i="3"/>
  <c r="MS14" i="3"/>
  <c r="MT25" i="3"/>
  <c r="MS25" i="3"/>
  <c r="MT19" i="3"/>
  <c r="MS19" i="3"/>
  <c r="MT22" i="3"/>
  <c r="MS22" i="3"/>
  <c r="MS12" i="3"/>
  <c r="MT12" i="3"/>
  <c r="MT21" i="3"/>
  <c r="MS21" i="3"/>
  <c r="MT11" i="3"/>
  <c r="MS11" i="3"/>
  <c r="MM8" i="3"/>
  <c r="ML8" i="3"/>
  <c r="MM21" i="3"/>
  <c r="ML21" i="3"/>
  <c r="MM31" i="3"/>
  <c r="ML31" i="3"/>
  <c r="MM29" i="3"/>
  <c r="ML29" i="3"/>
  <c r="MM25" i="3"/>
  <c r="ML25" i="3"/>
  <c r="MM9" i="3"/>
  <c r="ML9" i="3"/>
  <c r="ML7" i="3"/>
  <c r="MM7" i="3"/>
  <c r="MM17" i="3"/>
  <c r="ML17" i="3"/>
  <c r="MM28" i="3"/>
  <c r="ML28" i="3"/>
  <c r="MM24" i="3"/>
  <c r="ML24" i="3"/>
  <c r="MM23" i="3"/>
  <c r="ML23" i="3"/>
  <c r="ML19" i="3"/>
  <c r="MM19" i="3"/>
  <c r="MM20" i="3"/>
  <c r="ML20" i="3"/>
  <c r="MM32" i="3"/>
  <c r="ML32" i="3"/>
  <c r="MM14" i="3"/>
  <c r="ML14" i="3"/>
  <c r="MM30" i="3"/>
  <c r="ML30" i="3"/>
  <c r="MM26" i="3"/>
  <c r="ML26" i="3"/>
  <c r="MM6" i="3"/>
  <c r="ML6" i="3"/>
  <c r="MM3" i="3"/>
  <c r="ML3" i="3"/>
  <c r="MM11" i="3"/>
  <c r="ML11" i="3"/>
  <c r="MK33" i="3"/>
  <c r="MM4" i="3"/>
  <c r="ML4" i="3"/>
  <c r="MM10" i="3"/>
  <c r="ML10" i="3"/>
  <c r="MM5" i="3"/>
  <c r="ML5" i="3"/>
  <c r="MM15" i="3"/>
  <c r="ML15" i="3"/>
  <c r="MM13" i="3"/>
  <c r="ML13" i="3"/>
  <c r="MM16" i="3"/>
  <c r="ML16" i="3"/>
  <c r="MM12" i="3"/>
  <c r="ML12" i="3"/>
  <c r="MM22" i="3"/>
  <c r="ML22" i="3"/>
  <c r="ML27" i="3"/>
  <c r="MM27" i="3"/>
  <c r="MM18" i="3"/>
  <c r="ML18" i="3"/>
  <c r="MF26" i="3"/>
  <c r="ME26" i="3"/>
  <c r="MF7" i="3"/>
  <c r="ME7" i="3"/>
  <c r="ME8" i="3"/>
  <c r="MF8" i="3"/>
  <c r="MF3" i="3"/>
  <c r="ME3" i="3"/>
  <c r="MF20" i="3"/>
  <c r="ME20" i="3"/>
  <c r="MF30" i="3"/>
  <c r="ME30" i="3"/>
  <c r="MF23" i="3"/>
  <c r="ME23" i="3"/>
  <c r="MF10" i="3"/>
  <c r="ME10" i="3"/>
  <c r="MF21" i="3"/>
  <c r="ME21" i="3"/>
  <c r="MF5" i="3"/>
  <c r="ME5" i="3"/>
  <c r="MF28" i="3"/>
  <c r="ME28" i="3"/>
  <c r="MF18" i="3"/>
  <c r="ME18" i="3"/>
  <c r="ME4" i="3"/>
  <c r="MF4" i="3"/>
  <c r="MF15" i="3"/>
  <c r="ME15" i="3"/>
  <c r="MF13" i="3"/>
  <c r="ME13" i="3"/>
  <c r="MF19" i="3"/>
  <c r="ME19" i="3"/>
  <c r="MF29" i="3"/>
  <c r="ME29" i="3"/>
  <c r="MF27" i="3"/>
  <c r="ME27" i="3"/>
  <c r="ME16" i="3"/>
  <c r="MF16" i="3"/>
  <c r="MF11" i="3"/>
  <c r="ME11" i="3"/>
  <c r="MF9" i="3"/>
  <c r="ME9" i="3"/>
  <c r="MF25" i="3"/>
  <c r="ME25" i="3"/>
  <c r="MD33" i="3"/>
  <c r="MF31" i="3"/>
  <c r="ME31" i="3"/>
  <c r="MF14" i="3"/>
  <c r="ME14" i="3"/>
  <c r="MF6" i="3"/>
  <c r="ME6" i="3"/>
  <c r="MF17" i="3"/>
  <c r="ME17" i="3"/>
  <c r="MF22" i="3"/>
  <c r="ME22" i="3"/>
  <c r="ME12" i="3"/>
  <c r="MF12" i="3"/>
  <c r="MF24" i="3"/>
  <c r="ME24" i="3"/>
  <c r="MF32" i="3"/>
  <c r="ME32" i="3"/>
  <c r="LY31" i="3"/>
  <c r="LX31" i="3"/>
  <c r="LY30" i="3"/>
  <c r="LX30" i="3"/>
  <c r="LY25" i="3"/>
  <c r="LX25" i="3"/>
  <c r="LY19" i="3"/>
  <c r="LX19" i="3"/>
  <c r="LX28" i="3"/>
  <c r="LY28" i="3"/>
  <c r="LX24" i="3"/>
  <c r="LY24" i="3"/>
  <c r="LY8" i="3"/>
  <c r="LX8" i="3"/>
  <c r="LX4" i="3"/>
  <c r="LY4" i="3"/>
  <c r="LY17" i="3"/>
  <c r="LX17" i="3"/>
  <c r="LY14" i="3"/>
  <c r="LX14" i="3"/>
  <c r="LY22" i="3"/>
  <c r="LX22" i="3"/>
  <c r="LY3" i="3"/>
  <c r="LX3" i="3"/>
  <c r="LY18" i="3"/>
  <c r="LX18" i="3"/>
  <c r="LY5" i="3"/>
  <c r="LX5" i="3"/>
  <c r="LY26" i="3"/>
  <c r="LX26" i="3"/>
  <c r="LY27" i="3"/>
  <c r="LX27" i="3"/>
  <c r="LY11" i="3"/>
  <c r="LX11" i="3"/>
  <c r="LY21" i="3"/>
  <c r="LX21" i="3"/>
  <c r="LW33" i="3"/>
  <c r="LY13" i="3"/>
  <c r="LX13" i="3"/>
  <c r="LY10" i="3"/>
  <c r="LX10" i="3"/>
  <c r="LY6" i="3"/>
  <c r="LX6" i="3"/>
  <c r="LY7" i="3"/>
  <c r="LX7" i="3"/>
  <c r="LY32" i="3"/>
  <c r="LX32" i="3"/>
  <c r="LX20" i="3"/>
  <c r="LY20" i="3"/>
  <c r="LP33" i="3"/>
  <c r="LX12" i="3"/>
  <c r="LY12" i="3"/>
  <c r="LY23" i="3"/>
  <c r="LX23" i="3"/>
  <c r="LX16" i="3"/>
  <c r="LY16" i="3"/>
  <c r="LY29" i="3"/>
  <c r="LX29" i="3"/>
  <c r="LY15" i="3"/>
  <c r="LX15" i="3"/>
  <c r="LY9" i="3"/>
  <c r="LX9" i="3"/>
  <c r="LR13" i="3"/>
  <c r="LQ13" i="3"/>
  <c r="LR31" i="3"/>
  <c r="LQ31" i="3"/>
  <c r="LR18" i="3"/>
  <c r="LQ18" i="3"/>
  <c r="LR27" i="3"/>
  <c r="LQ27" i="3"/>
  <c r="LR25" i="3"/>
  <c r="LQ25" i="3"/>
  <c r="LR14" i="3"/>
  <c r="LQ14" i="3"/>
  <c r="LR29" i="3"/>
  <c r="LQ29" i="3"/>
  <c r="LQ8" i="3"/>
  <c r="LR8" i="3"/>
  <c r="LR11" i="3"/>
  <c r="LQ11" i="3"/>
  <c r="LR26" i="3"/>
  <c r="LQ26" i="3"/>
  <c r="LR5" i="3"/>
  <c r="LQ5" i="3"/>
  <c r="LR7" i="3"/>
  <c r="LQ7" i="3"/>
  <c r="LR17" i="3"/>
  <c r="LQ17" i="3"/>
  <c r="LQ12" i="3"/>
  <c r="LR12" i="3"/>
  <c r="LQ16" i="3"/>
  <c r="LR16" i="3"/>
  <c r="LR15" i="3"/>
  <c r="LQ15" i="3"/>
  <c r="LR6" i="3"/>
  <c r="LQ6" i="3"/>
  <c r="LR24" i="3"/>
  <c r="LQ24" i="3"/>
  <c r="LR4" i="3"/>
  <c r="LQ4" i="3"/>
  <c r="LR30" i="3"/>
  <c r="LQ30" i="3"/>
  <c r="LR9" i="3"/>
  <c r="LQ9" i="3"/>
  <c r="LR22" i="3"/>
  <c r="LQ22" i="3"/>
  <c r="LR21" i="3"/>
  <c r="LQ21" i="3"/>
  <c r="LR19" i="3"/>
  <c r="LQ19" i="3"/>
  <c r="LQ20" i="3"/>
  <c r="LR20" i="3"/>
  <c r="LR28" i="3"/>
  <c r="LQ28" i="3"/>
  <c r="LR10" i="3"/>
  <c r="LQ10" i="3"/>
  <c r="LR23" i="3"/>
  <c r="LQ23" i="3"/>
  <c r="LR32" i="3"/>
  <c r="LQ32" i="3"/>
  <c r="LR3" i="3"/>
  <c r="LQ3" i="3"/>
  <c r="LJ33" i="3"/>
  <c r="LK33" i="3"/>
  <c r="C39" i="3"/>
  <c r="C37" i="3"/>
  <c r="C71" i="3" s="1"/>
  <c r="D90" i="3" s="1"/>
  <c r="I90" i="3" s="1"/>
  <c r="AC44" i="3"/>
  <c r="D2" i="3"/>
  <c r="C38" i="3"/>
  <c r="B33" i="3"/>
  <c r="AC43" i="3"/>
  <c r="LA32" i="3"/>
  <c r="KY32" i="3"/>
  <c r="KZ32" i="3" s="1"/>
  <c r="LA31" i="3"/>
  <c r="KY31" i="3"/>
  <c r="KZ31" i="3" s="1"/>
  <c r="LA30" i="3"/>
  <c r="KY30" i="3"/>
  <c r="KZ30" i="3" s="1"/>
  <c r="LA29" i="3"/>
  <c r="KY29" i="3"/>
  <c r="KZ29" i="3" s="1"/>
  <c r="LA28" i="3"/>
  <c r="KY28" i="3"/>
  <c r="KZ28" i="3" s="1"/>
  <c r="LA27" i="3"/>
  <c r="KY27" i="3"/>
  <c r="KZ27" i="3" s="1"/>
  <c r="LA26" i="3"/>
  <c r="KY26" i="3"/>
  <c r="KZ26" i="3" s="1"/>
  <c r="LA25" i="3"/>
  <c r="KY25" i="3"/>
  <c r="KZ25" i="3" s="1"/>
  <c r="LA24" i="3"/>
  <c r="KY24" i="3"/>
  <c r="KZ24" i="3" s="1"/>
  <c r="LA23" i="3"/>
  <c r="KY23" i="3"/>
  <c r="KZ23" i="3" s="1"/>
  <c r="LA22" i="3"/>
  <c r="KY22" i="3"/>
  <c r="KZ22" i="3" s="1"/>
  <c r="LA21" i="3"/>
  <c r="KY21" i="3"/>
  <c r="KZ21" i="3" s="1"/>
  <c r="LA20" i="3"/>
  <c r="KY20" i="3"/>
  <c r="KZ20" i="3" s="1"/>
  <c r="LA19" i="3"/>
  <c r="KY19" i="3"/>
  <c r="KZ19" i="3" s="1"/>
  <c r="LA18" i="3"/>
  <c r="KY18" i="3"/>
  <c r="KZ18" i="3" s="1"/>
  <c r="LA17" i="3"/>
  <c r="KY17" i="3"/>
  <c r="KZ17" i="3" s="1"/>
  <c r="LA16" i="3"/>
  <c r="KY16" i="3"/>
  <c r="KZ16" i="3" s="1"/>
  <c r="LA15" i="3"/>
  <c r="KY15" i="3"/>
  <c r="KZ15" i="3" s="1"/>
  <c r="LA14" i="3"/>
  <c r="KY14" i="3"/>
  <c r="KZ14" i="3" s="1"/>
  <c r="LA13" i="3"/>
  <c r="KY13" i="3"/>
  <c r="KZ13" i="3" s="1"/>
  <c r="LA12" i="3"/>
  <c r="KY12" i="3"/>
  <c r="KZ12" i="3" s="1"/>
  <c r="LA11" i="3"/>
  <c r="KY11" i="3"/>
  <c r="KZ11" i="3" s="1"/>
  <c r="LA10" i="3"/>
  <c r="KY10" i="3"/>
  <c r="KZ10" i="3" s="1"/>
  <c r="LA9" i="3"/>
  <c r="KY9" i="3"/>
  <c r="KZ9" i="3" s="1"/>
  <c r="LA8" i="3"/>
  <c r="KY8" i="3"/>
  <c r="KZ8" i="3" s="1"/>
  <c r="LA7" i="3"/>
  <c r="KY7" i="3"/>
  <c r="KZ7" i="3" s="1"/>
  <c r="LA6" i="3"/>
  <c r="KY6" i="3"/>
  <c r="KZ6" i="3" s="1"/>
  <c r="LA5" i="3"/>
  <c r="KY5" i="3"/>
  <c r="KZ5" i="3" s="1"/>
  <c r="LA4" i="3"/>
  <c r="KY4" i="3"/>
  <c r="KZ4" i="3" s="1"/>
  <c r="LA3" i="3"/>
  <c r="KY3" i="3"/>
  <c r="KZ3" i="3" s="1"/>
  <c r="KY2" i="3"/>
  <c r="LA2" i="3" s="1"/>
  <c r="KT32" i="3"/>
  <c r="KR32" i="3"/>
  <c r="KS32" i="3" s="1"/>
  <c r="KT31" i="3"/>
  <c r="KR31" i="3"/>
  <c r="KS31" i="3" s="1"/>
  <c r="KT30" i="3"/>
  <c r="KR30" i="3"/>
  <c r="KS30" i="3" s="1"/>
  <c r="KT29" i="3"/>
  <c r="KR29" i="3"/>
  <c r="KS29" i="3" s="1"/>
  <c r="KT28" i="3"/>
  <c r="KR28" i="3"/>
  <c r="KS28" i="3" s="1"/>
  <c r="KT27" i="3"/>
  <c r="KR27" i="3"/>
  <c r="KS27" i="3" s="1"/>
  <c r="KT26" i="3"/>
  <c r="KR26" i="3"/>
  <c r="KS26" i="3" s="1"/>
  <c r="KT25" i="3"/>
  <c r="KR25" i="3"/>
  <c r="KS25" i="3" s="1"/>
  <c r="KT24" i="3"/>
  <c r="KR24" i="3"/>
  <c r="KS24" i="3" s="1"/>
  <c r="KT23" i="3"/>
  <c r="KR23" i="3"/>
  <c r="KS23" i="3" s="1"/>
  <c r="KT22" i="3"/>
  <c r="KR22" i="3"/>
  <c r="KS22" i="3" s="1"/>
  <c r="KT21" i="3"/>
  <c r="KR21" i="3"/>
  <c r="KS21" i="3" s="1"/>
  <c r="KT20" i="3"/>
  <c r="KR20" i="3"/>
  <c r="KS20" i="3" s="1"/>
  <c r="KT19" i="3"/>
  <c r="KR19" i="3"/>
  <c r="KS19" i="3" s="1"/>
  <c r="KT18" i="3"/>
  <c r="KR18" i="3"/>
  <c r="KS18" i="3" s="1"/>
  <c r="KT17" i="3"/>
  <c r="KR17" i="3"/>
  <c r="KS17" i="3" s="1"/>
  <c r="KT16" i="3"/>
  <c r="KR16" i="3"/>
  <c r="KS16" i="3" s="1"/>
  <c r="KT15" i="3"/>
  <c r="KR15" i="3"/>
  <c r="KS15" i="3" s="1"/>
  <c r="KT14" i="3"/>
  <c r="KR14" i="3"/>
  <c r="KS14" i="3" s="1"/>
  <c r="KT13" i="3"/>
  <c r="KR13" i="3"/>
  <c r="KS13" i="3" s="1"/>
  <c r="KT12" i="3"/>
  <c r="KR12" i="3"/>
  <c r="KS12" i="3" s="1"/>
  <c r="KT11" i="3"/>
  <c r="KR11" i="3"/>
  <c r="KS11" i="3" s="1"/>
  <c r="KT10" i="3"/>
  <c r="KR10" i="3"/>
  <c r="KS10" i="3" s="1"/>
  <c r="KT9" i="3"/>
  <c r="KR9" i="3"/>
  <c r="KS9" i="3" s="1"/>
  <c r="KT8" i="3"/>
  <c r="KR8" i="3"/>
  <c r="KS8" i="3" s="1"/>
  <c r="KT7" i="3"/>
  <c r="KR7" i="3"/>
  <c r="KS7" i="3" s="1"/>
  <c r="KT6" i="3"/>
  <c r="KR6" i="3"/>
  <c r="KS6" i="3" s="1"/>
  <c r="KT5" i="3"/>
  <c r="KR5" i="3"/>
  <c r="KS5" i="3" s="1"/>
  <c r="KT4" i="3"/>
  <c r="KR4" i="3"/>
  <c r="KS4" i="3" s="1"/>
  <c r="KT3" i="3"/>
  <c r="KR3" i="3"/>
  <c r="KS3" i="3" s="1"/>
  <c r="KR2" i="3"/>
  <c r="KT2" i="3" s="1"/>
  <c r="KM32" i="3"/>
  <c r="KK32" i="3"/>
  <c r="KL32" i="3" s="1"/>
  <c r="KM31" i="3"/>
  <c r="KK31" i="3"/>
  <c r="KL31" i="3" s="1"/>
  <c r="KM30" i="3"/>
  <c r="KK30" i="3"/>
  <c r="KL30" i="3" s="1"/>
  <c r="KM29" i="3"/>
  <c r="KK29" i="3"/>
  <c r="KL29" i="3" s="1"/>
  <c r="KM28" i="3"/>
  <c r="KK28" i="3"/>
  <c r="KL28" i="3" s="1"/>
  <c r="KM27" i="3"/>
  <c r="KK27" i="3"/>
  <c r="KL27" i="3" s="1"/>
  <c r="KM26" i="3"/>
  <c r="KK26" i="3"/>
  <c r="KL26" i="3" s="1"/>
  <c r="KM25" i="3"/>
  <c r="KK25" i="3"/>
  <c r="KL25" i="3" s="1"/>
  <c r="KM24" i="3"/>
  <c r="KK24" i="3"/>
  <c r="KL24" i="3" s="1"/>
  <c r="KM23" i="3"/>
  <c r="KK23" i="3"/>
  <c r="KL23" i="3" s="1"/>
  <c r="KM22" i="3"/>
  <c r="KK22" i="3"/>
  <c r="KL22" i="3" s="1"/>
  <c r="KM21" i="3"/>
  <c r="KK21" i="3"/>
  <c r="KL21" i="3" s="1"/>
  <c r="KM20" i="3"/>
  <c r="KK20" i="3"/>
  <c r="KL20" i="3" s="1"/>
  <c r="KM19" i="3"/>
  <c r="KK19" i="3"/>
  <c r="KL19" i="3" s="1"/>
  <c r="KM18" i="3"/>
  <c r="KK18" i="3"/>
  <c r="KL18" i="3" s="1"/>
  <c r="KM17" i="3"/>
  <c r="KK17" i="3"/>
  <c r="KL17" i="3" s="1"/>
  <c r="KM16" i="3"/>
  <c r="KK16" i="3"/>
  <c r="KL16" i="3" s="1"/>
  <c r="KM15" i="3"/>
  <c r="KK15" i="3"/>
  <c r="KL15" i="3" s="1"/>
  <c r="KM14" i="3"/>
  <c r="KK14" i="3"/>
  <c r="KL14" i="3" s="1"/>
  <c r="KM13" i="3"/>
  <c r="KK13" i="3"/>
  <c r="KL13" i="3" s="1"/>
  <c r="KM12" i="3"/>
  <c r="KK12" i="3"/>
  <c r="KL12" i="3" s="1"/>
  <c r="KM11" i="3"/>
  <c r="KK11" i="3"/>
  <c r="KL11" i="3" s="1"/>
  <c r="KM10" i="3"/>
  <c r="KK10" i="3"/>
  <c r="KL10" i="3" s="1"/>
  <c r="KM9" i="3"/>
  <c r="KK9" i="3"/>
  <c r="KL9" i="3" s="1"/>
  <c r="KM8" i="3"/>
  <c r="KK8" i="3"/>
  <c r="KL8" i="3" s="1"/>
  <c r="KM7" i="3"/>
  <c r="KK7" i="3"/>
  <c r="KL7" i="3" s="1"/>
  <c r="KM6" i="3"/>
  <c r="KK6" i="3"/>
  <c r="KL6" i="3" s="1"/>
  <c r="KM5" i="3"/>
  <c r="KK5" i="3"/>
  <c r="KL5" i="3" s="1"/>
  <c r="KM4" i="3"/>
  <c r="KK4" i="3"/>
  <c r="KL4" i="3" s="1"/>
  <c r="KM3" i="3"/>
  <c r="KK3" i="3"/>
  <c r="KL3" i="3" s="1"/>
  <c r="KK2" i="3"/>
  <c r="KM2" i="3" s="1"/>
  <c r="KF32" i="3"/>
  <c r="KD32" i="3"/>
  <c r="KE32" i="3" s="1"/>
  <c r="KF31" i="3"/>
  <c r="KD31" i="3"/>
  <c r="KE31" i="3" s="1"/>
  <c r="KF30" i="3"/>
  <c r="KD30" i="3"/>
  <c r="KE30" i="3" s="1"/>
  <c r="KF29" i="3"/>
  <c r="KD29" i="3"/>
  <c r="KE29" i="3" s="1"/>
  <c r="KF28" i="3"/>
  <c r="KD28" i="3"/>
  <c r="KE28" i="3" s="1"/>
  <c r="KF27" i="3"/>
  <c r="KD27" i="3"/>
  <c r="KE27" i="3" s="1"/>
  <c r="KF26" i="3"/>
  <c r="KD26" i="3"/>
  <c r="KE26" i="3" s="1"/>
  <c r="KF25" i="3"/>
  <c r="KD25" i="3"/>
  <c r="KE25" i="3" s="1"/>
  <c r="KF24" i="3"/>
  <c r="KD24" i="3"/>
  <c r="KE24" i="3" s="1"/>
  <c r="KF23" i="3"/>
  <c r="KD23" i="3"/>
  <c r="KE23" i="3" s="1"/>
  <c r="KF22" i="3"/>
  <c r="KD22" i="3"/>
  <c r="KE22" i="3" s="1"/>
  <c r="KF21" i="3"/>
  <c r="KD21" i="3"/>
  <c r="KE21" i="3" s="1"/>
  <c r="KF20" i="3"/>
  <c r="KD20" i="3"/>
  <c r="KE20" i="3" s="1"/>
  <c r="KF19" i="3"/>
  <c r="KD19" i="3"/>
  <c r="KE19" i="3" s="1"/>
  <c r="KF18" i="3"/>
  <c r="KD18" i="3"/>
  <c r="KE18" i="3" s="1"/>
  <c r="KF17" i="3"/>
  <c r="KD17" i="3"/>
  <c r="KE17" i="3" s="1"/>
  <c r="KF16" i="3"/>
  <c r="KD16" i="3"/>
  <c r="KE16" i="3" s="1"/>
  <c r="KF15" i="3"/>
  <c r="KD15" i="3"/>
  <c r="KE15" i="3" s="1"/>
  <c r="KF14" i="3"/>
  <c r="KD14" i="3"/>
  <c r="KE14" i="3" s="1"/>
  <c r="KF13" i="3"/>
  <c r="KD13" i="3"/>
  <c r="KE13" i="3" s="1"/>
  <c r="KF12" i="3"/>
  <c r="KD12" i="3"/>
  <c r="KE12" i="3" s="1"/>
  <c r="KF11" i="3"/>
  <c r="KD11" i="3"/>
  <c r="KE11" i="3" s="1"/>
  <c r="KF10" i="3"/>
  <c r="KD10" i="3"/>
  <c r="KE10" i="3" s="1"/>
  <c r="KF9" i="3"/>
  <c r="KD9" i="3"/>
  <c r="KE9" i="3" s="1"/>
  <c r="KF8" i="3"/>
  <c r="KD8" i="3"/>
  <c r="KE8" i="3" s="1"/>
  <c r="KF7" i="3"/>
  <c r="KD7" i="3"/>
  <c r="KE7" i="3" s="1"/>
  <c r="KF6" i="3"/>
  <c r="KD6" i="3"/>
  <c r="KE6" i="3" s="1"/>
  <c r="KF5" i="3"/>
  <c r="KD5" i="3"/>
  <c r="KE5" i="3" s="1"/>
  <c r="KF4" i="3"/>
  <c r="KD4" i="3"/>
  <c r="KE4" i="3" s="1"/>
  <c r="KF3" i="3"/>
  <c r="KD3" i="3"/>
  <c r="KE3" i="3" s="1"/>
  <c r="KD2" i="3"/>
  <c r="KE2" i="3" s="1"/>
  <c r="JY32" i="3"/>
  <c r="JW32" i="3"/>
  <c r="JX32" i="3" s="1"/>
  <c r="JY31" i="3"/>
  <c r="JW31" i="3"/>
  <c r="JX31" i="3" s="1"/>
  <c r="JY30" i="3"/>
  <c r="JW30" i="3"/>
  <c r="JX30" i="3" s="1"/>
  <c r="JY29" i="3"/>
  <c r="JW29" i="3"/>
  <c r="JX29" i="3" s="1"/>
  <c r="JY28" i="3"/>
  <c r="JW28" i="3"/>
  <c r="JX28" i="3" s="1"/>
  <c r="JY27" i="3"/>
  <c r="JW27" i="3"/>
  <c r="JX27" i="3" s="1"/>
  <c r="JY26" i="3"/>
  <c r="JW26" i="3"/>
  <c r="JX26" i="3" s="1"/>
  <c r="JY25" i="3"/>
  <c r="JW25" i="3"/>
  <c r="JX25" i="3" s="1"/>
  <c r="JY24" i="3"/>
  <c r="JW24" i="3"/>
  <c r="JX24" i="3" s="1"/>
  <c r="JY23" i="3"/>
  <c r="JW23" i="3"/>
  <c r="JX23" i="3" s="1"/>
  <c r="JY22" i="3"/>
  <c r="JW22" i="3"/>
  <c r="JX22" i="3" s="1"/>
  <c r="JY21" i="3"/>
  <c r="JW21" i="3"/>
  <c r="JX21" i="3" s="1"/>
  <c r="JY20" i="3"/>
  <c r="JW20" i="3"/>
  <c r="JX20" i="3" s="1"/>
  <c r="JY19" i="3"/>
  <c r="JW19" i="3"/>
  <c r="JX19" i="3" s="1"/>
  <c r="JY18" i="3"/>
  <c r="JW18" i="3"/>
  <c r="JX18" i="3" s="1"/>
  <c r="JY17" i="3"/>
  <c r="JW17" i="3"/>
  <c r="JX17" i="3" s="1"/>
  <c r="JY16" i="3"/>
  <c r="JW16" i="3"/>
  <c r="JX16" i="3" s="1"/>
  <c r="JY15" i="3"/>
  <c r="JW15" i="3"/>
  <c r="JX15" i="3" s="1"/>
  <c r="JY14" i="3"/>
  <c r="JW14" i="3"/>
  <c r="JX14" i="3" s="1"/>
  <c r="JY13" i="3"/>
  <c r="JW13" i="3"/>
  <c r="JX13" i="3" s="1"/>
  <c r="JY12" i="3"/>
  <c r="JW12" i="3"/>
  <c r="JX12" i="3" s="1"/>
  <c r="JY11" i="3"/>
  <c r="JW11" i="3"/>
  <c r="JX11" i="3" s="1"/>
  <c r="JY10" i="3"/>
  <c r="JW10" i="3"/>
  <c r="JX10" i="3" s="1"/>
  <c r="JY9" i="3"/>
  <c r="JW9" i="3"/>
  <c r="JX9" i="3" s="1"/>
  <c r="JY8" i="3"/>
  <c r="JW8" i="3"/>
  <c r="JX8" i="3" s="1"/>
  <c r="JY7" i="3"/>
  <c r="JW7" i="3"/>
  <c r="JX7" i="3" s="1"/>
  <c r="JY6" i="3"/>
  <c r="JW6" i="3"/>
  <c r="JX6" i="3" s="1"/>
  <c r="JY5" i="3"/>
  <c r="JW5" i="3"/>
  <c r="JX5" i="3" s="1"/>
  <c r="JY4" i="3"/>
  <c r="JW4" i="3"/>
  <c r="JX4" i="3" s="1"/>
  <c r="JY3" i="3"/>
  <c r="JW3" i="3"/>
  <c r="JX3" i="3" s="1"/>
  <c r="JW2" i="3"/>
  <c r="JX2" i="3" s="1"/>
  <c r="JR32" i="3"/>
  <c r="JP32" i="3"/>
  <c r="JQ32" i="3" s="1"/>
  <c r="JR31" i="3"/>
  <c r="JP31" i="3"/>
  <c r="JQ31" i="3" s="1"/>
  <c r="JR30" i="3"/>
  <c r="JP30" i="3"/>
  <c r="JQ30" i="3" s="1"/>
  <c r="JR29" i="3"/>
  <c r="JP29" i="3"/>
  <c r="JQ29" i="3" s="1"/>
  <c r="JR28" i="3"/>
  <c r="JP28" i="3"/>
  <c r="JQ28" i="3" s="1"/>
  <c r="JR27" i="3"/>
  <c r="JP27" i="3"/>
  <c r="JQ27" i="3" s="1"/>
  <c r="JR26" i="3"/>
  <c r="JP26" i="3"/>
  <c r="JQ26" i="3" s="1"/>
  <c r="JR25" i="3"/>
  <c r="JP25" i="3"/>
  <c r="JQ25" i="3" s="1"/>
  <c r="JR24" i="3"/>
  <c r="JP24" i="3"/>
  <c r="JQ24" i="3" s="1"/>
  <c r="JR23" i="3"/>
  <c r="JP23" i="3"/>
  <c r="JQ23" i="3" s="1"/>
  <c r="JR22" i="3"/>
  <c r="JP22" i="3"/>
  <c r="JQ22" i="3" s="1"/>
  <c r="JR21" i="3"/>
  <c r="JP21" i="3"/>
  <c r="JQ21" i="3" s="1"/>
  <c r="JR20" i="3"/>
  <c r="JP20" i="3"/>
  <c r="JQ20" i="3" s="1"/>
  <c r="JR19" i="3"/>
  <c r="JP19" i="3"/>
  <c r="JQ19" i="3" s="1"/>
  <c r="JR18" i="3"/>
  <c r="JP18" i="3"/>
  <c r="JQ18" i="3" s="1"/>
  <c r="JR17" i="3"/>
  <c r="JP17" i="3"/>
  <c r="JQ17" i="3" s="1"/>
  <c r="JR16" i="3"/>
  <c r="JP16" i="3"/>
  <c r="JQ16" i="3" s="1"/>
  <c r="JR15" i="3"/>
  <c r="JP15" i="3"/>
  <c r="JQ15" i="3" s="1"/>
  <c r="JR14" i="3"/>
  <c r="JP14" i="3"/>
  <c r="JQ14" i="3" s="1"/>
  <c r="JR13" i="3"/>
  <c r="JP13" i="3"/>
  <c r="JQ13" i="3" s="1"/>
  <c r="JR12" i="3"/>
  <c r="JP12" i="3"/>
  <c r="JQ12" i="3" s="1"/>
  <c r="JR11" i="3"/>
  <c r="JP11" i="3"/>
  <c r="JQ11" i="3" s="1"/>
  <c r="JR10" i="3"/>
  <c r="JP10" i="3"/>
  <c r="JQ10" i="3" s="1"/>
  <c r="JR9" i="3"/>
  <c r="JP9" i="3"/>
  <c r="JQ9" i="3" s="1"/>
  <c r="JR8" i="3"/>
  <c r="JP8" i="3"/>
  <c r="JQ8" i="3" s="1"/>
  <c r="JR7" i="3"/>
  <c r="JP7" i="3"/>
  <c r="JQ7" i="3" s="1"/>
  <c r="JR6" i="3"/>
  <c r="JP6" i="3"/>
  <c r="JQ6" i="3" s="1"/>
  <c r="JR5" i="3"/>
  <c r="JP5" i="3"/>
  <c r="JQ5" i="3" s="1"/>
  <c r="JR4" i="3"/>
  <c r="JP4" i="3"/>
  <c r="JQ4" i="3" s="1"/>
  <c r="JR3" i="3"/>
  <c r="JP3" i="3"/>
  <c r="JQ3" i="3" s="1"/>
  <c r="JP2" i="3"/>
  <c r="JQ2" i="3" s="1"/>
  <c r="JK32" i="3"/>
  <c r="JI32" i="3"/>
  <c r="JJ32" i="3" s="1"/>
  <c r="JK31" i="3"/>
  <c r="JI31" i="3"/>
  <c r="JJ31" i="3" s="1"/>
  <c r="JK30" i="3"/>
  <c r="JI30" i="3"/>
  <c r="JJ30" i="3" s="1"/>
  <c r="JK29" i="3"/>
  <c r="JI29" i="3"/>
  <c r="JJ29" i="3" s="1"/>
  <c r="JK28" i="3"/>
  <c r="JI28" i="3"/>
  <c r="JJ28" i="3" s="1"/>
  <c r="JK27" i="3"/>
  <c r="JI27" i="3"/>
  <c r="JJ27" i="3" s="1"/>
  <c r="JK26" i="3"/>
  <c r="JI26" i="3"/>
  <c r="JJ26" i="3" s="1"/>
  <c r="JK25" i="3"/>
  <c r="JI25" i="3"/>
  <c r="JJ25" i="3" s="1"/>
  <c r="JK24" i="3"/>
  <c r="JI24" i="3"/>
  <c r="JJ24" i="3" s="1"/>
  <c r="JK23" i="3"/>
  <c r="JI23" i="3"/>
  <c r="JJ23" i="3" s="1"/>
  <c r="JK22" i="3"/>
  <c r="JI22" i="3"/>
  <c r="JJ22" i="3" s="1"/>
  <c r="JK21" i="3"/>
  <c r="JI21" i="3"/>
  <c r="JJ21" i="3" s="1"/>
  <c r="JK20" i="3"/>
  <c r="JI20" i="3"/>
  <c r="JJ20" i="3" s="1"/>
  <c r="JK19" i="3"/>
  <c r="JI19" i="3"/>
  <c r="JJ19" i="3" s="1"/>
  <c r="JK18" i="3"/>
  <c r="JI18" i="3"/>
  <c r="JJ18" i="3" s="1"/>
  <c r="JK17" i="3"/>
  <c r="JI17" i="3"/>
  <c r="JJ17" i="3" s="1"/>
  <c r="JK16" i="3"/>
  <c r="JI16" i="3"/>
  <c r="JJ16" i="3" s="1"/>
  <c r="JK15" i="3"/>
  <c r="JI15" i="3"/>
  <c r="JJ15" i="3" s="1"/>
  <c r="JK14" i="3"/>
  <c r="JI14" i="3"/>
  <c r="JJ14" i="3" s="1"/>
  <c r="JK13" i="3"/>
  <c r="JI13" i="3"/>
  <c r="JJ13" i="3" s="1"/>
  <c r="JK12" i="3"/>
  <c r="JI12" i="3"/>
  <c r="JJ12" i="3" s="1"/>
  <c r="JK11" i="3"/>
  <c r="JI11" i="3"/>
  <c r="JJ11" i="3" s="1"/>
  <c r="JK10" i="3"/>
  <c r="JI10" i="3"/>
  <c r="JJ10" i="3" s="1"/>
  <c r="JK9" i="3"/>
  <c r="JI9" i="3"/>
  <c r="JJ9" i="3" s="1"/>
  <c r="JK8" i="3"/>
  <c r="JI8" i="3"/>
  <c r="JJ8" i="3" s="1"/>
  <c r="JK7" i="3"/>
  <c r="JI7" i="3"/>
  <c r="JJ7" i="3" s="1"/>
  <c r="JK6" i="3"/>
  <c r="JI6" i="3"/>
  <c r="JJ6" i="3" s="1"/>
  <c r="JK5" i="3"/>
  <c r="JI5" i="3"/>
  <c r="JJ5" i="3" s="1"/>
  <c r="JK4" i="3"/>
  <c r="JI4" i="3"/>
  <c r="JJ4" i="3" s="1"/>
  <c r="JK3" i="3"/>
  <c r="JI3" i="3"/>
  <c r="JJ3" i="3" s="1"/>
  <c r="JI2" i="3"/>
  <c r="JK2" i="3" s="1"/>
  <c r="JD32" i="3"/>
  <c r="JB32" i="3"/>
  <c r="JC32" i="3" s="1"/>
  <c r="JD31" i="3"/>
  <c r="JB31" i="3"/>
  <c r="JC31" i="3" s="1"/>
  <c r="JD30" i="3"/>
  <c r="JB30" i="3"/>
  <c r="JC30" i="3" s="1"/>
  <c r="JD29" i="3"/>
  <c r="JB29" i="3"/>
  <c r="JC29" i="3" s="1"/>
  <c r="JD28" i="3"/>
  <c r="JB28" i="3"/>
  <c r="JC28" i="3" s="1"/>
  <c r="JD27" i="3"/>
  <c r="JB27" i="3"/>
  <c r="JC27" i="3" s="1"/>
  <c r="JD26" i="3"/>
  <c r="JB26" i="3"/>
  <c r="JC26" i="3" s="1"/>
  <c r="JD25" i="3"/>
  <c r="JB25" i="3"/>
  <c r="JC25" i="3" s="1"/>
  <c r="JD24" i="3"/>
  <c r="JB24" i="3"/>
  <c r="JC24" i="3" s="1"/>
  <c r="JD23" i="3"/>
  <c r="JB23" i="3"/>
  <c r="JC23" i="3" s="1"/>
  <c r="JD22" i="3"/>
  <c r="JB22" i="3"/>
  <c r="JC22" i="3" s="1"/>
  <c r="JD21" i="3"/>
  <c r="JB21" i="3"/>
  <c r="JC21" i="3" s="1"/>
  <c r="JD20" i="3"/>
  <c r="JB20" i="3"/>
  <c r="JC20" i="3" s="1"/>
  <c r="JD19" i="3"/>
  <c r="JB19" i="3"/>
  <c r="JC19" i="3" s="1"/>
  <c r="JD18" i="3"/>
  <c r="JB18" i="3"/>
  <c r="JC18" i="3" s="1"/>
  <c r="JD17" i="3"/>
  <c r="JB17" i="3"/>
  <c r="JC17" i="3" s="1"/>
  <c r="JD16" i="3"/>
  <c r="JB16" i="3"/>
  <c r="JC16" i="3" s="1"/>
  <c r="JD15" i="3"/>
  <c r="JB15" i="3"/>
  <c r="JC15" i="3" s="1"/>
  <c r="JD14" i="3"/>
  <c r="JB14" i="3"/>
  <c r="JC14" i="3" s="1"/>
  <c r="JD13" i="3"/>
  <c r="JB13" i="3"/>
  <c r="JC13" i="3" s="1"/>
  <c r="JD12" i="3"/>
  <c r="JB12" i="3"/>
  <c r="JC12" i="3" s="1"/>
  <c r="JD11" i="3"/>
  <c r="JB11" i="3"/>
  <c r="JC11" i="3" s="1"/>
  <c r="JD10" i="3"/>
  <c r="JB10" i="3"/>
  <c r="JC10" i="3" s="1"/>
  <c r="JD9" i="3"/>
  <c r="JB9" i="3"/>
  <c r="JC9" i="3" s="1"/>
  <c r="JD8" i="3"/>
  <c r="JB8" i="3"/>
  <c r="JC8" i="3" s="1"/>
  <c r="JD7" i="3"/>
  <c r="JB7" i="3"/>
  <c r="JC7" i="3" s="1"/>
  <c r="JD6" i="3"/>
  <c r="JB6" i="3"/>
  <c r="JC6" i="3" s="1"/>
  <c r="JD5" i="3"/>
  <c r="JB5" i="3"/>
  <c r="JC5" i="3" s="1"/>
  <c r="JD4" i="3"/>
  <c r="JB4" i="3"/>
  <c r="JC4" i="3" s="1"/>
  <c r="JD3" i="3"/>
  <c r="JB3" i="3"/>
  <c r="JC3" i="3" s="1"/>
  <c r="JB2" i="3"/>
  <c r="JD2" i="3" s="1"/>
  <c r="IW32" i="3"/>
  <c r="IU32" i="3"/>
  <c r="IV32" i="3" s="1"/>
  <c r="IW31" i="3"/>
  <c r="IU31" i="3"/>
  <c r="IV31" i="3" s="1"/>
  <c r="IW30" i="3"/>
  <c r="IU30" i="3"/>
  <c r="IV30" i="3" s="1"/>
  <c r="IW29" i="3"/>
  <c r="IU29" i="3"/>
  <c r="IV29" i="3" s="1"/>
  <c r="IW28" i="3"/>
  <c r="IU28" i="3"/>
  <c r="IV28" i="3" s="1"/>
  <c r="IW27" i="3"/>
  <c r="IU27" i="3"/>
  <c r="IV27" i="3" s="1"/>
  <c r="IW26" i="3"/>
  <c r="IU26" i="3"/>
  <c r="IV26" i="3" s="1"/>
  <c r="IW25" i="3"/>
  <c r="IU25" i="3"/>
  <c r="IV25" i="3" s="1"/>
  <c r="IW24" i="3"/>
  <c r="IU24" i="3"/>
  <c r="IV24" i="3" s="1"/>
  <c r="IW23" i="3"/>
  <c r="IU23" i="3"/>
  <c r="IV23" i="3" s="1"/>
  <c r="IW22" i="3"/>
  <c r="IU22" i="3"/>
  <c r="IV22" i="3" s="1"/>
  <c r="IW21" i="3"/>
  <c r="IU21" i="3"/>
  <c r="IV21" i="3" s="1"/>
  <c r="IW20" i="3"/>
  <c r="IU20" i="3"/>
  <c r="IV20" i="3" s="1"/>
  <c r="IW19" i="3"/>
  <c r="IU19" i="3"/>
  <c r="IV19" i="3" s="1"/>
  <c r="IW18" i="3"/>
  <c r="IU18" i="3"/>
  <c r="IV18" i="3" s="1"/>
  <c r="IW17" i="3"/>
  <c r="IU17" i="3"/>
  <c r="IV17" i="3" s="1"/>
  <c r="IW16" i="3"/>
  <c r="IU16" i="3"/>
  <c r="IV16" i="3" s="1"/>
  <c r="IW15" i="3"/>
  <c r="IU15" i="3"/>
  <c r="IV15" i="3" s="1"/>
  <c r="IW14" i="3"/>
  <c r="IU14" i="3"/>
  <c r="IV14" i="3" s="1"/>
  <c r="IW13" i="3"/>
  <c r="IU13" i="3"/>
  <c r="IV13" i="3" s="1"/>
  <c r="IW12" i="3"/>
  <c r="IU12" i="3"/>
  <c r="IV12" i="3" s="1"/>
  <c r="IW11" i="3"/>
  <c r="IU11" i="3"/>
  <c r="IV11" i="3" s="1"/>
  <c r="IW10" i="3"/>
  <c r="IU10" i="3"/>
  <c r="IV10" i="3" s="1"/>
  <c r="IW9" i="3"/>
  <c r="IU9" i="3"/>
  <c r="IV9" i="3" s="1"/>
  <c r="IW8" i="3"/>
  <c r="IU8" i="3"/>
  <c r="IV8" i="3" s="1"/>
  <c r="IW7" i="3"/>
  <c r="IU7" i="3"/>
  <c r="IV7" i="3" s="1"/>
  <c r="IW6" i="3"/>
  <c r="IU6" i="3"/>
  <c r="IV6" i="3" s="1"/>
  <c r="IW5" i="3"/>
  <c r="IU5" i="3"/>
  <c r="IV5" i="3" s="1"/>
  <c r="IW4" i="3"/>
  <c r="IU4" i="3"/>
  <c r="IV4" i="3" s="1"/>
  <c r="IW3" i="3"/>
  <c r="IU3" i="3"/>
  <c r="IV3" i="3" s="1"/>
  <c r="IU2" i="3"/>
  <c r="IW2" i="3" s="1"/>
  <c r="IP32" i="3"/>
  <c r="IN32" i="3"/>
  <c r="IO32" i="3" s="1"/>
  <c r="IP31" i="3"/>
  <c r="IN31" i="3"/>
  <c r="IO31" i="3" s="1"/>
  <c r="IP30" i="3"/>
  <c r="IN30" i="3"/>
  <c r="IO30" i="3" s="1"/>
  <c r="IP29" i="3"/>
  <c r="IN29" i="3"/>
  <c r="IO29" i="3" s="1"/>
  <c r="IP28" i="3"/>
  <c r="IN28" i="3"/>
  <c r="IO28" i="3" s="1"/>
  <c r="IP27" i="3"/>
  <c r="IN27" i="3"/>
  <c r="IO27" i="3" s="1"/>
  <c r="IP26" i="3"/>
  <c r="IN26" i="3"/>
  <c r="IO26" i="3" s="1"/>
  <c r="IP25" i="3"/>
  <c r="IN25" i="3"/>
  <c r="IO25" i="3" s="1"/>
  <c r="IP24" i="3"/>
  <c r="IN24" i="3"/>
  <c r="IO24" i="3" s="1"/>
  <c r="IP23" i="3"/>
  <c r="IN23" i="3"/>
  <c r="IO23" i="3" s="1"/>
  <c r="IP22" i="3"/>
  <c r="IN22" i="3"/>
  <c r="IO22" i="3" s="1"/>
  <c r="IP21" i="3"/>
  <c r="IN21" i="3"/>
  <c r="IO21" i="3" s="1"/>
  <c r="IP20" i="3"/>
  <c r="IN20" i="3"/>
  <c r="IO20" i="3" s="1"/>
  <c r="IP19" i="3"/>
  <c r="IN19" i="3"/>
  <c r="IO19" i="3" s="1"/>
  <c r="IP18" i="3"/>
  <c r="IN18" i="3"/>
  <c r="IO18" i="3" s="1"/>
  <c r="IP17" i="3"/>
  <c r="IN17" i="3"/>
  <c r="IO17" i="3" s="1"/>
  <c r="IP16" i="3"/>
  <c r="IN16" i="3"/>
  <c r="IO16" i="3" s="1"/>
  <c r="IP15" i="3"/>
  <c r="IN15" i="3"/>
  <c r="IO15" i="3" s="1"/>
  <c r="IP14" i="3"/>
  <c r="IN14" i="3"/>
  <c r="IO14" i="3" s="1"/>
  <c r="IP13" i="3"/>
  <c r="IN13" i="3"/>
  <c r="IO13" i="3" s="1"/>
  <c r="IP12" i="3"/>
  <c r="IN12" i="3"/>
  <c r="IO12" i="3" s="1"/>
  <c r="IP11" i="3"/>
  <c r="IN11" i="3"/>
  <c r="IO11" i="3" s="1"/>
  <c r="IP10" i="3"/>
  <c r="IN10" i="3"/>
  <c r="IO10" i="3" s="1"/>
  <c r="IP9" i="3"/>
  <c r="IN9" i="3"/>
  <c r="IO9" i="3" s="1"/>
  <c r="IP8" i="3"/>
  <c r="IN8" i="3"/>
  <c r="IO8" i="3" s="1"/>
  <c r="IP7" i="3"/>
  <c r="IN7" i="3"/>
  <c r="IO7" i="3" s="1"/>
  <c r="IP6" i="3"/>
  <c r="IN6" i="3"/>
  <c r="IO6" i="3" s="1"/>
  <c r="IP5" i="3"/>
  <c r="IN5" i="3"/>
  <c r="IO5" i="3" s="1"/>
  <c r="IP4" i="3"/>
  <c r="IN4" i="3"/>
  <c r="IO4" i="3" s="1"/>
  <c r="IP3" i="3"/>
  <c r="IN3" i="3"/>
  <c r="IO3" i="3" s="1"/>
  <c r="IN2" i="3"/>
  <c r="IO2" i="3" s="1"/>
  <c r="IO38" i="3"/>
  <c r="II32" i="3"/>
  <c r="IG32" i="3"/>
  <c r="IH32" i="3" s="1"/>
  <c r="II31" i="3"/>
  <c r="IG31" i="3"/>
  <c r="IH31" i="3" s="1"/>
  <c r="II30" i="3"/>
  <c r="IG30" i="3"/>
  <c r="IH30" i="3" s="1"/>
  <c r="II29" i="3"/>
  <c r="IG29" i="3"/>
  <c r="IH29" i="3" s="1"/>
  <c r="II28" i="3"/>
  <c r="IG28" i="3"/>
  <c r="IH28" i="3" s="1"/>
  <c r="II27" i="3"/>
  <c r="IG27" i="3"/>
  <c r="IH27" i="3" s="1"/>
  <c r="II26" i="3"/>
  <c r="IG26" i="3"/>
  <c r="IH26" i="3" s="1"/>
  <c r="II25" i="3"/>
  <c r="IG25" i="3"/>
  <c r="IH25" i="3" s="1"/>
  <c r="II24" i="3"/>
  <c r="IG24" i="3"/>
  <c r="IH24" i="3" s="1"/>
  <c r="II23" i="3"/>
  <c r="IG23" i="3"/>
  <c r="IH23" i="3" s="1"/>
  <c r="II22" i="3"/>
  <c r="IG22" i="3"/>
  <c r="IH22" i="3" s="1"/>
  <c r="II21" i="3"/>
  <c r="IG21" i="3"/>
  <c r="IH21" i="3" s="1"/>
  <c r="II20" i="3"/>
  <c r="IG20" i="3"/>
  <c r="IH20" i="3" s="1"/>
  <c r="II19" i="3"/>
  <c r="IG19" i="3"/>
  <c r="IH19" i="3" s="1"/>
  <c r="II18" i="3"/>
  <c r="IG18" i="3"/>
  <c r="IH18" i="3" s="1"/>
  <c r="II17" i="3"/>
  <c r="IG17" i="3"/>
  <c r="IH17" i="3" s="1"/>
  <c r="II16" i="3"/>
  <c r="IG16" i="3"/>
  <c r="IH16" i="3" s="1"/>
  <c r="II15" i="3"/>
  <c r="IG15" i="3"/>
  <c r="IH15" i="3" s="1"/>
  <c r="II14" i="3"/>
  <c r="IG14" i="3"/>
  <c r="IH14" i="3" s="1"/>
  <c r="II13" i="3"/>
  <c r="IG13" i="3"/>
  <c r="IH13" i="3" s="1"/>
  <c r="II12" i="3"/>
  <c r="IG12" i="3"/>
  <c r="IH12" i="3" s="1"/>
  <c r="II11" i="3"/>
  <c r="IG11" i="3"/>
  <c r="IH11" i="3" s="1"/>
  <c r="II10" i="3"/>
  <c r="IG10" i="3"/>
  <c r="IH10" i="3" s="1"/>
  <c r="II9" i="3"/>
  <c r="IG9" i="3"/>
  <c r="IH9" i="3" s="1"/>
  <c r="II8" i="3"/>
  <c r="IG8" i="3"/>
  <c r="IH8" i="3" s="1"/>
  <c r="II7" i="3"/>
  <c r="IG7" i="3"/>
  <c r="IH7" i="3" s="1"/>
  <c r="II6" i="3"/>
  <c r="IG6" i="3"/>
  <c r="IH6" i="3" s="1"/>
  <c r="II5" i="3"/>
  <c r="IG5" i="3"/>
  <c r="IH5" i="3" s="1"/>
  <c r="II4" i="3"/>
  <c r="IG4" i="3"/>
  <c r="IH4" i="3" s="1"/>
  <c r="II3" i="3"/>
  <c r="IG3" i="3"/>
  <c r="IH3" i="3" s="1"/>
  <c r="IG2" i="3"/>
  <c r="IH2" i="3" s="1"/>
  <c r="IB32" i="3"/>
  <c r="HZ32" i="3"/>
  <c r="IA32" i="3" s="1"/>
  <c r="IB31" i="3"/>
  <c r="HZ31" i="3"/>
  <c r="IA31" i="3" s="1"/>
  <c r="IB30" i="3"/>
  <c r="HZ30" i="3"/>
  <c r="IA30" i="3" s="1"/>
  <c r="IB29" i="3"/>
  <c r="HZ29" i="3"/>
  <c r="IA29" i="3" s="1"/>
  <c r="IB28" i="3"/>
  <c r="HZ28" i="3"/>
  <c r="IA28" i="3" s="1"/>
  <c r="IB27" i="3"/>
  <c r="HZ27" i="3"/>
  <c r="IA27" i="3" s="1"/>
  <c r="IB26" i="3"/>
  <c r="HZ26" i="3"/>
  <c r="IA26" i="3" s="1"/>
  <c r="IB25" i="3"/>
  <c r="HZ25" i="3"/>
  <c r="IA25" i="3" s="1"/>
  <c r="IB24" i="3"/>
  <c r="HZ24" i="3"/>
  <c r="IA24" i="3" s="1"/>
  <c r="IB23" i="3"/>
  <c r="HZ23" i="3"/>
  <c r="IA23" i="3" s="1"/>
  <c r="IB22" i="3"/>
  <c r="HZ22" i="3"/>
  <c r="IA22" i="3" s="1"/>
  <c r="IB21" i="3"/>
  <c r="HZ21" i="3"/>
  <c r="IA21" i="3" s="1"/>
  <c r="IB20" i="3"/>
  <c r="HZ20" i="3"/>
  <c r="IA20" i="3" s="1"/>
  <c r="IB19" i="3"/>
  <c r="HZ19" i="3"/>
  <c r="IA19" i="3" s="1"/>
  <c r="IB18" i="3"/>
  <c r="HZ18" i="3"/>
  <c r="IA18" i="3" s="1"/>
  <c r="IB17" i="3"/>
  <c r="HZ17" i="3"/>
  <c r="IA17" i="3" s="1"/>
  <c r="IB16" i="3"/>
  <c r="HZ16" i="3"/>
  <c r="IA16" i="3" s="1"/>
  <c r="IB15" i="3"/>
  <c r="HZ15" i="3"/>
  <c r="IA15" i="3" s="1"/>
  <c r="IB14" i="3"/>
  <c r="HZ14" i="3"/>
  <c r="IA14" i="3" s="1"/>
  <c r="IB13" i="3"/>
  <c r="HZ13" i="3"/>
  <c r="IA13" i="3" s="1"/>
  <c r="IB12" i="3"/>
  <c r="HZ12" i="3"/>
  <c r="IA12" i="3" s="1"/>
  <c r="IB11" i="3"/>
  <c r="HZ11" i="3"/>
  <c r="IA11" i="3" s="1"/>
  <c r="IB10" i="3"/>
  <c r="HZ10" i="3"/>
  <c r="IA10" i="3" s="1"/>
  <c r="IB9" i="3"/>
  <c r="HZ9" i="3"/>
  <c r="IA9" i="3" s="1"/>
  <c r="IB8" i="3"/>
  <c r="HZ8" i="3"/>
  <c r="IA8" i="3" s="1"/>
  <c r="IB7" i="3"/>
  <c r="HZ7" i="3"/>
  <c r="IA7" i="3" s="1"/>
  <c r="IB6" i="3"/>
  <c r="HZ6" i="3"/>
  <c r="IA6" i="3" s="1"/>
  <c r="IB5" i="3"/>
  <c r="HZ5" i="3"/>
  <c r="IA5" i="3" s="1"/>
  <c r="IB4" i="3"/>
  <c r="HZ4" i="3"/>
  <c r="IA4" i="3" s="1"/>
  <c r="IB3" i="3"/>
  <c r="HZ3" i="3"/>
  <c r="IA3" i="3" s="1"/>
  <c r="HZ2" i="3"/>
  <c r="IB2" i="3" s="1"/>
  <c r="HU32" i="3"/>
  <c r="HS32" i="3"/>
  <c r="HT32" i="3" s="1"/>
  <c r="HU31" i="3"/>
  <c r="HS31" i="3"/>
  <c r="HT31" i="3" s="1"/>
  <c r="HU30" i="3"/>
  <c r="HS30" i="3"/>
  <c r="HT30" i="3" s="1"/>
  <c r="HU29" i="3"/>
  <c r="HS29" i="3"/>
  <c r="HT29" i="3" s="1"/>
  <c r="HU28" i="3"/>
  <c r="HS28" i="3"/>
  <c r="HT28" i="3" s="1"/>
  <c r="HU27" i="3"/>
  <c r="HS27" i="3"/>
  <c r="HT27" i="3" s="1"/>
  <c r="HU26" i="3"/>
  <c r="HS26" i="3"/>
  <c r="HT26" i="3" s="1"/>
  <c r="HU25" i="3"/>
  <c r="HS25" i="3"/>
  <c r="HT25" i="3" s="1"/>
  <c r="HU24" i="3"/>
  <c r="HS24" i="3"/>
  <c r="HT24" i="3" s="1"/>
  <c r="HU23" i="3"/>
  <c r="HS23" i="3"/>
  <c r="HT23" i="3" s="1"/>
  <c r="HU22" i="3"/>
  <c r="HS22" i="3"/>
  <c r="HT22" i="3" s="1"/>
  <c r="HU21" i="3"/>
  <c r="HS21" i="3"/>
  <c r="HT21" i="3" s="1"/>
  <c r="HU20" i="3"/>
  <c r="HS20" i="3"/>
  <c r="HT20" i="3" s="1"/>
  <c r="HU19" i="3"/>
  <c r="HS19" i="3"/>
  <c r="HT19" i="3" s="1"/>
  <c r="HU18" i="3"/>
  <c r="HS18" i="3"/>
  <c r="HT18" i="3" s="1"/>
  <c r="HU17" i="3"/>
  <c r="HS17" i="3"/>
  <c r="HT17" i="3" s="1"/>
  <c r="HU16" i="3"/>
  <c r="HS16" i="3"/>
  <c r="HT16" i="3" s="1"/>
  <c r="HU15" i="3"/>
  <c r="HS15" i="3"/>
  <c r="HT15" i="3" s="1"/>
  <c r="HU14" i="3"/>
  <c r="HS14" i="3"/>
  <c r="HT14" i="3" s="1"/>
  <c r="HU13" i="3"/>
  <c r="HS13" i="3"/>
  <c r="HT13" i="3" s="1"/>
  <c r="HU12" i="3"/>
  <c r="HS12" i="3"/>
  <c r="HT12" i="3" s="1"/>
  <c r="HU11" i="3"/>
  <c r="HS11" i="3"/>
  <c r="HT11" i="3" s="1"/>
  <c r="HU10" i="3"/>
  <c r="HS10" i="3"/>
  <c r="HT10" i="3" s="1"/>
  <c r="HU9" i="3"/>
  <c r="HS9" i="3"/>
  <c r="HT9" i="3" s="1"/>
  <c r="HU8" i="3"/>
  <c r="HS8" i="3"/>
  <c r="HT8" i="3" s="1"/>
  <c r="HU7" i="3"/>
  <c r="HS7" i="3"/>
  <c r="HT7" i="3" s="1"/>
  <c r="HU6" i="3"/>
  <c r="HS6" i="3"/>
  <c r="HT6" i="3" s="1"/>
  <c r="HU5" i="3"/>
  <c r="HS5" i="3"/>
  <c r="HT5" i="3" s="1"/>
  <c r="HU4" i="3"/>
  <c r="HS4" i="3"/>
  <c r="HT4" i="3" s="1"/>
  <c r="HU3" i="3"/>
  <c r="HS3" i="3"/>
  <c r="HT3" i="3" s="1"/>
  <c r="HS2" i="3"/>
  <c r="HU2" i="3" s="1"/>
  <c r="HN32" i="3"/>
  <c r="HL32" i="3"/>
  <c r="HM32" i="3" s="1"/>
  <c r="HN31" i="3"/>
  <c r="HL31" i="3"/>
  <c r="HM31" i="3" s="1"/>
  <c r="HN30" i="3"/>
  <c r="HL30" i="3"/>
  <c r="HM30" i="3" s="1"/>
  <c r="HN29" i="3"/>
  <c r="HL29" i="3"/>
  <c r="HM29" i="3" s="1"/>
  <c r="HN28" i="3"/>
  <c r="HL28" i="3"/>
  <c r="HM28" i="3" s="1"/>
  <c r="HN27" i="3"/>
  <c r="HL27" i="3"/>
  <c r="HM27" i="3" s="1"/>
  <c r="HN26" i="3"/>
  <c r="HL26" i="3"/>
  <c r="HM26" i="3" s="1"/>
  <c r="HN25" i="3"/>
  <c r="HL25" i="3"/>
  <c r="HM25" i="3" s="1"/>
  <c r="HN24" i="3"/>
  <c r="HL24" i="3"/>
  <c r="HM24" i="3" s="1"/>
  <c r="HN23" i="3"/>
  <c r="HL23" i="3"/>
  <c r="HM23" i="3" s="1"/>
  <c r="HN22" i="3"/>
  <c r="HL22" i="3"/>
  <c r="HM22" i="3" s="1"/>
  <c r="HN21" i="3"/>
  <c r="HL21" i="3"/>
  <c r="HM21" i="3" s="1"/>
  <c r="HN20" i="3"/>
  <c r="HL20" i="3"/>
  <c r="HM20" i="3" s="1"/>
  <c r="HN19" i="3"/>
  <c r="HL19" i="3"/>
  <c r="HM19" i="3" s="1"/>
  <c r="HN18" i="3"/>
  <c r="HL18" i="3"/>
  <c r="HM18" i="3" s="1"/>
  <c r="HN17" i="3"/>
  <c r="HL17" i="3"/>
  <c r="HM17" i="3" s="1"/>
  <c r="HN16" i="3"/>
  <c r="HL16" i="3"/>
  <c r="HM16" i="3" s="1"/>
  <c r="HN15" i="3"/>
  <c r="HL15" i="3"/>
  <c r="HM15" i="3" s="1"/>
  <c r="HN14" i="3"/>
  <c r="HL14" i="3"/>
  <c r="HM14" i="3" s="1"/>
  <c r="HN13" i="3"/>
  <c r="HL13" i="3"/>
  <c r="HM13" i="3" s="1"/>
  <c r="HN12" i="3"/>
  <c r="HL12" i="3"/>
  <c r="HM12" i="3" s="1"/>
  <c r="HN11" i="3"/>
  <c r="HL11" i="3"/>
  <c r="HM11" i="3" s="1"/>
  <c r="HN10" i="3"/>
  <c r="HL10" i="3"/>
  <c r="HM10" i="3" s="1"/>
  <c r="HN9" i="3"/>
  <c r="HL9" i="3"/>
  <c r="HM9" i="3" s="1"/>
  <c r="HN8" i="3"/>
  <c r="HL8" i="3"/>
  <c r="HM8" i="3" s="1"/>
  <c r="HN7" i="3"/>
  <c r="HL7" i="3"/>
  <c r="HM7" i="3" s="1"/>
  <c r="HN6" i="3"/>
  <c r="HL6" i="3"/>
  <c r="HM6" i="3" s="1"/>
  <c r="HN5" i="3"/>
  <c r="HL5" i="3"/>
  <c r="HM5" i="3" s="1"/>
  <c r="HN4" i="3"/>
  <c r="HL4" i="3"/>
  <c r="HM4" i="3" s="1"/>
  <c r="HN3" i="3"/>
  <c r="HL3" i="3"/>
  <c r="HM3" i="3" s="1"/>
  <c r="HL2" i="3"/>
  <c r="HN2" i="3" s="1"/>
  <c r="HG32" i="3"/>
  <c r="HE32" i="3"/>
  <c r="HF32" i="3" s="1"/>
  <c r="HG31" i="3"/>
  <c r="HE31" i="3"/>
  <c r="HF31" i="3" s="1"/>
  <c r="HG30" i="3"/>
  <c r="HE30" i="3"/>
  <c r="HF30" i="3" s="1"/>
  <c r="HG29" i="3"/>
  <c r="HE29" i="3"/>
  <c r="HF29" i="3" s="1"/>
  <c r="HG28" i="3"/>
  <c r="HE28" i="3"/>
  <c r="HF28" i="3" s="1"/>
  <c r="HG27" i="3"/>
  <c r="HE27" i="3"/>
  <c r="HF27" i="3" s="1"/>
  <c r="HG26" i="3"/>
  <c r="HE26" i="3"/>
  <c r="HF26" i="3" s="1"/>
  <c r="HG25" i="3"/>
  <c r="HE25" i="3"/>
  <c r="HF25" i="3" s="1"/>
  <c r="HG24" i="3"/>
  <c r="HE24" i="3"/>
  <c r="HF24" i="3" s="1"/>
  <c r="HG23" i="3"/>
  <c r="HE23" i="3"/>
  <c r="HF23" i="3" s="1"/>
  <c r="HG22" i="3"/>
  <c r="HE22" i="3"/>
  <c r="HF22" i="3" s="1"/>
  <c r="HG21" i="3"/>
  <c r="HE21" i="3"/>
  <c r="HF21" i="3" s="1"/>
  <c r="HG20" i="3"/>
  <c r="HE20" i="3"/>
  <c r="HF20" i="3" s="1"/>
  <c r="HG19" i="3"/>
  <c r="HE19" i="3"/>
  <c r="HF19" i="3" s="1"/>
  <c r="HG18" i="3"/>
  <c r="HE18" i="3"/>
  <c r="HF18" i="3" s="1"/>
  <c r="HG17" i="3"/>
  <c r="HE17" i="3"/>
  <c r="HF17" i="3" s="1"/>
  <c r="HG16" i="3"/>
  <c r="HE16" i="3"/>
  <c r="HF16" i="3" s="1"/>
  <c r="HG15" i="3"/>
  <c r="HE15" i="3"/>
  <c r="HF15" i="3" s="1"/>
  <c r="HG14" i="3"/>
  <c r="HE14" i="3"/>
  <c r="HF14" i="3" s="1"/>
  <c r="HG13" i="3"/>
  <c r="HE13" i="3"/>
  <c r="HF13" i="3" s="1"/>
  <c r="HG12" i="3"/>
  <c r="HE12" i="3"/>
  <c r="HF12" i="3" s="1"/>
  <c r="HG11" i="3"/>
  <c r="HE11" i="3"/>
  <c r="HF11" i="3" s="1"/>
  <c r="HG10" i="3"/>
  <c r="HE10" i="3"/>
  <c r="HF10" i="3" s="1"/>
  <c r="HG9" i="3"/>
  <c r="HE9" i="3"/>
  <c r="HF9" i="3" s="1"/>
  <c r="HG8" i="3"/>
  <c r="HE8" i="3"/>
  <c r="HF8" i="3" s="1"/>
  <c r="HG7" i="3"/>
  <c r="HE7" i="3"/>
  <c r="HF7" i="3" s="1"/>
  <c r="HG6" i="3"/>
  <c r="HE6" i="3"/>
  <c r="HF6" i="3" s="1"/>
  <c r="HG5" i="3"/>
  <c r="HE5" i="3"/>
  <c r="HF5" i="3" s="1"/>
  <c r="HG4" i="3"/>
  <c r="HE4" i="3"/>
  <c r="HF4" i="3" s="1"/>
  <c r="HG3" i="3"/>
  <c r="HE3" i="3"/>
  <c r="HF3" i="3" s="1"/>
  <c r="HE2" i="3"/>
  <c r="HF2" i="3" s="1"/>
  <c r="GZ32" i="3"/>
  <c r="GX32" i="3"/>
  <c r="GY32" i="3" s="1"/>
  <c r="GZ31" i="3"/>
  <c r="GX31" i="3"/>
  <c r="GY31" i="3" s="1"/>
  <c r="GZ30" i="3"/>
  <c r="GX30" i="3"/>
  <c r="GY30" i="3" s="1"/>
  <c r="GZ29" i="3"/>
  <c r="GX29" i="3"/>
  <c r="GY29" i="3" s="1"/>
  <c r="GZ28" i="3"/>
  <c r="GX28" i="3"/>
  <c r="GY28" i="3" s="1"/>
  <c r="GZ27" i="3"/>
  <c r="GX27" i="3"/>
  <c r="GY27" i="3" s="1"/>
  <c r="GZ26" i="3"/>
  <c r="GX26" i="3"/>
  <c r="GY26" i="3" s="1"/>
  <c r="GZ25" i="3"/>
  <c r="GX25" i="3"/>
  <c r="GY25" i="3" s="1"/>
  <c r="GZ24" i="3"/>
  <c r="GX24" i="3"/>
  <c r="GY24" i="3" s="1"/>
  <c r="GZ23" i="3"/>
  <c r="GX23" i="3"/>
  <c r="GY23" i="3" s="1"/>
  <c r="GZ22" i="3"/>
  <c r="GX22" i="3"/>
  <c r="GY22" i="3" s="1"/>
  <c r="GZ21" i="3"/>
  <c r="GX21" i="3"/>
  <c r="GY21" i="3" s="1"/>
  <c r="GZ20" i="3"/>
  <c r="GX20" i="3"/>
  <c r="GY20" i="3" s="1"/>
  <c r="GZ19" i="3"/>
  <c r="GX19" i="3"/>
  <c r="GY19" i="3" s="1"/>
  <c r="GZ18" i="3"/>
  <c r="GX18" i="3"/>
  <c r="GY18" i="3" s="1"/>
  <c r="GZ17" i="3"/>
  <c r="GX17" i="3"/>
  <c r="GY17" i="3" s="1"/>
  <c r="GZ16" i="3"/>
  <c r="GX16" i="3"/>
  <c r="GY16" i="3" s="1"/>
  <c r="GZ15" i="3"/>
  <c r="GX15" i="3"/>
  <c r="GY15" i="3" s="1"/>
  <c r="GZ14" i="3"/>
  <c r="GX14" i="3"/>
  <c r="GY14" i="3" s="1"/>
  <c r="GZ13" i="3"/>
  <c r="GX13" i="3"/>
  <c r="GY13" i="3" s="1"/>
  <c r="GZ12" i="3"/>
  <c r="GX12" i="3"/>
  <c r="GY12" i="3" s="1"/>
  <c r="GZ11" i="3"/>
  <c r="GX11" i="3"/>
  <c r="GY11" i="3" s="1"/>
  <c r="GZ10" i="3"/>
  <c r="GX10" i="3"/>
  <c r="GY10" i="3" s="1"/>
  <c r="GZ9" i="3"/>
  <c r="GX9" i="3"/>
  <c r="GY9" i="3" s="1"/>
  <c r="GZ8" i="3"/>
  <c r="GX8" i="3"/>
  <c r="GY8" i="3" s="1"/>
  <c r="GZ7" i="3"/>
  <c r="GX7" i="3"/>
  <c r="GY7" i="3" s="1"/>
  <c r="GZ6" i="3"/>
  <c r="GX6" i="3"/>
  <c r="GY6" i="3" s="1"/>
  <c r="GZ5" i="3"/>
  <c r="GX5" i="3"/>
  <c r="GY5" i="3" s="1"/>
  <c r="GZ4" i="3"/>
  <c r="GX4" i="3"/>
  <c r="GY4" i="3" s="1"/>
  <c r="GZ3" i="3"/>
  <c r="GX3" i="3"/>
  <c r="GY3" i="3" s="1"/>
  <c r="GX2" i="3"/>
  <c r="GY2" i="3" s="1"/>
  <c r="GS32" i="3"/>
  <c r="GQ32" i="3"/>
  <c r="GR32" i="3" s="1"/>
  <c r="GS31" i="3"/>
  <c r="GQ31" i="3"/>
  <c r="GR31" i="3" s="1"/>
  <c r="GS30" i="3"/>
  <c r="GQ30" i="3"/>
  <c r="GR30" i="3" s="1"/>
  <c r="GS29" i="3"/>
  <c r="GQ29" i="3"/>
  <c r="GR29" i="3" s="1"/>
  <c r="GS28" i="3"/>
  <c r="GQ28" i="3"/>
  <c r="GR28" i="3" s="1"/>
  <c r="GS27" i="3"/>
  <c r="GQ27" i="3"/>
  <c r="GR27" i="3" s="1"/>
  <c r="GS26" i="3"/>
  <c r="GQ26" i="3"/>
  <c r="GR26" i="3" s="1"/>
  <c r="GS25" i="3"/>
  <c r="GQ25" i="3"/>
  <c r="GR25" i="3" s="1"/>
  <c r="GS24" i="3"/>
  <c r="GQ24" i="3"/>
  <c r="GR24" i="3" s="1"/>
  <c r="GS23" i="3"/>
  <c r="GQ23" i="3"/>
  <c r="GR23" i="3" s="1"/>
  <c r="GS22" i="3"/>
  <c r="GQ22" i="3"/>
  <c r="GR22" i="3" s="1"/>
  <c r="GS21" i="3"/>
  <c r="GQ21" i="3"/>
  <c r="GR21" i="3" s="1"/>
  <c r="GS20" i="3"/>
  <c r="GQ20" i="3"/>
  <c r="GR20" i="3" s="1"/>
  <c r="GS19" i="3"/>
  <c r="GQ19" i="3"/>
  <c r="GR19" i="3" s="1"/>
  <c r="GS18" i="3"/>
  <c r="GQ18" i="3"/>
  <c r="GR18" i="3" s="1"/>
  <c r="GS17" i="3"/>
  <c r="GQ17" i="3"/>
  <c r="GR17" i="3" s="1"/>
  <c r="GS16" i="3"/>
  <c r="GQ16" i="3"/>
  <c r="GR16" i="3" s="1"/>
  <c r="GS15" i="3"/>
  <c r="GQ15" i="3"/>
  <c r="GR15" i="3" s="1"/>
  <c r="GS14" i="3"/>
  <c r="GQ14" i="3"/>
  <c r="GR14" i="3" s="1"/>
  <c r="GS13" i="3"/>
  <c r="GQ13" i="3"/>
  <c r="GR13" i="3" s="1"/>
  <c r="GS12" i="3"/>
  <c r="GQ12" i="3"/>
  <c r="GR12" i="3" s="1"/>
  <c r="GS11" i="3"/>
  <c r="GQ11" i="3"/>
  <c r="GR11" i="3" s="1"/>
  <c r="GS10" i="3"/>
  <c r="GQ10" i="3"/>
  <c r="GR10" i="3" s="1"/>
  <c r="GS9" i="3"/>
  <c r="GQ9" i="3"/>
  <c r="GR9" i="3" s="1"/>
  <c r="GS8" i="3"/>
  <c r="GQ8" i="3"/>
  <c r="GR8" i="3" s="1"/>
  <c r="GS7" i="3"/>
  <c r="GQ7" i="3"/>
  <c r="GR7" i="3" s="1"/>
  <c r="GS6" i="3"/>
  <c r="GQ6" i="3"/>
  <c r="GR6" i="3" s="1"/>
  <c r="GS5" i="3"/>
  <c r="GQ5" i="3"/>
  <c r="GR5" i="3" s="1"/>
  <c r="GS4" i="3"/>
  <c r="GQ4" i="3"/>
  <c r="GR4" i="3" s="1"/>
  <c r="GS3" i="3"/>
  <c r="GQ3" i="3"/>
  <c r="GR3" i="3" s="1"/>
  <c r="GQ2" i="3"/>
  <c r="GS2" i="3" s="1"/>
  <c r="GL32" i="3"/>
  <c r="GJ32" i="3"/>
  <c r="GK32" i="3" s="1"/>
  <c r="GL31" i="3"/>
  <c r="GJ31" i="3"/>
  <c r="GK31" i="3" s="1"/>
  <c r="GL30" i="3"/>
  <c r="GJ30" i="3"/>
  <c r="GK30" i="3" s="1"/>
  <c r="GL29" i="3"/>
  <c r="GJ29" i="3"/>
  <c r="GK29" i="3" s="1"/>
  <c r="GL28" i="3"/>
  <c r="GJ28" i="3"/>
  <c r="GK28" i="3" s="1"/>
  <c r="GL27" i="3"/>
  <c r="GJ27" i="3"/>
  <c r="GK27" i="3" s="1"/>
  <c r="GL26" i="3"/>
  <c r="GJ26" i="3"/>
  <c r="GK26" i="3" s="1"/>
  <c r="GL25" i="3"/>
  <c r="GJ25" i="3"/>
  <c r="GK25" i="3" s="1"/>
  <c r="GL24" i="3"/>
  <c r="GJ24" i="3"/>
  <c r="GK24" i="3" s="1"/>
  <c r="GL23" i="3"/>
  <c r="GJ23" i="3"/>
  <c r="GK23" i="3" s="1"/>
  <c r="GL22" i="3"/>
  <c r="GJ22" i="3"/>
  <c r="GK22" i="3" s="1"/>
  <c r="GL21" i="3"/>
  <c r="GJ21" i="3"/>
  <c r="GK21" i="3" s="1"/>
  <c r="GL20" i="3"/>
  <c r="GJ20" i="3"/>
  <c r="GK20" i="3" s="1"/>
  <c r="GL19" i="3"/>
  <c r="GJ19" i="3"/>
  <c r="GK19" i="3" s="1"/>
  <c r="GL18" i="3"/>
  <c r="GJ18" i="3"/>
  <c r="GK18" i="3" s="1"/>
  <c r="GL17" i="3"/>
  <c r="GJ17" i="3"/>
  <c r="GK17" i="3" s="1"/>
  <c r="GL16" i="3"/>
  <c r="GJ16" i="3"/>
  <c r="GK16" i="3" s="1"/>
  <c r="GL15" i="3"/>
  <c r="GJ15" i="3"/>
  <c r="GK15" i="3" s="1"/>
  <c r="GL14" i="3"/>
  <c r="GJ14" i="3"/>
  <c r="GK14" i="3" s="1"/>
  <c r="GL13" i="3"/>
  <c r="GJ13" i="3"/>
  <c r="GK13" i="3" s="1"/>
  <c r="GL12" i="3"/>
  <c r="GJ12" i="3"/>
  <c r="GK12" i="3" s="1"/>
  <c r="GL11" i="3"/>
  <c r="GJ11" i="3"/>
  <c r="GK11" i="3" s="1"/>
  <c r="GL10" i="3"/>
  <c r="GJ10" i="3"/>
  <c r="GK10" i="3" s="1"/>
  <c r="GL9" i="3"/>
  <c r="GJ9" i="3"/>
  <c r="GK9" i="3" s="1"/>
  <c r="GL8" i="3"/>
  <c r="GJ8" i="3"/>
  <c r="GK8" i="3" s="1"/>
  <c r="GL7" i="3"/>
  <c r="GJ7" i="3"/>
  <c r="GK7" i="3" s="1"/>
  <c r="GL6" i="3"/>
  <c r="GJ6" i="3"/>
  <c r="GK6" i="3" s="1"/>
  <c r="GL5" i="3"/>
  <c r="GJ5" i="3"/>
  <c r="GK5" i="3" s="1"/>
  <c r="GL4" i="3"/>
  <c r="GJ4" i="3"/>
  <c r="GK4" i="3" s="1"/>
  <c r="GL3" i="3"/>
  <c r="GJ3" i="3"/>
  <c r="GK3" i="3" s="1"/>
  <c r="GJ2" i="3"/>
  <c r="GK2" i="3" s="1"/>
  <c r="GE32" i="3"/>
  <c r="GC32" i="3"/>
  <c r="GD32" i="3" s="1"/>
  <c r="GE31" i="3"/>
  <c r="GC31" i="3"/>
  <c r="GD31" i="3" s="1"/>
  <c r="GE30" i="3"/>
  <c r="GC30" i="3"/>
  <c r="GD30" i="3" s="1"/>
  <c r="GE29" i="3"/>
  <c r="GC29" i="3"/>
  <c r="GD29" i="3" s="1"/>
  <c r="GE28" i="3"/>
  <c r="GC28" i="3"/>
  <c r="GD28" i="3" s="1"/>
  <c r="GE27" i="3"/>
  <c r="GC27" i="3"/>
  <c r="GD27" i="3" s="1"/>
  <c r="GE26" i="3"/>
  <c r="GC26" i="3"/>
  <c r="GD26" i="3" s="1"/>
  <c r="GE25" i="3"/>
  <c r="GC25" i="3"/>
  <c r="GD25" i="3" s="1"/>
  <c r="GE24" i="3"/>
  <c r="GC24" i="3"/>
  <c r="GD24" i="3" s="1"/>
  <c r="GE23" i="3"/>
  <c r="GC23" i="3"/>
  <c r="GD23" i="3" s="1"/>
  <c r="GE22" i="3"/>
  <c r="GC22" i="3"/>
  <c r="GD22" i="3" s="1"/>
  <c r="GE21" i="3"/>
  <c r="GC21" i="3"/>
  <c r="GD21" i="3" s="1"/>
  <c r="GE20" i="3"/>
  <c r="GC20" i="3"/>
  <c r="GD20" i="3" s="1"/>
  <c r="GE19" i="3"/>
  <c r="GC19" i="3"/>
  <c r="GD19" i="3" s="1"/>
  <c r="GE18" i="3"/>
  <c r="GC18" i="3"/>
  <c r="GD18" i="3" s="1"/>
  <c r="GE17" i="3"/>
  <c r="GC17" i="3"/>
  <c r="GD17" i="3" s="1"/>
  <c r="GE16" i="3"/>
  <c r="GC16" i="3"/>
  <c r="GD16" i="3" s="1"/>
  <c r="GE15" i="3"/>
  <c r="GC15" i="3"/>
  <c r="GD15" i="3" s="1"/>
  <c r="GE14" i="3"/>
  <c r="GC14" i="3"/>
  <c r="GD14" i="3" s="1"/>
  <c r="GE13" i="3"/>
  <c r="GC13" i="3"/>
  <c r="GD13" i="3" s="1"/>
  <c r="GE12" i="3"/>
  <c r="GC12" i="3"/>
  <c r="GD12" i="3" s="1"/>
  <c r="GE11" i="3"/>
  <c r="GC11" i="3"/>
  <c r="GD11" i="3" s="1"/>
  <c r="GE10" i="3"/>
  <c r="GC10" i="3"/>
  <c r="GD10" i="3" s="1"/>
  <c r="GE9" i="3"/>
  <c r="GC9" i="3"/>
  <c r="GD9" i="3" s="1"/>
  <c r="GE8" i="3"/>
  <c r="GC8" i="3"/>
  <c r="GD8" i="3" s="1"/>
  <c r="GE7" i="3"/>
  <c r="GC7" i="3"/>
  <c r="GD7" i="3" s="1"/>
  <c r="GE6" i="3"/>
  <c r="GC6" i="3"/>
  <c r="GD6" i="3" s="1"/>
  <c r="GE5" i="3"/>
  <c r="GC5" i="3"/>
  <c r="GD5" i="3" s="1"/>
  <c r="GE4" i="3"/>
  <c r="GC4" i="3"/>
  <c r="GD4" i="3" s="1"/>
  <c r="GE3" i="3"/>
  <c r="GC3" i="3"/>
  <c r="GD3" i="3" s="1"/>
  <c r="GC2" i="3"/>
  <c r="GE2" i="3" s="1"/>
  <c r="FX32" i="3"/>
  <c r="FV32" i="3"/>
  <c r="FW32" i="3" s="1"/>
  <c r="FX31" i="3"/>
  <c r="FV31" i="3"/>
  <c r="FW31" i="3" s="1"/>
  <c r="FX30" i="3"/>
  <c r="FV30" i="3"/>
  <c r="FW30" i="3" s="1"/>
  <c r="FX29" i="3"/>
  <c r="FV29" i="3"/>
  <c r="FW29" i="3" s="1"/>
  <c r="FX28" i="3"/>
  <c r="FV28" i="3"/>
  <c r="FW28" i="3" s="1"/>
  <c r="FX27" i="3"/>
  <c r="FV27" i="3"/>
  <c r="FW27" i="3" s="1"/>
  <c r="FX26" i="3"/>
  <c r="FV26" i="3"/>
  <c r="FW26" i="3" s="1"/>
  <c r="FX25" i="3"/>
  <c r="FV25" i="3"/>
  <c r="FW25" i="3" s="1"/>
  <c r="FX24" i="3"/>
  <c r="FV24" i="3"/>
  <c r="FW24" i="3" s="1"/>
  <c r="FX23" i="3"/>
  <c r="FV23" i="3"/>
  <c r="FW23" i="3" s="1"/>
  <c r="FX22" i="3"/>
  <c r="FV22" i="3"/>
  <c r="FW22" i="3" s="1"/>
  <c r="FX21" i="3"/>
  <c r="FV21" i="3"/>
  <c r="FW21" i="3" s="1"/>
  <c r="FX20" i="3"/>
  <c r="FV20" i="3"/>
  <c r="FW20" i="3" s="1"/>
  <c r="FX19" i="3"/>
  <c r="FV19" i="3"/>
  <c r="FW19" i="3" s="1"/>
  <c r="FX18" i="3"/>
  <c r="FV18" i="3"/>
  <c r="FW18" i="3" s="1"/>
  <c r="FX17" i="3"/>
  <c r="FV17" i="3"/>
  <c r="FW17" i="3" s="1"/>
  <c r="FX16" i="3"/>
  <c r="FV16" i="3"/>
  <c r="FW16" i="3" s="1"/>
  <c r="FX15" i="3"/>
  <c r="FV15" i="3"/>
  <c r="FW15" i="3" s="1"/>
  <c r="FX14" i="3"/>
  <c r="FV14" i="3"/>
  <c r="FW14" i="3" s="1"/>
  <c r="FX13" i="3"/>
  <c r="FV13" i="3"/>
  <c r="FW13" i="3" s="1"/>
  <c r="FX12" i="3"/>
  <c r="FV12" i="3"/>
  <c r="FW12" i="3" s="1"/>
  <c r="FX11" i="3"/>
  <c r="FV11" i="3"/>
  <c r="FW11" i="3" s="1"/>
  <c r="FX10" i="3"/>
  <c r="FV10" i="3"/>
  <c r="FW10" i="3" s="1"/>
  <c r="FX9" i="3"/>
  <c r="FV9" i="3"/>
  <c r="FW9" i="3" s="1"/>
  <c r="FX8" i="3"/>
  <c r="FV8" i="3"/>
  <c r="FW8" i="3" s="1"/>
  <c r="FX7" i="3"/>
  <c r="FV7" i="3"/>
  <c r="FW7" i="3" s="1"/>
  <c r="FX6" i="3"/>
  <c r="FV6" i="3"/>
  <c r="FW6" i="3" s="1"/>
  <c r="FX5" i="3"/>
  <c r="FV5" i="3"/>
  <c r="FW5" i="3" s="1"/>
  <c r="FX4" i="3"/>
  <c r="FV4" i="3"/>
  <c r="FW4" i="3" s="1"/>
  <c r="FX3" i="3"/>
  <c r="FV3" i="3"/>
  <c r="FW3" i="3" s="1"/>
  <c r="FV2" i="3"/>
  <c r="FW2" i="3" s="1"/>
  <c r="FQ32" i="3"/>
  <c r="FO32" i="3"/>
  <c r="FP32" i="3" s="1"/>
  <c r="FQ31" i="3"/>
  <c r="FO31" i="3"/>
  <c r="FP31" i="3" s="1"/>
  <c r="FQ30" i="3"/>
  <c r="FO30" i="3"/>
  <c r="FP30" i="3" s="1"/>
  <c r="FQ29" i="3"/>
  <c r="FO29" i="3"/>
  <c r="FP29" i="3" s="1"/>
  <c r="FQ28" i="3"/>
  <c r="FO28" i="3"/>
  <c r="FP28" i="3" s="1"/>
  <c r="FQ27" i="3"/>
  <c r="FO27" i="3"/>
  <c r="FP27" i="3" s="1"/>
  <c r="FQ26" i="3"/>
  <c r="FO26" i="3"/>
  <c r="FP26" i="3" s="1"/>
  <c r="FQ25" i="3"/>
  <c r="FO25" i="3"/>
  <c r="FP25" i="3" s="1"/>
  <c r="FQ24" i="3"/>
  <c r="FO24" i="3"/>
  <c r="FP24" i="3" s="1"/>
  <c r="FQ23" i="3"/>
  <c r="FO23" i="3"/>
  <c r="FP23" i="3" s="1"/>
  <c r="FQ22" i="3"/>
  <c r="FO22" i="3"/>
  <c r="FP22" i="3" s="1"/>
  <c r="FQ21" i="3"/>
  <c r="FO21" i="3"/>
  <c r="FP21" i="3" s="1"/>
  <c r="FQ20" i="3"/>
  <c r="FO20" i="3"/>
  <c r="FP20" i="3" s="1"/>
  <c r="FQ19" i="3"/>
  <c r="FO19" i="3"/>
  <c r="FP19" i="3" s="1"/>
  <c r="FQ18" i="3"/>
  <c r="FO18" i="3"/>
  <c r="FP18" i="3" s="1"/>
  <c r="FQ17" i="3"/>
  <c r="FO17" i="3"/>
  <c r="FP17" i="3" s="1"/>
  <c r="FQ16" i="3"/>
  <c r="FO16" i="3"/>
  <c r="FP16" i="3" s="1"/>
  <c r="FQ15" i="3"/>
  <c r="FO15" i="3"/>
  <c r="FP15" i="3" s="1"/>
  <c r="FQ14" i="3"/>
  <c r="FO14" i="3"/>
  <c r="FP14" i="3" s="1"/>
  <c r="FQ13" i="3"/>
  <c r="FO13" i="3"/>
  <c r="FP13" i="3" s="1"/>
  <c r="FQ12" i="3"/>
  <c r="FO12" i="3"/>
  <c r="FP12" i="3" s="1"/>
  <c r="FQ11" i="3"/>
  <c r="FO11" i="3"/>
  <c r="FP11" i="3" s="1"/>
  <c r="FQ10" i="3"/>
  <c r="FO10" i="3"/>
  <c r="FP10" i="3" s="1"/>
  <c r="FQ9" i="3"/>
  <c r="FO9" i="3"/>
  <c r="FP9" i="3" s="1"/>
  <c r="FQ8" i="3"/>
  <c r="FO8" i="3"/>
  <c r="FP8" i="3" s="1"/>
  <c r="FQ7" i="3"/>
  <c r="FO7" i="3"/>
  <c r="FP7" i="3" s="1"/>
  <c r="FQ6" i="3"/>
  <c r="FO6" i="3"/>
  <c r="FP6" i="3" s="1"/>
  <c r="FQ5" i="3"/>
  <c r="FO5" i="3"/>
  <c r="FP5" i="3" s="1"/>
  <c r="FQ4" i="3"/>
  <c r="FO4" i="3"/>
  <c r="FP4" i="3" s="1"/>
  <c r="FQ3" i="3"/>
  <c r="FO3" i="3"/>
  <c r="FP3" i="3" s="1"/>
  <c r="FO2" i="3"/>
  <c r="FQ2" i="3" s="1"/>
  <c r="FJ32" i="3"/>
  <c r="FH32" i="3"/>
  <c r="FI32" i="3" s="1"/>
  <c r="FJ31" i="3"/>
  <c r="FH31" i="3"/>
  <c r="FI31" i="3" s="1"/>
  <c r="FJ30" i="3"/>
  <c r="FH30" i="3"/>
  <c r="FI30" i="3" s="1"/>
  <c r="FJ29" i="3"/>
  <c r="FH29" i="3"/>
  <c r="FI29" i="3" s="1"/>
  <c r="FJ28" i="3"/>
  <c r="FH28" i="3"/>
  <c r="FI28" i="3" s="1"/>
  <c r="FJ27" i="3"/>
  <c r="FH27" i="3"/>
  <c r="FI27" i="3" s="1"/>
  <c r="FJ26" i="3"/>
  <c r="FH26" i="3"/>
  <c r="FI26" i="3" s="1"/>
  <c r="FJ25" i="3"/>
  <c r="FH25" i="3"/>
  <c r="FI25" i="3" s="1"/>
  <c r="FJ24" i="3"/>
  <c r="FH24" i="3"/>
  <c r="FI24" i="3" s="1"/>
  <c r="FJ23" i="3"/>
  <c r="FH23" i="3"/>
  <c r="FI23" i="3" s="1"/>
  <c r="FJ22" i="3"/>
  <c r="FH22" i="3"/>
  <c r="FI22" i="3" s="1"/>
  <c r="FJ21" i="3"/>
  <c r="FH21" i="3"/>
  <c r="FI21" i="3" s="1"/>
  <c r="FJ20" i="3"/>
  <c r="FH20" i="3"/>
  <c r="FI20" i="3" s="1"/>
  <c r="FJ19" i="3"/>
  <c r="FH19" i="3"/>
  <c r="FI19" i="3" s="1"/>
  <c r="FJ18" i="3"/>
  <c r="FH18" i="3"/>
  <c r="FI18" i="3" s="1"/>
  <c r="FJ17" i="3"/>
  <c r="FH17" i="3"/>
  <c r="FI17" i="3" s="1"/>
  <c r="FJ16" i="3"/>
  <c r="FH16" i="3"/>
  <c r="FI16" i="3" s="1"/>
  <c r="FJ15" i="3"/>
  <c r="FH15" i="3"/>
  <c r="FI15" i="3" s="1"/>
  <c r="FJ14" i="3"/>
  <c r="FH14" i="3"/>
  <c r="FI14" i="3" s="1"/>
  <c r="FJ13" i="3"/>
  <c r="FH13" i="3"/>
  <c r="FI13" i="3" s="1"/>
  <c r="FJ12" i="3"/>
  <c r="FH12" i="3"/>
  <c r="FI12" i="3" s="1"/>
  <c r="FJ11" i="3"/>
  <c r="FH11" i="3"/>
  <c r="FI11" i="3" s="1"/>
  <c r="FJ10" i="3"/>
  <c r="FH10" i="3"/>
  <c r="FI10" i="3" s="1"/>
  <c r="FJ9" i="3"/>
  <c r="FH9" i="3"/>
  <c r="FI9" i="3" s="1"/>
  <c r="FJ8" i="3"/>
  <c r="FH8" i="3"/>
  <c r="FI8" i="3" s="1"/>
  <c r="FJ7" i="3"/>
  <c r="FH7" i="3"/>
  <c r="FI7" i="3" s="1"/>
  <c r="FJ6" i="3"/>
  <c r="FH6" i="3"/>
  <c r="FI6" i="3" s="1"/>
  <c r="FJ5" i="3"/>
  <c r="FH5" i="3"/>
  <c r="FI5" i="3" s="1"/>
  <c r="FJ4" i="3"/>
  <c r="FH4" i="3"/>
  <c r="FI4" i="3" s="1"/>
  <c r="FJ3" i="3"/>
  <c r="FH3" i="3"/>
  <c r="FI3" i="3" s="1"/>
  <c r="FH2" i="3"/>
  <c r="FI2" i="3" s="1"/>
  <c r="FC32" i="3"/>
  <c r="FA32" i="3"/>
  <c r="FB32" i="3" s="1"/>
  <c r="FC31" i="3"/>
  <c r="FA31" i="3"/>
  <c r="FB31" i="3" s="1"/>
  <c r="FC30" i="3"/>
  <c r="FA30" i="3"/>
  <c r="FB30" i="3" s="1"/>
  <c r="FC29" i="3"/>
  <c r="FA29" i="3"/>
  <c r="FB29" i="3" s="1"/>
  <c r="FC28" i="3"/>
  <c r="FA28" i="3"/>
  <c r="FB28" i="3" s="1"/>
  <c r="FC27" i="3"/>
  <c r="FA27" i="3"/>
  <c r="FB27" i="3" s="1"/>
  <c r="FC26" i="3"/>
  <c r="FA26" i="3"/>
  <c r="FB26" i="3" s="1"/>
  <c r="FC25" i="3"/>
  <c r="FA25" i="3"/>
  <c r="FB25" i="3" s="1"/>
  <c r="FC24" i="3"/>
  <c r="FA24" i="3"/>
  <c r="FB24" i="3" s="1"/>
  <c r="FC23" i="3"/>
  <c r="FA23" i="3"/>
  <c r="FB23" i="3" s="1"/>
  <c r="FC22" i="3"/>
  <c r="FA22" i="3"/>
  <c r="FB22" i="3" s="1"/>
  <c r="FC21" i="3"/>
  <c r="FA21" i="3"/>
  <c r="FB21" i="3" s="1"/>
  <c r="FC20" i="3"/>
  <c r="FA20" i="3"/>
  <c r="FB20" i="3" s="1"/>
  <c r="FC19" i="3"/>
  <c r="FA19" i="3"/>
  <c r="FB19" i="3" s="1"/>
  <c r="FC18" i="3"/>
  <c r="FA18" i="3"/>
  <c r="FB18" i="3" s="1"/>
  <c r="FC17" i="3"/>
  <c r="FA17" i="3"/>
  <c r="FB17" i="3" s="1"/>
  <c r="FC16" i="3"/>
  <c r="FA16" i="3"/>
  <c r="FB16" i="3" s="1"/>
  <c r="FC15" i="3"/>
  <c r="FA15" i="3"/>
  <c r="FB15" i="3" s="1"/>
  <c r="FC14" i="3"/>
  <c r="FA14" i="3"/>
  <c r="FB14" i="3" s="1"/>
  <c r="FC13" i="3"/>
  <c r="FA13" i="3"/>
  <c r="FB13" i="3" s="1"/>
  <c r="FC12" i="3"/>
  <c r="FA12" i="3"/>
  <c r="FB12" i="3" s="1"/>
  <c r="FC11" i="3"/>
  <c r="FA11" i="3"/>
  <c r="FB11" i="3" s="1"/>
  <c r="FC10" i="3"/>
  <c r="FA10" i="3"/>
  <c r="FB10" i="3" s="1"/>
  <c r="FC9" i="3"/>
  <c r="FA9" i="3"/>
  <c r="FB9" i="3" s="1"/>
  <c r="FC8" i="3"/>
  <c r="FA8" i="3"/>
  <c r="FB8" i="3" s="1"/>
  <c r="FC7" i="3"/>
  <c r="FA7" i="3"/>
  <c r="FB7" i="3" s="1"/>
  <c r="FC6" i="3"/>
  <c r="FA6" i="3"/>
  <c r="FB6" i="3" s="1"/>
  <c r="FC5" i="3"/>
  <c r="FA5" i="3"/>
  <c r="FB5" i="3" s="1"/>
  <c r="FC4" i="3"/>
  <c r="FA4" i="3"/>
  <c r="FB4" i="3" s="1"/>
  <c r="FC3" i="3"/>
  <c r="FA3" i="3"/>
  <c r="FB3" i="3" s="1"/>
  <c r="FA2" i="3"/>
  <c r="FB2" i="3" s="1"/>
  <c r="EV32" i="3"/>
  <c r="ET32" i="3"/>
  <c r="EU32" i="3" s="1"/>
  <c r="EV31" i="3"/>
  <c r="ET31" i="3"/>
  <c r="EU31" i="3" s="1"/>
  <c r="EV30" i="3"/>
  <c r="ET30" i="3"/>
  <c r="EU30" i="3" s="1"/>
  <c r="EV29" i="3"/>
  <c r="ET29" i="3"/>
  <c r="EU29" i="3" s="1"/>
  <c r="EV28" i="3"/>
  <c r="ET28" i="3"/>
  <c r="EU28" i="3" s="1"/>
  <c r="EV27" i="3"/>
  <c r="ET27" i="3"/>
  <c r="EU27" i="3" s="1"/>
  <c r="EV26" i="3"/>
  <c r="ET26" i="3"/>
  <c r="EU26" i="3" s="1"/>
  <c r="EV25" i="3"/>
  <c r="ET25" i="3"/>
  <c r="EU25" i="3" s="1"/>
  <c r="EV24" i="3"/>
  <c r="ET24" i="3"/>
  <c r="EU24" i="3" s="1"/>
  <c r="EV23" i="3"/>
  <c r="ET23" i="3"/>
  <c r="EU23" i="3" s="1"/>
  <c r="EV22" i="3"/>
  <c r="ET22" i="3"/>
  <c r="EU22" i="3" s="1"/>
  <c r="EV21" i="3"/>
  <c r="ET21" i="3"/>
  <c r="EU21" i="3" s="1"/>
  <c r="EV20" i="3"/>
  <c r="ET20" i="3"/>
  <c r="EU20" i="3" s="1"/>
  <c r="EV19" i="3"/>
  <c r="ET19" i="3"/>
  <c r="EU19" i="3" s="1"/>
  <c r="EV18" i="3"/>
  <c r="ET18" i="3"/>
  <c r="EU18" i="3" s="1"/>
  <c r="EV17" i="3"/>
  <c r="ET17" i="3"/>
  <c r="EU17" i="3" s="1"/>
  <c r="EV16" i="3"/>
  <c r="ET16" i="3"/>
  <c r="EU16" i="3" s="1"/>
  <c r="EV15" i="3"/>
  <c r="ET15" i="3"/>
  <c r="EU15" i="3" s="1"/>
  <c r="EV14" i="3"/>
  <c r="ET14" i="3"/>
  <c r="EU14" i="3" s="1"/>
  <c r="EV13" i="3"/>
  <c r="ET13" i="3"/>
  <c r="EU13" i="3" s="1"/>
  <c r="EV12" i="3"/>
  <c r="ET12" i="3"/>
  <c r="EU12" i="3" s="1"/>
  <c r="EV11" i="3"/>
  <c r="ET11" i="3"/>
  <c r="EU11" i="3" s="1"/>
  <c r="EV10" i="3"/>
  <c r="ET10" i="3"/>
  <c r="EU10" i="3" s="1"/>
  <c r="EV9" i="3"/>
  <c r="ET9" i="3"/>
  <c r="EU9" i="3" s="1"/>
  <c r="EV8" i="3"/>
  <c r="ET8" i="3"/>
  <c r="EU8" i="3" s="1"/>
  <c r="EV7" i="3"/>
  <c r="ET7" i="3"/>
  <c r="EU7" i="3" s="1"/>
  <c r="EV6" i="3"/>
  <c r="ET6" i="3"/>
  <c r="EU6" i="3" s="1"/>
  <c r="EV5" i="3"/>
  <c r="ET5" i="3"/>
  <c r="EU5" i="3" s="1"/>
  <c r="EV4" i="3"/>
  <c r="ET4" i="3"/>
  <c r="EU4" i="3" s="1"/>
  <c r="EV3" i="3"/>
  <c r="ET3" i="3"/>
  <c r="EU3" i="3" s="1"/>
  <c r="ET2" i="3"/>
  <c r="EU2" i="3" s="1"/>
  <c r="EO32" i="3"/>
  <c r="EM32" i="3"/>
  <c r="EN32" i="3" s="1"/>
  <c r="EO31" i="3"/>
  <c r="EM31" i="3"/>
  <c r="EN31" i="3" s="1"/>
  <c r="EO30" i="3"/>
  <c r="EM30" i="3"/>
  <c r="EN30" i="3" s="1"/>
  <c r="EO29" i="3"/>
  <c r="EM29" i="3"/>
  <c r="EN29" i="3" s="1"/>
  <c r="EO28" i="3"/>
  <c r="EM28" i="3"/>
  <c r="EN28" i="3" s="1"/>
  <c r="EO27" i="3"/>
  <c r="EM27" i="3"/>
  <c r="EN27" i="3" s="1"/>
  <c r="EO26" i="3"/>
  <c r="EM26" i="3"/>
  <c r="EN26" i="3" s="1"/>
  <c r="EO25" i="3"/>
  <c r="EM25" i="3"/>
  <c r="EN25" i="3" s="1"/>
  <c r="EO24" i="3"/>
  <c r="EM24" i="3"/>
  <c r="EN24" i="3" s="1"/>
  <c r="EO23" i="3"/>
  <c r="EM23" i="3"/>
  <c r="EN23" i="3" s="1"/>
  <c r="EO22" i="3"/>
  <c r="EM22" i="3"/>
  <c r="EN22" i="3" s="1"/>
  <c r="EO21" i="3"/>
  <c r="EM21" i="3"/>
  <c r="EN21" i="3" s="1"/>
  <c r="EO20" i="3"/>
  <c r="EM20" i="3"/>
  <c r="EN20" i="3" s="1"/>
  <c r="EO19" i="3"/>
  <c r="EM19" i="3"/>
  <c r="EN19" i="3" s="1"/>
  <c r="EO18" i="3"/>
  <c r="EM18" i="3"/>
  <c r="EN18" i="3" s="1"/>
  <c r="EO17" i="3"/>
  <c r="EM17" i="3"/>
  <c r="EN17" i="3" s="1"/>
  <c r="EO16" i="3"/>
  <c r="EM16" i="3"/>
  <c r="EN16" i="3" s="1"/>
  <c r="EO15" i="3"/>
  <c r="EM15" i="3"/>
  <c r="EN15" i="3" s="1"/>
  <c r="EO14" i="3"/>
  <c r="EM14" i="3"/>
  <c r="EN14" i="3" s="1"/>
  <c r="EO13" i="3"/>
  <c r="EM13" i="3"/>
  <c r="EN13" i="3" s="1"/>
  <c r="EO12" i="3"/>
  <c r="EM12" i="3"/>
  <c r="EN12" i="3" s="1"/>
  <c r="EO11" i="3"/>
  <c r="EM11" i="3"/>
  <c r="EN11" i="3" s="1"/>
  <c r="EO10" i="3"/>
  <c r="EM10" i="3"/>
  <c r="EN10" i="3" s="1"/>
  <c r="EO9" i="3"/>
  <c r="EM9" i="3"/>
  <c r="EN9" i="3" s="1"/>
  <c r="EO8" i="3"/>
  <c r="EM8" i="3"/>
  <c r="EN8" i="3" s="1"/>
  <c r="EO7" i="3"/>
  <c r="EM7" i="3"/>
  <c r="EN7" i="3" s="1"/>
  <c r="EO6" i="3"/>
  <c r="EM6" i="3"/>
  <c r="EN6" i="3" s="1"/>
  <c r="EO5" i="3"/>
  <c r="EM5" i="3"/>
  <c r="EN5" i="3" s="1"/>
  <c r="EO4" i="3"/>
  <c r="EM4" i="3"/>
  <c r="EN4" i="3" s="1"/>
  <c r="EO3" i="3"/>
  <c r="EM3" i="3"/>
  <c r="EN3" i="3" s="1"/>
  <c r="EM2" i="3"/>
  <c r="EN2" i="3" s="1"/>
  <c r="EH32" i="3"/>
  <c r="EF32" i="3"/>
  <c r="EG32" i="3" s="1"/>
  <c r="EH31" i="3"/>
  <c r="EF31" i="3"/>
  <c r="EG31" i="3" s="1"/>
  <c r="EH30" i="3"/>
  <c r="EF30" i="3"/>
  <c r="EG30" i="3" s="1"/>
  <c r="EH29" i="3"/>
  <c r="EF29" i="3"/>
  <c r="EG29" i="3" s="1"/>
  <c r="EH28" i="3"/>
  <c r="EF28" i="3"/>
  <c r="EG28" i="3" s="1"/>
  <c r="EH27" i="3"/>
  <c r="EF27" i="3"/>
  <c r="EG27" i="3" s="1"/>
  <c r="EH26" i="3"/>
  <c r="EF26" i="3"/>
  <c r="EG26" i="3" s="1"/>
  <c r="EH25" i="3"/>
  <c r="EF25" i="3"/>
  <c r="EG25" i="3" s="1"/>
  <c r="EH24" i="3"/>
  <c r="EF24" i="3"/>
  <c r="EG24" i="3" s="1"/>
  <c r="EH23" i="3"/>
  <c r="EF23" i="3"/>
  <c r="EG23" i="3" s="1"/>
  <c r="EH22" i="3"/>
  <c r="EF22" i="3"/>
  <c r="EG22" i="3" s="1"/>
  <c r="EH21" i="3"/>
  <c r="EF21" i="3"/>
  <c r="EG21" i="3" s="1"/>
  <c r="EH20" i="3"/>
  <c r="EF20" i="3"/>
  <c r="EG20" i="3" s="1"/>
  <c r="EH19" i="3"/>
  <c r="EF19" i="3"/>
  <c r="EG19" i="3" s="1"/>
  <c r="EH18" i="3"/>
  <c r="EF18" i="3"/>
  <c r="EG18" i="3" s="1"/>
  <c r="EH17" i="3"/>
  <c r="EF17" i="3"/>
  <c r="EG17" i="3" s="1"/>
  <c r="EH16" i="3"/>
  <c r="EF16" i="3"/>
  <c r="EG16" i="3" s="1"/>
  <c r="EH15" i="3"/>
  <c r="EF15" i="3"/>
  <c r="EG15" i="3" s="1"/>
  <c r="EH14" i="3"/>
  <c r="EF14" i="3"/>
  <c r="EG14" i="3" s="1"/>
  <c r="EH13" i="3"/>
  <c r="EF13" i="3"/>
  <c r="EG13" i="3" s="1"/>
  <c r="EH12" i="3"/>
  <c r="EF12" i="3"/>
  <c r="EG12" i="3" s="1"/>
  <c r="EH11" i="3"/>
  <c r="EF11" i="3"/>
  <c r="EG11" i="3" s="1"/>
  <c r="EH10" i="3"/>
  <c r="EF10" i="3"/>
  <c r="EG10" i="3" s="1"/>
  <c r="EH9" i="3"/>
  <c r="EF9" i="3"/>
  <c r="EG9" i="3" s="1"/>
  <c r="EH8" i="3"/>
  <c r="EF8" i="3"/>
  <c r="EG8" i="3" s="1"/>
  <c r="EH7" i="3"/>
  <c r="EF7" i="3"/>
  <c r="EG7" i="3" s="1"/>
  <c r="EH6" i="3"/>
  <c r="EF6" i="3"/>
  <c r="EG6" i="3" s="1"/>
  <c r="EH5" i="3"/>
  <c r="EF5" i="3"/>
  <c r="EG5" i="3" s="1"/>
  <c r="EH4" i="3"/>
  <c r="EF4" i="3"/>
  <c r="EG4" i="3" s="1"/>
  <c r="EH3" i="3"/>
  <c r="EF3" i="3"/>
  <c r="EG3" i="3" s="1"/>
  <c r="EF2" i="3"/>
  <c r="EH2" i="3" s="1"/>
  <c r="EA32" i="3"/>
  <c r="DY32" i="3"/>
  <c r="DZ32" i="3" s="1"/>
  <c r="EA31" i="3"/>
  <c r="DY31" i="3"/>
  <c r="DZ31" i="3" s="1"/>
  <c r="EA30" i="3"/>
  <c r="DY30" i="3"/>
  <c r="DZ30" i="3" s="1"/>
  <c r="EA29" i="3"/>
  <c r="DY29" i="3"/>
  <c r="DZ29" i="3" s="1"/>
  <c r="EA28" i="3"/>
  <c r="DY28" i="3"/>
  <c r="DZ28" i="3" s="1"/>
  <c r="EA27" i="3"/>
  <c r="DY27" i="3"/>
  <c r="DZ27" i="3" s="1"/>
  <c r="EA26" i="3"/>
  <c r="DY26" i="3"/>
  <c r="DZ26" i="3" s="1"/>
  <c r="EA25" i="3"/>
  <c r="DY25" i="3"/>
  <c r="DZ25" i="3" s="1"/>
  <c r="EA24" i="3"/>
  <c r="DY24" i="3"/>
  <c r="DZ24" i="3" s="1"/>
  <c r="EA23" i="3"/>
  <c r="DY23" i="3"/>
  <c r="DZ23" i="3" s="1"/>
  <c r="EA22" i="3"/>
  <c r="DY22" i="3"/>
  <c r="DZ22" i="3" s="1"/>
  <c r="EA21" i="3"/>
  <c r="DY21" i="3"/>
  <c r="DZ21" i="3" s="1"/>
  <c r="EA20" i="3"/>
  <c r="DY20" i="3"/>
  <c r="DZ20" i="3" s="1"/>
  <c r="EA19" i="3"/>
  <c r="DY19" i="3"/>
  <c r="DZ19" i="3" s="1"/>
  <c r="EA18" i="3"/>
  <c r="DY18" i="3"/>
  <c r="DZ18" i="3" s="1"/>
  <c r="EA17" i="3"/>
  <c r="DY17" i="3"/>
  <c r="DZ17" i="3" s="1"/>
  <c r="EA16" i="3"/>
  <c r="DY16" i="3"/>
  <c r="DZ16" i="3" s="1"/>
  <c r="EA15" i="3"/>
  <c r="DY15" i="3"/>
  <c r="DZ15" i="3" s="1"/>
  <c r="EA14" i="3"/>
  <c r="DY14" i="3"/>
  <c r="DZ14" i="3" s="1"/>
  <c r="EA13" i="3"/>
  <c r="DY13" i="3"/>
  <c r="DZ13" i="3" s="1"/>
  <c r="EA12" i="3"/>
  <c r="DY12" i="3"/>
  <c r="DZ12" i="3" s="1"/>
  <c r="EA11" i="3"/>
  <c r="DY11" i="3"/>
  <c r="DZ11" i="3" s="1"/>
  <c r="EA10" i="3"/>
  <c r="DY10" i="3"/>
  <c r="DZ10" i="3" s="1"/>
  <c r="EA9" i="3"/>
  <c r="DY9" i="3"/>
  <c r="DZ9" i="3" s="1"/>
  <c r="EA8" i="3"/>
  <c r="DY8" i="3"/>
  <c r="DZ8" i="3" s="1"/>
  <c r="EA7" i="3"/>
  <c r="DY7" i="3"/>
  <c r="DZ7" i="3" s="1"/>
  <c r="EA6" i="3"/>
  <c r="DY6" i="3"/>
  <c r="DZ6" i="3" s="1"/>
  <c r="EA5" i="3"/>
  <c r="DY5" i="3"/>
  <c r="DZ5" i="3" s="1"/>
  <c r="EA4" i="3"/>
  <c r="DY4" i="3"/>
  <c r="DZ4" i="3" s="1"/>
  <c r="EA3" i="3"/>
  <c r="DY3" i="3"/>
  <c r="DZ3" i="3" s="1"/>
  <c r="DY2" i="3"/>
  <c r="EA2" i="3" s="1"/>
  <c r="DT32" i="3"/>
  <c r="DR32" i="3"/>
  <c r="DS32" i="3" s="1"/>
  <c r="DT31" i="3"/>
  <c r="DR31" i="3"/>
  <c r="DS31" i="3" s="1"/>
  <c r="DT30" i="3"/>
  <c r="DR30" i="3"/>
  <c r="DS30" i="3" s="1"/>
  <c r="DT29" i="3"/>
  <c r="DR29" i="3"/>
  <c r="DS29" i="3" s="1"/>
  <c r="DT28" i="3"/>
  <c r="DR28" i="3"/>
  <c r="DS28" i="3" s="1"/>
  <c r="DT27" i="3"/>
  <c r="DR27" i="3"/>
  <c r="DS27" i="3" s="1"/>
  <c r="DT26" i="3"/>
  <c r="DR26" i="3"/>
  <c r="DS26" i="3" s="1"/>
  <c r="DT25" i="3"/>
  <c r="DR25" i="3"/>
  <c r="DS25" i="3" s="1"/>
  <c r="DT24" i="3"/>
  <c r="DR24" i="3"/>
  <c r="DS24" i="3" s="1"/>
  <c r="DT23" i="3"/>
  <c r="DR23" i="3"/>
  <c r="DS23" i="3" s="1"/>
  <c r="DT22" i="3"/>
  <c r="DR22" i="3"/>
  <c r="DS22" i="3" s="1"/>
  <c r="DT21" i="3"/>
  <c r="DR21" i="3"/>
  <c r="DS21" i="3" s="1"/>
  <c r="DT20" i="3"/>
  <c r="DR20" i="3"/>
  <c r="DS20" i="3" s="1"/>
  <c r="DT19" i="3"/>
  <c r="DR19" i="3"/>
  <c r="DS19" i="3" s="1"/>
  <c r="DT18" i="3"/>
  <c r="DR18" i="3"/>
  <c r="DS18" i="3" s="1"/>
  <c r="DT17" i="3"/>
  <c r="DR17" i="3"/>
  <c r="DS17" i="3" s="1"/>
  <c r="DT16" i="3"/>
  <c r="DR16" i="3"/>
  <c r="DS16" i="3" s="1"/>
  <c r="DT15" i="3"/>
  <c r="DR15" i="3"/>
  <c r="DS15" i="3" s="1"/>
  <c r="DT14" i="3"/>
  <c r="DR14" i="3"/>
  <c r="DS14" i="3" s="1"/>
  <c r="DT13" i="3"/>
  <c r="DR13" i="3"/>
  <c r="DS13" i="3" s="1"/>
  <c r="DT12" i="3"/>
  <c r="DR12" i="3"/>
  <c r="DS12" i="3" s="1"/>
  <c r="DT11" i="3"/>
  <c r="DR11" i="3"/>
  <c r="DS11" i="3" s="1"/>
  <c r="DT10" i="3"/>
  <c r="DR10" i="3"/>
  <c r="DS10" i="3" s="1"/>
  <c r="DT9" i="3"/>
  <c r="DR9" i="3"/>
  <c r="DS9" i="3" s="1"/>
  <c r="DT8" i="3"/>
  <c r="DR8" i="3"/>
  <c r="DS8" i="3" s="1"/>
  <c r="DT7" i="3"/>
  <c r="DR7" i="3"/>
  <c r="DS7" i="3" s="1"/>
  <c r="DT6" i="3"/>
  <c r="DR6" i="3"/>
  <c r="DS6" i="3" s="1"/>
  <c r="DT5" i="3"/>
  <c r="DR5" i="3"/>
  <c r="DS5" i="3" s="1"/>
  <c r="DT4" i="3"/>
  <c r="DR4" i="3"/>
  <c r="DS4" i="3" s="1"/>
  <c r="DT3" i="3"/>
  <c r="DR3" i="3"/>
  <c r="DS3" i="3" s="1"/>
  <c r="DR2" i="3"/>
  <c r="DT2" i="3" s="1"/>
  <c r="DM32" i="3"/>
  <c r="DK32" i="3"/>
  <c r="DL32" i="3" s="1"/>
  <c r="DM31" i="3"/>
  <c r="DK31" i="3"/>
  <c r="DL31" i="3" s="1"/>
  <c r="DM30" i="3"/>
  <c r="DK30" i="3"/>
  <c r="DL30" i="3" s="1"/>
  <c r="DM29" i="3"/>
  <c r="DK29" i="3"/>
  <c r="DL29" i="3" s="1"/>
  <c r="DM28" i="3"/>
  <c r="DK28" i="3"/>
  <c r="DL28" i="3" s="1"/>
  <c r="DM27" i="3"/>
  <c r="DK27" i="3"/>
  <c r="DL27" i="3" s="1"/>
  <c r="DM26" i="3"/>
  <c r="DK26" i="3"/>
  <c r="DL26" i="3" s="1"/>
  <c r="DM25" i="3"/>
  <c r="DK25" i="3"/>
  <c r="DL25" i="3" s="1"/>
  <c r="DM24" i="3"/>
  <c r="DK24" i="3"/>
  <c r="DL24" i="3" s="1"/>
  <c r="DM23" i="3"/>
  <c r="DK23" i="3"/>
  <c r="DL23" i="3" s="1"/>
  <c r="DM22" i="3"/>
  <c r="DK22" i="3"/>
  <c r="DL22" i="3" s="1"/>
  <c r="DM21" i="3"/>
  <c r="DK21" i="3"/>
  <c r="DL21" i="3" s="1"/>
  <c r="DM20" i="3"/>
  <c r="DK20" i="3"/>
  <c r="DL20" i="3" s="1"/>
  <c r="DM19" i="3"/>
  <c r="DK19" i="3"/>
  <c r="DL19" i="3" s="1"/>
  <c r="DM18" i="3"/>
  <c r="DK18" i="3"/>
  <c r="DL18" i="3" s="1"/>
  <c r="DM17" i="3"/>
  <c r="DK17" i="3"/>
  <c r="DL17" i="3" s="1"/>
  <c r="DM16" i="3"/>
  <c r="DK16" i="3"/>
  <c r="DL16" i="3" s="1"/>
  <c r="DM15" i="3"/>
  <c r="DK15" i="3"/>
  <c r="DL15" i="3" s="1"/>
  <c r="DM14" i="3"/>
  <c r="DK14" i="3"/>
  <c r="DL14" i="3" s="1"/>
  <c r="DM13" i="3"/>
  <c r="DK13" i="3"/>
  <c r="DL13" i="3" s="1"/>
  <c r="DM12" i="3"/>
  <c r="DK12" i="3"/>
  <c r="DL12" i="3" s="1"/>
  <c r="DM11" i="3"/>
  <c r="DK11" i="3"/>
  <c r="DL11" i="3" s="1"/>
  <c r="DM10" i="3"/>
  <c r="DK10" i="3"/>
  <c r="DL10" i="3" s="1"/>
  <c r="DM9" i="3"/>
  <c r="DK9" i="3"/>
  <c r="DL9" i="3" s="1"/>
  <c r="DM8" i="3"/>
  <c r="DK8" i="3"/>
  <c r="DL8" i="3" s="1"/>
  <c r="DM7" i="3"/>
  <c r="DK7" i="3"/>
  <c r="DL7" i="3" s="1"/>
  <c r="DM6" i="3"/>
  <c r="DK6" i="3"/>
  <c r="DL6" i="3" s="1"/>
  <c r="DM5" i="3"/>
  <c r="DK5" i="3"/>
  <c r="DL5" i="3" s="1"/>
  <c r="DM4" i="3"/>
  <c r="DK4" i="3"/>
  <c r="DL4" i="3" s="1"/>
  <c r="DM3" i="3"/>
  <c r="DK3" i="3"/>
  <c r="DL3" i="3" s="1"/>
  <c r="DK2" i="3"/>
  <c r="DL2" i="3" s="1"/>
  <c r="DF32" i="3"/>
  <c r="DD32" i="3"/>
  <c r="DE32" i="3" s="1"/>
  <c r="DF31" i="3"/>
  <c r="DD31" i="3"/>
  <c r="DE31" i="3" s="1"/>
  <c r="DF30" i="3"/>
  <c r="DD30" i="3"/>
  <c r="DE30" i="3" s="1"/>
  <c r="DF29" i="3"/>
  <c r="DD29" i="3"/>
  <c r="DE29" i="3" s="1"/>
  <c r="DF28" i="3"/>
  <c r="DD28" i="3"/>
  <c r="DE28" i="3" s="1"/>
  <c r="DF27" i="3"/>
  <c r="DD27" i="3"/>
  <c r="DE27" i="3" s="1"/>
  <c r="DF26" i="3"/>
  <c r="DD26" i="3"/>
  <c r="DE26" i="3" s="1"/>
  <c r="DF25" i="3"/>
  <c r="DD25" i="3"/>
  <c r="DE25" i="3" s="1"/>
  <c r="DF24" i="3"/>
  <c r="DD24" i="3"/>
  <c r="DE24" i="3" s="1"/>
  <c r="DF23" i="3"/>
  <c r="DD23" i="3"/>
  <c r="DE23" i="3" s="1"/>
  <c r="DF22" i="3"/>
  <c r="DD22" i="3"/>
  <c r="DE22" i="3" s="1"/>
  <c r="DF21" i="3"/>
  <c r="DD21" i="3"/>
  <c r="DE21" i="3" s="1"/>
  <c r="DF20" i="3"/>
  <c r="DD20" i="3"/>
  <c r="DE20" i="3" s="1"/>
  <c r="DF19" i="3"/>
  <c r="DD19" i="3"/>
  <c r="DE19" i="3" s="1"/>
  <c r="DF18" i="3"/>
  <c r="DD18" i="3"/>
  <c r="DE18" i="3" s="1"/>
  <c r="DF17" i="3"/>
  <c r="DD17" i="3"/>
  <c r="DE17" i="3" s="1"/>
  <c r="DF16" i="3"/>
  <c r="DD16" i="3"/>
  <c r="DE16" i="3" s="1"/>
  <c r="DF15" i="3"/>
  <c r="DD15" i="3"/>
  <c r="DE15" i="3" s="1"/>
  <c r="DF14" i="3"/>
  <c r="DD14" i="3"/>
  <c r="DE14" i="3" s="1"/>
  <c r="DF13" i="3"/>
  <c r="DD13" i="3"/>
  <c r="DE13" i="3" s="1"/>
  <c r="DF12" i="3"/>
  <c r="DD12" i="3"/>
  <c r="DE12" i="3" s="1"/>
  <c r="DF11" i="3"/>
  <c r="DD11" i="3"/>
  <c r="DE11" i="3" s="1"/>
  <c r="DF10" i="3"/>
  <c r="DD10" i="3"/>
  <c r="DE10" i="3" s="1"/>
  <c r="DF9" i="3"/>
  <c r="DD9" i="3"/>
  <c r="DE9" i="3" s="1"/>
  <c r="DF8" i="3"/>
  <c r="DD8" i="3"/>
  <c r="DE8" i="3" s="1"/>
  <c r="DF7" i="3"/>
  <c r="DD7" i="3"/>
  <c r="DE7" i="3" s="1"/>
  <c r="DF6" i="3"/>
  <c r="DD6" i="3"/>
  <c r="DE6" i="3" s="1"/>
  <c r="DF5" i="3"/>
  <c r="DD5" i="3"/>
  <c r="DE5" i="3" s="1"/>
  <c r="DF4" i="3"/>
  <c r="DD4" i="3"/>
  <c r="DE4" i="3" s="1"/>
  <c r="DF3" i="3"/>
  <c r="DD3" i="3"/>
  <c r="DE3" i="3" s="1"/>
  <c r="DD2" i="3"/>
  <c r="DF2" i="3" s="1"/>
  <c r="CY32" i="3"/>
  <c r="CW32" i="3"/>
  <c r="CX32" i="3" s="1"/>
  <c r="CY31" i="3"/>
  <c r="CW31" i="3"/>
  <c r="CX31" i="3" s="1"/>
  <c r="CY30" i="3"/>
  <c r="CW30" i="3"/>
  <c r="CX30" i="3" s="1"/>
  <c r="CY29" i="3"/>
  <c r="CW29" i="3"/>
  <c r="CX29" i="3" s="1"/>
  <c r="CY28" i="3"/>
  <c r="CW28" i="3"/>
  <c r="CX28" i="3" s="1"/>
  <c r="CY27" i="3"/>
  <c r="CW27" i="3"/>
  <c r="CX27" i="3" s="1"/>
  <c r="CY26" i="3"/>
  <c r="CW26" i="3"/>
  <c r="CX26" i="3" s="1"/>
  <c r="CY25" i="3"/>
  <c r="CW25" i="3"/>
  <c r="CX25" i="3" s="1"/>
  <c r="CY24" i="3"/>
  <c r="CW24" i="3"/>
  <c r="CX24" i="3" s="1"/>
  <c r="CY23" i="3"/>
  <c r="CW23" i="3"/>
  <c r="CX23" i="3" s="1"/>
  <c r="CY22" i="3"/>
  <c r="CW22" i="3"/>
  <c r="CX22" i="3" s="1"/>
  <c r="CY21" i="3"/>
  <c r="CW21" i="3"/>
  <c r="CX21" i="3" s="1"/>
  <c r="CY20" i="3"/>
  <c r="CW20" i="3"/>
  <c r="CX20" i="3" s="1"/>
  <c r="CY19" i="3"/>
  <c r="CW19" i="3"/>
  <c r="CX19" i="3" s="1"/>
  <c r="CY18" i="3"/>
  <c r="CW18" i="3"/>
  <c r="CX18" i="3" s="1"/>
  <c r="CY17" i="3"/>
  <c r="CW17" i="3"/>
  <c r="CX17" i="3" s="1"/>
  <c r="CY16" i="3"/>
  <c r="CW16" i="3"/>
  <c r="CX16" i="3" s="1"/>
  <c r="CY15" i="3"/>
  <c r="CW15" i="3"/>
  <c r="CX15" i="3" s="1"/>
  <c r="CY14" i="3"/>
  <c r="CW14" i="3"/>
  <c r="CX14" i="3" s="1"/>
  <c r="CY13" i="3"/>
  <c r="CW13" i="3"/>
  <c r="CX13" i="3" s="1"/>
  <c r="CY12" i="3"/>
  <c r="CW12" i="3"/>
  <c r="CX12" i="3" s="1"/>
  <c r="CY11" i="3"/>
  <c r="CW11" i="3"/>
  <c r="CX11" i="3" s="1"/>
  <c r="CY10" i="3"/>
  <c r="CW10" i="3"/>
  <c r="CX10" i="3" s="1"/>
  <c r="CY9" i="3"/>
  <c r="CW9" i="3"/>
  <c r="CX9" i="3" s="1"/>
  <c r="CY8" i="3"/>
  <c r="CW8" i="3"/>
  <c r="CX8" i="3" s="1"/>
  <c r="CY7" i="3"/>
  <c r="CW7" i="3"/>
  <c r="CX7" i="3" s="1"/>
  <c r="CY6" i="3"/>
  <c r="CW6" i="3"/>
  <c r="CX6" i="3" s="1"/>
  <c r="CY5" i="3"/>
  <c r="CW5" i="3"/>
  <c r="CX5" i="3" s="1"/>
  <c r="CY4" i="3"/>
  <c r="CW4" i="3"/>
  <c r="CX4" i="3" s="1"/>
  <c r="CY3" i="3"/>
  <c r="CW3" i="3"/>
  <c r="CX3" i="3" s="1"/>
  <c r="CW2" i="3"/>
  <c r="CX2" i="3" s="1"/>
  <c r="CR32" i="3"/>
  <c r="CP32" i="3"/>
  <c r="CQ32" i="3" s="1"/>
  <c r="CR31" i="3"/>
  <c r="CP31" i="3"/>
  <c r="CQ31" i="3" s="1"/>
  <c r="CR30" i="3"/>
  <c r="CP30" i="3"/>
  <c r="CQ30" i="3" s="1"/>
  <c r="CR29" i="3"/>
  <c r="CP29" i="3"/>
  <c r="CQ29" i="3" s="1"/>
  <c r="CR28" i="3"/>
  <c r="CP28" i="3"/>
  <c r="CQ28" i="3" s="1"/>
  <c r="CR27" i="3"/>
  <c r="CP27" i="3"/>
  <c r="CQ27" i="3" s="1"/>
  <c r="CR26" i="3"/>
  <c r="CP26" i="3"/>
  <c r="CQ26" i="3" s="1"/>
  <c r="CR25" i="3"/>
  <c r="CP25" i="3"/>
  <c r="CQ25" i="3" s="1"/>
  <c r="CR24" i="3"/>
  <c r="CP24" i="3"/>
  <c r="CQ24" i="3" s="1"/>
  <c r="CR23" i="3"/>
  <c r="CP23" i="3"/>
  <c r="CQ23" i="3" s="1"/>
  <c r="CR22" i="3"/>
  <c r="CP22" i="3"/>
  <c r="CQ22" i="3" s="1"/>
  <c r="CR21" i="3"/>
  <c r="CP21" i="3"/>
  <c r="CQ21" i="3" s="1"/>
  <c r="CR20" i="3"/>
  <c r="CP20" i="3"/>
  <c r="CQ20" i="3" s="1"/>
  <c r="CR19" i="3"/>
  <c r="CP19" i="3"/>
  <c r="CQ19" i="3" s="1"/>
  <c r="CR18" i="3"/>
  <c r="CP18" i="3"/>
  <c r="CQ18" i="3" s="1"/>
  <c r="CR17" i="3"/>
  <c r="CP17" i="3"/>
  <c r="CQ17" i="3" s="1"/>
  <c r="CR16" i="3"/>
  <c r="CP16" i="3"/>
  <c r="CQ16" i="3" s="1"/>
  <c r="CR15" i="3"/>
  <c r="CP15" i="3"/>
  <c r="CQ15" i="3" s="1"/>
  <c r="CR14" i="3"/>
  <c r="CP14" i="3"/>
  <c r="CQ14" i="3" s="1"/>
  <c r="CR13" i="3"/>
  <c r="CP13" i="3"/>
  <c r="CQ13" i="3" s="1"/>
  <c r="CR12" i="3"/>
  <c r="CP12" i="3"/>
  <c r="CQ12" i="3" s="1"/>
  <c r="CR11" i="3"/>
  <c r="CP11" i="3"/>
  <c r="CQ11" i="3" s="1"/>
  <c r="CR10" i="3"/>
  <c r="CP10" i="3"/>
  <c r="CQ10" i="3" s="1"/>
  <c r="CR9" i="3"/>
  <c r="CP9" i="3"/>
  <c r="CQ9" i="3" s="1"/>
  <c r="CR8" i="3"/>
  <c r="CP8" i="3"/>
  <c r="CQ8" i="3" s="1"/>
  <c r="CR7" i="3"/>
  <c r="CP7" i="3"/>
  <c r="CQ7" i="3" s="1"/>
  <c r="CR6" i="3"/>
  <c r="CP6" i="3"/>
  <c r="CQ6" i="3" s="1"/>
  <c r="CR5" i="3"/>
  <c r="CP5" i="3"/>
  <c r="CQ5" i="3" s="1"/>
  <c r="CR4" i="3"/>
  <c r="CP4" i="3"/>
  <c r="CQ4" i="3" s="1"/>
  <c r="CR3" i="3"/>
  <c r="CP3" i="3"/>
  <c r="CQ3" i="3" s="1"/>
  <c r="CP2" i="3"/>
  <c r="CR2" i="3" s="1"/>
  <c r="CK32" i="3"/>
  <c r="CI32" i="3"/>
  <c r="CJ32" i="3" s="1"/>
  <c r="CK31" i="3"/>
  <c r="CI31" i="3"/>
  <c r="CJ31" i="3" s="1"/>
  <c r="CK30" i="3"/>
  <c r="CI30" i="3"/>
  <c r="CJ30" i="3" s="1"/>
  <c r="CK29" i="3"/>
  <c r="CI29" i="3"/>
  <c r="CJ29" i="3" s="1"/>
  <c r="CK28" i="3"/>
  <c r="CI28" i="3"/>
  <c r="CJ28" i="3" s="1"/>
  <c r="CK27" i="3"/>
  <c r="CI27" i="3"/>
  <c r="CJ27" i="3" s="1"/>
  <c r="CK26" i="3"/>
  <c r="CI26" i="3"/>
  <c r="CJ26" i="3" s="1"/>
  <c r="CK25" i="3"/>
  <c r="CI25" i="3"/>
  <c r="CJ25" i="3" s="1"/>
  <c r="CK24" i="3"/>
  <c r="CI24" i="3"/>
  <c r="CJ24" i="3" s="1"/>
  <c r="CK23" i="3"/>
  <c r="CI23" i="3"/>
  <c r="CJ23" i="3" s="1"/>
  <c r="CK22" i="3"/>
  <c r="CI22" i="3"/>
  <c r="CJ22" i="3" s="1"/>
  <c r="CK21" i="3"/>
  <c r="CI21" i="3"/>
  <c r="CJ21" i="3" s="1"/>
  <c r="CK20" i="3"/>
  <c r="CI20" i="3"/>
  <c r="CJ20" i="3" s="1"/>
  <c r="CK19" i="3"/>
  <c r="CI19" i="3"/>
  <c r="CJ19" i="3" s="1"/>
  <c r="CK18" i="3"/>
  <c r="CI18" i="3"/>
  <c r="CJ18" i="3" s="1"/>
  <c r="CK17" i="3"/>
  <c r="CI17" i="3"/>
  <c r="CJ17" i="3" s="1"/>
  <c r="CK16" i="3"/>
  <c r="CI16" i="3"/>
  <c r="CJ16" i="3" s="1"/>
  <c r="CK15" i="3"/>
  <c r="CI15" i="3"/>
  <c r="CJ15" i="3" s="1"/>
  <c r="CK14" i="3"/>
  <c r="CI14" i="3"/>
  <c r="CJ14" i="3" s="1"/>
  <c r="CK13" i="3"/>
  <c r="CI13" i="3"/>
  <c r="CJ13" i="3" s="1"/>
  <c r="CK12" i="3"/>
  <c r="CI12" i="3"/>
  <c r="CJ12" i="3" s="1"/>
  <c r="CK11" i="3"/>
  <c r="CI11" i="3"/>
  <c r="CJ11" i="3" s="1"/>
  <c r="CK10" i="3"/>
  <c r="CI10" i="3"/>
  <c r="CJ10" i="3" s="1"/>
  <c r="CK9" i="3"/>
  <c r="CI9" i="3"/>
  <c r="CJ9" i="3" s="1"/>
  <c r="CK8" i="3"/>
  <c r="CI8" i="3"/>
  <c r="CJ8" i="3" s="1"/>
  <c r="CK7" i="3"/>
  <c r="CI7" i="3"/>
  <c r="CJ7" i="3" s="1"/>
  <c r="CK6" i="3"/>
  <c r="CI6" i="3"/>
  <c r="CJ6" i="3" s="1"/>
  <c r="CK5" i="3"/>
  <c r="CI5" i="3"/>
  <c r="CJ5" i="3" s="1"/>
  <c r="CK4" i="3"/>
  <c r="CI4" i="3"/>
  <c r="CJ4" i="3" s="1"/>
  <c r="CK3" i="3"/>
  <c r="CI3" i="3"/>
  <c r="CJ3" i="3" s="1"/>
  <c r="CI2" i="3"/>
  <c r="CK2" i="3" s="1"/>
  <c r="CD32" i="3"/>
  <c r="CB32" i="3"/>
  <c r="CC32" i="3" s="1"/>
  <c r="CD31" i="3"/>
  <c r="CB31" i="3"/>
  <c r="CC31" i="3" s="1"/>
  <c r="CD30" i="3"/>
  <c r="CB30" i="3"/>
  <c r="CC30" i="3" s="1"/>
  <c r="CD29" i="3"/>
  <c r="CB29" i="3"/>
  <c r="CC29" i="3" s="1"/>
  <c r="CD28" i="3"/>
  <c r="CB28" i="3"/>
  <c r="CC28" i="3" s="1"/>
  <c r="CD27" i="3"/>
  <c r="CB27" i="3"/>
  <c r="CC27" i="3" s="1"/>
  <c r="CD26" i="3"/>
  <c r="CB26" i="3"/>
  <c r="CC26" i="3" s="1"/>
  <c r="CD25" i="3"/>
  <c r="CB25" i="3"/>
  <c r="CC25" i="3" s="1"/>
  <c r="CD24" i="3"/>
  <c r="CB24" i="3"/>
  <c r="CC24" i="3" s="1"/>
  <c r="CD23" i="3"/>
  <c r="CB23" i="3"/>
  <c r="CC23" i="3" s="1"/>
  <c r="CD22" i="3"/>
  <c r="CB22" i="3"/>
  <c r="CC22" i="3" s="1"/>
  <c r="CD21" i="3"/>
  <c r="CB21" i="3"/>
  <c r="CC21" i="3" s="1"/>
  <c r="CD20" i="3"/>
  <c r="CB20" i="3"/>
  <c r="CC20" i="3" s="1"/>
  <c r="CD19" i="3"/>
  <c r="CB19" i="3"/>
  <c r="CC19" i="3" s="1"/>
  <c r="CD18" i="3"/>
  <c r="CB18" i="3"/>
  <c r="CC18" i="3" s="1"/>
  <c r="CD17" i="3"/>
  <c r="CB17" i="3"/>
  <c r="CC17" i="3" s="1"/>
  <c r="CD16" i="3"/>
  <c r="CB16" i="3"/>
  <c r="CC16" i="3" s="1"/>
  <c r="CD15" i="3"/>
  <c r="CB15" i="3"/>
  <c r="CC15" i="3" s="1"/>
  <c r="CD14" i="3"/>
  <c r="CB14" i="3"/>
  <c r="CC14" i="3" s="1"/>
  <c r="CD13" i="3"/>
  <c r="CB13" i="3"/>
  <c r="CC13" i="3" s="1"/>
  <c r="CD12" i="3"/>
  <c r="CB12" i="3"/>
  <c r="CC12" i="3" s="1"/>
  <c r="CD11" i="3"/>
  <c r="CB11" i="3"/>
  <c r="CC11" i="3" s="1"/>
  <c r="CD10" i="3"/>
  <c r="CB10" i="3"/>
  <c r="CC10" i="3" s="1"/>
  <c r="CD9" i="3"/>
  <c r="CB9" i="3"/>
  <c r="CC9" i="3" s="1"/>
  <c r="CD8" i="3"/>
  <c r="CB8" i="3"/>
  <c r="CC8" i="3" s="1"/>
  <c r="CD7" i="3"/>
  <c r="CB7" i="3"/>
  <c r="CC7" i="3" s="1"/>
  <c r="CD6" i="3"/>
  <c r="CB6" i="3"/>
  <c r="CC6" i="3" s="1"/>
  <c r="CD5" i="3"/>
  <c r="CB5" i="3"/>
  <c r="CC5" i="3" s="1"/>
  <c r="CD4" i="3"/>
  <c r="CB4" i="3"/>
  <c r="CC4" i="3" s="1"/>
  <c r="CD3" i="3"/>
  <c r="CB3" i="3"/>
  <c r="CC3" i="3" s="1"/>
  <c r="CB2" i="3"/>
  <c r="CC2" i="3" s="1"/>
  <c r="BW32" i="3"/>
  <c r="BU32" i="3"/>
  <c r="BV32" i="3" s="1"/>
  <c r="BW31" i="3"/>
  <c r="BU31" i="3"/>
  <c r="BV31" i="3" s="1"/>
  <c r="BW30" i="3"/>
  <c r="BU30" i="3"/>
  <c r="BV30" i="3" s="1"/>
  <c r="BW29" i="3"/>
  <c r="BU29" i="3"/>
  <c r="BV29" i="3" s="1"/>
  <c r="BW28" i="3"/>
  <c r="BU28" i="3"/>
  <c r="BV28" i="3" s="1"/>
  <c r="BW27" i="3"/>
  <c r="BU27" i="3"/>
  <c r="BV27" i="3" s="1"/>
  <c r="BW26" i="3"/>
  <c r="BU26" i="3"/>
  <c r="BV26" i="3" s="1"/>
  <c r="BW25" i="3"/>
  <c r="BU25" i="3"/>
  <c r="BV25" i="3" s="1"/>
  <c r="BW24" i="3"/>
  <c r="BU24" i="3"/>
  <c r="BV24" i="3" s="1"/>
  <c r="BW23" i="3"/>
  <c r="BU23" i="3"/>
  <c r="BV23" i="3" s="1"/>
  <c r="BW22" i="3"/>
  <c r="BU22" i="3"/>
  <c r="BV22" i="3" s="1"/>
  <c r="BW21" i="3"/>
  <c r="BU21" i="3"/>
  <c r="BV21" i="3" s="1"/>
  <c r="BW20" i="3"/>
  <c r="BU20" i="3"/>
  <c r="BV20" i="3" s="1"/>
  <c r="BW19" i="3"/>
  <c r="BU19" i="3"/>
  <c r="BV19" i="3" s="1"/>
  <c r="BW18" i="3"/>
  <c r="BU18" i="3"/>
  <c r="BV18" i="3" s="1"/>
  <c r="BW17" i="3"/>
  <c r="BU17" i="3"/>
  <c r="BV17" i="3" s="1"/>
  <c r="BW16" i="3"/>
  <c r="BU16" i="3"/>
  <c r="BV16" i="3" s="1"/>
  <c r="BW15" i="3"/>
  <c r="BU15" i="3"/>
  <c r="BV15" i="3" s="1"/>
  <c r="BW14" i="3"/>
  <c r="BU14" i="3"/>
  <c r="BV14" i="3" s="1"/>
  <c r="BW13" i="3"/>
  <c r="BU13" i="3"/>
  <c r="BV13" i="3" s="1"/>
  <c r="BW12" i="3"/>
  <c r="BU12" i="3"/>
  <c r="BV12" i="3" s="1"/>
  <c r="BW11" i="3"/>
  <c r="BU11" i="3"/>
  <c r="BV11" i="3" s="1"/>
  <c r="BW10" i="3"/>
  <c r="BU10" i="3"/>
  <c r="BV10" i="3" s="1"/>
  <c r="BW9" i="3"/>
  <c r="BU9" i="3"/>
  <c r="BV9" i="3" s="1"/>
  <c r="BW8" i="3"/>
  <c r="BU8" i="3"/>
  <c r="BV8" i="3" s="1"/>
  <c r="BW7" i="3"/>
  <c r="BU7" i="3"/>
  <c r="BV7" i="3" s="1"/>
  <c r="BW6" i="3"/>
  <c r="BU6" i="3"/>
  <c r="BV6" i="3" s="1"/>
  <c r="BW5" i="3"/>
  <c r="BU5" i="3"/>
  <c r="BV5" i="3" s="1"/>
  <c r="BW4" i="3"/>
  <c r="BU4" i="3"/>
  <c r="BV4" i="3" s="1"/>
  <c r="BW3" i="3"/>
  <c r="BU3" i="3"/>
  <c r="BV3" i="3" s="1"/>
  <c r="BU2" i="3"/>
  <c r="BW2" i="3" s="1"/>
  <c r="BP32" i="3"/>
  <c r="BN32" i="3"/>
  <c r="BO32" i="3" s="1"/>
  <c r="BP31" i="3"/>
  <c r="BN31" i="3"/>
  <c r="BO31" i="3" s="1"/>
  <c r="BP30" i="3"/>
  <c r="BN30" i="3"/>
  <c r="BO30" i="3" s="1"/>
  <c r="BP29" i="3"/>
  <c r="BN29" i="3"/>
  <c r="BO29" i="3" s="1"/>
  <c r="BP28" i="3"/>
  <c r="BN28" i="3"/>
  <c r="BO28" i="3" s="1"/>
  <c r="BP27" i="3"/>
  <c r="BN27" i="3"/>
  <c r="BO27" i="3" s="1"/>
  <c r="BP26" i="3"/>
  <c r="BN26" i="3"/>
  <c r="BO26" i="3" s="1"/>
  <c r="BP25" i="3"/>
  <c r="BN25" i="3"/>
  <c r="BO25" i="3" s="1"/>
  <c r="BP24" i="3"/>
  <c r="BN24" i="3"/>
  <c r="BO24" i="3" s="1"/>
  <c r="BP23" i="3"/>
  <c r="BN23" i="3"/>
  <c r="BO23" i="3" s="1"/>
  <c r="BP22" i="3"/>
  <c r="BN22" i="3"/>
  <c r="BO22" i="3" s="1"/>
  <c r="BP21" i="3"/>
  <c r="BN21" i="3"/>
  <c r="BO21" i="3" s="1"/>
  <c r="BP20" i="3"/>
  <c r="BN20" i="3"/>
  <c r="BO20" i="3" s="1"/>
  <c r="BP19" i="3"/>
  <c r="BN19" i="3"/>
  <c r="BO19" i="3" s="1"/>
  <c r="BP18" i="3"/>
  <c r="BN18" i="3"/>
  <c r="BO18" i="3" s="1"/>
  <c r="BP17" i="3"/>
  <c r="BN17" i="3"/>
  <c r="BO17" i="3" s="1"/>
  <c r="BP16" i="3"/>
  <c r="BN16" i="3"/>
  <c r="BO16" i="3" s="1"/>
  <c r="BP15" i="3"/>
  <c r="BN15" i="3"/>
  <c r="BO15" i="3" s="1"/>
  <c r="BP14" i="3"/>
  <c r="BN14" i="3"/>
  <c r="BO14" i="3" s="1"/>
  <c r="BP13" i="3"/>
  <c r="BN13" i="3"/>
  <c r="BO13" i="3" s="1"/>
  <c r="BP12" i="3"/>
  <c r="BN12" i="3"/>
  <c r="BO12" i="3" s="1"/>
  <c r="BP11" i="3"/>
  <c r="BN11" i="3"/>
  <c r="BO11" i="3" s="1"/>
  <c r="BP10" i="3"/>
  <c r="BN10" i="3"/>
  <c r="BO10" i="3" s="1"/>
  <c r="BP9" i="3"/>
  <c r="BN9" i="3"/>
  <c r="BO9" i="3" s="1"/>
  <c r="BP8" i="3"/>
  <c r="BN8" i="3"/>
  <c r="BO8" i="3" s="1"/>
  <c r="BP7" i="3"/>
  <c r="BN7" i="3"/>
  <c r="BO7" i="3" s="1"/>
  <c r="BP6" i="3"/>
  <c r="BN6" i="3"/>
  <c r="BO6" i="3" s="1"/>
  <c r="BP5" i="3"/>
  <c r="BN5" i="3"/>
  <c r="BO5" i="3" s="1"/>
  <c r="BP4" i="3"/>
  <c r="BN4" i="3"/>
  <c r="BO4" i="3" s="1"/>
  <c r="BP3" i="3"/>
  <c r="BN3" i="3"/>
  <c r="BO3" i="3" s="1"/>
  <c r="BN2" i="3"/>
  <c r="BO2" i="3" s="1"/>
  <c r="BI32" i="3"/>
  <c r="BG32" i="3"/>
  <c r="BH32" i="3" s="1"/>
  <c r="BI31" i="3"/>
  <c r="BG31" i="3"/>
  <c r="BH31" i="3" s="1"/>
  <c r="BI30" i="3"/>
  <c r="BG30" i="3"/>
  <c r="BH30" i="3" s="1"/>
  <c r="BI29" i="3"/>
  <c r="BG29" i="3"/>
  <c r="BH29" i="3" s="1"/>
  <c r="BI28" i="3"/>
  <c r="BG28" i="3"/>
  <c r="BH28" i="3" s="1"/>
  <c r="BI27" i="3"/>
  <c r="BG27" i="3"/>
  <c r="BH27" i="3" s="1"/>
  <c r="BI26" i="3"/>
  <c r="BG26" i="3"/>
  <c r="BH26" i="3" s="1"/>
  <c r="BI25" i="3"/>
  <c r="BG25" i="3"/>
  <c r="BH25" i="3" s="1"/>
  <c r="BI24" i="3"/>
  <c r="BG24" i="3"/>
  <c r="BH24" i="3" s="1"/>
  <c r="BI23" i="3"/>
  <c r="BG23" i="3"/>
  <c r="BH23" i="3" s="1"/>
  <c r="BI22" i="3"/>
  <c r="BG22" i="3"/>
  <c r="BH22" i="3" s="1"/>
  <c r="BI21" i="3"/>
  <c r="BG21" i="3"/>
  <c r="BH21" i="3" s="1"/>
  <c r="BI20" i="3"/>
  <c r="BG20" i="3"/>
  <c r="BH20" i="3" s="1"/>
  <c r="BI19" i="3"/>
  <c r="BG19" i="3"/>
  <c r="BH19" i="3" s="1"/>
  <c r="BI18" i="3"/>
  <c r="BG18" i="3"/>
  <c r="BH18" i="3" s="1"/>
  <c r="BI17" i="3"/>
  <c r="BG17" i="3"/>
  <c r="BH17" i="3" s="1"/>
  <c r="BI16" i="3"/>
  <c r="BG16" i="3"/>
  <c r="BH16" i="3" s="1"/>
  <c r="BI15" i="3"/>
  <c r="BG15" i="3"/>
  <c r="BH15" i="3" s="1"/>
  <c r="BI14" i="3"/>
  <c r="BG14" i="3"/>
  <c r="BH14" i="3" s="1"/>
  <c r="BI13" i="3"/>
  <c r="BG13" i="3"/>
  <c r="BH13" i="3" s="1"/>
  <c r="BI12" i="3"/>
  <c r="BG12" i="3"/>
  <c r="BH12" i="3" s="1"/>
  <c r="BI11" i="3"/>
  <c r="BG11" i="3"/>
  <c r="BH11" i="3" s="1"/>
  <c r="BI10" i="3"/>
  <c r="BG10" i="3"/>
  <c r="BH10" i="3" s="1"/>
  <c r="BI9" i="3"/>
  <c r="BG9" i="3"/>
  <c r="BH9" i="3" s="1"/>
  <c r="BI8" i="3"/>
  <c r="BG8" i="3"/>
  <c r="BH8" i="3" s="1"/>
  <c r="BI7" i="3"/>
  <c r="BG7" i="3"/>
  <c r="BH7" i="3" s="1"/>
  <c r="BI6" i="3"/>
  <c r="BG6" i="3"/>
  <c r="BH6" i="3" s="1"/>
  <c r="BI5" i="3"/>
  <c r="BG5" i="3"/>
  <c r="BH5" i="3" s="1"/>
  <c r="BI4" i="3"/>
  <c r="BG4" i="3"/>
  <c r="BH4" i="3" s="1"/>
  <c r="BI3" i="3"/>
  <c r="BG3" i="3"/>
  <c r="BH3" i="3" s="1"/>
  <c r="BG2" i="3"/>
  <c r="BH2" i="3" s="1"/>
  <c r="BB32" i="3"/>
  <c r="AZ32" i="3"/>
  <c r="BA32" i="3" s="1"/>
  <c r="BB31" i="3"/>
  <c r="AZ31" i="3"/>
  <c r="BA31" i="3" s="1"/>
  <c r="BB30" i="3"/>
  <c r="AZ30" i="3"/>
  <c r="BA30" i="3" s="1"/>
  <c r="BB29" i="3"/>
  <c r="AZ29" i="3"/>
  <c r="BA29" i="3" s="1"/>
  <c r="BB28" i="3"/>
  <c r="AZ28" i="3"/>
  <c r="BA28" i="3" s="1"/>
  <c r="BB27" i="3"/>
  <c r="AZ27" i="3"/>
  <c r="BA27" i="3" s="1"/>
  <c r="BB26" i="3"/>
  <c r="AZ26" i="3"/>
  <c r="BA26" i="3" s="1"/>
  <c r="BB25" i="3"/>
  <c r="AZ25" i="3"/>
  <c r="BA25" i="3" s="1"/>
  <c r="BB24" i="3"/>
  <c r="AZ24" i="3"/>
  <c r="BA24" i="3" s="1"/>
  <c r="BB23" i="3"/>
  <c r="AZ23" i="3"/>
  <c r="BA23" i="3" s="1"/>
  <c r="BB22" i="3"/>
  <c r="AZ22" i="3"/>
  <c r="BA22" i="3" s="1"/>
  <c r="BB21" i="3"/>
  <c r="AZ21" i="3"/>
  <c r="BA21" i="3" s="1"/>
  <c r="BB20" i="3"/>
  <c r="AZ20" i="3"/>
  <c r="BA20" i="3" s="1"/>
  <c r="BB19" i="3"/>
  <c r="AZ19" i="3"/>
  <c r="BA19" i="3" s="1"/>
  <c r="BB18" i="3"/>
  <c r="AZ18" i="3"/>
  <c r="BA18" i="3" s="1"/>
  <c r="BB17" i="3"/>
  <c r="AZ17" i="3"/>
  <c r="BA17" i="3" s="1"/>
  <c r="BB16" i="3"/>
  <c r="AZ16" i="3"/>
  <c r="BA16" i="3" s="1"/>
  <c r="BB15" i="3"/>
  <c r="AZ15" i="3"/>
  <c r="BA15" i="3" s="1"/>
  <c r="BB14" i="3"/>
  <c r="AZ14" i="3"/>
  <c r="BA14" i="3" s="1"/>
  <c r="BB13" i="3"/>
  <c r="AZ13" i="3"/>
  <c r="BA13" i="3" s="1"/>
  <c r="BB12" i="3"/>
  <c r="AZ12" i="3"/>
  <c r="BA12" i="3" s="1"/>
  <c r="BB11" i="3"/>
  <c r="AZ11" i="3"/>
  <c r="BA11" i="3" s="1"/>
  <c r="BB10" i="3"/>
  <c r="AZ10" i="3"/>
  <c r="BA10" i="3" s="1"/>
  <c r="BB9" i="3"/>
  <c r="AZ9" i="3"/>
  <c r="BA9" i="3" s="1"/>
  <c r="BB8" i="3"/>
  <c r="AZ8" i="3"/>
  <c r="BA8" i="3" s="1"/>
  <c r="BB7" i="3"/>
  <c r="AZ7" i="3"/>
  <c r="BA7" i="3" s="1"/>
  <c r="BB6" i="3"/>
  <c r="AZ6" i="3"/>
  <c r="BA6" i="3" s="1"/>
  <c r="BB5" i="3"/>
  <c r="AZ5" i="3"/>
  <c r="BA5" i="3" s="1"/>
  <c r="BB4" i="3"/>
  <c r="AZ4" i="3"/>
  <c r="BA4" i="3" s="1"/>
  <c r="BB3" i="3"/>
  <c r="AZ3" i="3"/>
  <c r="BA3" i="3" s="1"/>
  <c r="AZ2" i="3"/>
  <c r="BB2" i="3" s="1"/>
  <c r="AU32" i="3"/>
  <c r="AS32" i="3"/>
  <c r="AT32" i="3" s="1"/>
  <c r="AU31" i="3"/>
  <c r="AS31" i="3"/>
  <c r="AT31" i="3" s="1"/>
  <c r="AU30" i="3"/>
  <c r="AS30" i="3"/>
  <c r="AT30" i="3" s="1"/>
  <c r="AU29" i="3"/>
  <c r="AS29" i="3"/>
  <c r="AT29" i="3" s="1"/>
  <c r="AU28" i="3"/>
  <c r="AS28" i="3"/>
  <c r="AT28" i="3" s="1"/>
  <c r="AU27" i="3"/>
  <c r="AS27" i="3"/>
  <c r="AT27" i="3" s="1"/>
  <c r="AU26" i="3"/>
  <c r="AS26" i="3"/>
  <c r="AT26" i="3" s="1"/>
  <c r="AU25" i="3"/>
  <c r="AS25" i="3"/>
  <c r="AT25" i="3" s="1"/>
  <c r="AU24" i="3"/>
  <c r="AS24" i="3"/>
  <c r="AT24" i="3" s="1"/>
  <c r="AU23" i="3"/>
  <c r="AS23" i="3"/>
  <c r="AT23" i="3" s="1"/>
  <c r="AU22" i="3"/>
  <c r="AS22" i="3"/>
  <c r="AT22" i="3" s="1"/>
  <c r="AU21" i="3"/>
  <c r="AS21" i="3"/>
  <c r="AT21" i="3" s="1"/>
  <c r="AU20" i="3"/>
  <c r="AS20" i="3"/>
  <c r="AT20" i="3" s="1"/>
  <c r="AU19" i="3"/>
  <c r="AS19" i="3"/>
  <c r="AT19" i="3" s="1"/>
  <c r="AU18" i="3"/>
  <c r="AS18" i="3"/>
  <c r="AT18" i="3" s="1"/>
  <c r="AU17" i="3"/>
  <c r="AS17" i="3"/>
  <c r="AT17" i="3" s="1"/>
  <c r="AU16" i="3"/>
  <c r="AS16" i="3"/>
  <c r="AT16" i="3" s="1"/>
  <c r="AU15" i="3"/>
  <c r="AS15" i="3"/>
  <c r="AT15" i="3" s="1"/>
  <c r="AU14" i="3"/>
  <c r="AS14" i="3"/>
  <c r="AT14" i="3" s="1"/>
  <c r="AU13" i="3"/>
  <c r="AS13" i="3"/>
  <c r="AT13" i="3" s="1"/>
  <c r="AU12" i="3"/>
  <c r="AS12" i="3"/>
  <c r="AT12" i="3" s="1"/>
  <c r="AU11" i="3"/>
  <c r="AS11" i="3"/>
  <c r="AT11" i="3" s="1"/>
  <c r="AU10" i="3"/>
  <c r="AS10" i="3"/>
  <c r="AT10" i="3" s="1"/>
  <c r="AU9" i="3"/>
  <c r="AS9" i="3"/>
  <c r="AT9" i="3" s="1"/>
  <c r="AU8" i="3"/>
  <c r="AS8" i="3"/>
  <c r="AT8" i="3" s="1"/>
  <c r="AU7" i="3"/>
  <c r="AS7" i="3"/>
  <c r="AT7" i="3" s="1"/>
  <c r="AU6" i="3"/>
  <c r="AS6" i="3"/>
  <c r="AT6" i="3" s="1"/>
  <c r="AU5" i="3"/>
  <c r="AS5" i="3"/>
  <c r="AT5" i="3" s="1"/>
  <c r="AU4" i="3"/>
  <c r="AS4" i="3"/>
  <c r="AT4" i="3" s="1"/>
  <c r="AU3" i="3"/>
  <c r="AS3" i="3"/>
  <c r="AT3" i="3" s="1"/>
  <c r="AS2" i="3"/>
  <c r="AT2" i="3" s="1"/>
  <c r="AN32" i="3"/>
  <c r="AL32" i="3"/>
  <c r="AM32" i="3" s="1"/>
  <c r="AN31" i="3"/>
  <c r="AL31" i="3"/>
  <c r="AM31" i="3" s="1"/>
  <c r="AN30" i="3"/>
  <c r="AL30" i="3"/>
  <c r="AM30" i="3" s="1"/>
  <c r="AN29" i="3"/>
  <c r="AL29" i="3"/>
  <c r="AM29" i="3" s="1"/>
  <c r="AN28" i="3"/>
  <c r="AL28" i="3"/>
  <c r="AM28" i="3" s="1"/>
  <c r="AN27" i="3"/>
  <c r="AL27" i="3"/>
  <c r="AM27" i="3" s="1"/>
  <c r="AN26" i="3"/>
  <c r="AL26" i="3"/>
  <c r="AM26" i="3" s="1"/>
  <c r="AN25" i="3"/>
  <c r="AL25" i="3"/>
  <c r="AM25" i="3" s="1"/>
  <c r="AN24" i="3"/>
  <c r="AL24" i="3"/>
  <c r="AM24" i="3" s="1"/>
  <c r="AN23" i="3"/>
  <c r="AL23" i="3"/>
  <c r="AM23" i="3" s="1"/>
  <c r="AN22" i="3"/>
  <c r="AL22" i="3"/>
  <c r="AM22" i="3" s="1"/>
  <c r="AN21" i="3"/>
  <c r="AL21" i="3"/>
  <c r="AM21" i="3" s="1"/>
  <c r="AN20" i="3"/>
  <c r="AL20" i="3"/>
  <c r="AM20" i="3" s="1"/>
  <c r="AN19" i="3"/>
  <c r="AL19" i="3"/>
  <c r="AM19" i="3" s="1"/>
  <c r="AN18" i="3"/>
  <c r="AL18" i="3"/>
  <c r="AM18" i="3" s="1"/>
  <c r="AN17" i="3"/>
  <c r="AL17" i="3"/>
  <c r="AM17" i="3" s="1"/>
  <c r="AN16" i="3"/>
  <c r="AL16" i="3"/>
  <c r="AM16" i="3" s="1"/>
  <c r="AN15" i="3"/>
  <c r="AL15" i="3"/>
  <c r="AM15" i="3" s="1"/>
  <c r="AN14" i="3"/>
  <c r="AL14" i="3"/>
  <c r="AM14" i="3" s="1"/>
  <c r="AN13" i="3"/>
  <c r="AL13" i="3"/>
  <c r="AM13" i="3" s="1"/>
  <c r="AN12" i="3"/>
  <c r="AL12" i="3"/>
  <c r="AM12" i="3" s="1"/>
  <c r="AN11" i="3"/>
  <c r="AL11" i="3"/>
  <c r="AM11" i="3" s="1"/>
  <c r="AN10" i="3"/>
  <c r="AL10" i="3"/>
  <c r="AM10" i="3" s="1"/>
  <c r="AN9" i="3"/>
  <c r="AL9" i="3"/>
  <c r="AM9" i="3" s="1"/>
  <c r="AN8" i="3"/>
  <c r="AL8" i="3"/>
  <c r="AM8" i="3" s="1"/>
  <c r="AN7" i="3"/>
  <c r="AL7" i="3"/>
  <c r="AM7" i="3" s="1"/>
  <c r="AN6" i="3"/>
  <c r="AL6" i="3"/>
  <c r="AM6" i="3" s="1"/>
  <c r="AN5" i="3"/>
  <c r="AL5" i="3"/>
  <c r="AM5" i="3" s="1"/>
  <c r="AN4" i="3"/>
  <c r="AL4" i="3"/>
  <c r="AM4" i="3" s="1"/>
  <c r="AN3" i="3"/>
  <c r="AL3" i="3"/>
  <c r="AM3" i="3" s="1"/>
  <c r="AL2" i="3"/>
  <c r="AN2" i="3" s="1"/>
  <c r="AG32" i="3"/>
  <c r="AE32" i="3"/>
  <c r="AF32" i="3" s="1"/>
  <c r="AG31" i="3"/>
  <c r="AE31" i="3"/>
  <c r="AF31" i="3" s="1"/>
  <c r="AG30" i="3"/>
  <c r="AE30" i="3"/>
  <c r="AF30" i="3" s="1"/>
  <c r="AG29" i="3"/>
  <c r="AE29" i="3"/>
  <c r="AF29" i="3" s="1"/>
  <c r="AG28" i="3"/>
  <c r="AE28" i="3"/>
  <c r="AF28" i="3" s="1"/>
  <c r="AG27" i="3"/>
  <c r="AE27" i="3"/>
  <c r="AF27" i="3" s="1"/>
  <c r="AG26" i="3"/>
  <c r="AE26" i="3"/>
  <c r="AF26" i="3" s="1"/>
  <c r="AG25" i="3"/>
  <c r="AE25" i="3"/>
  <c r="AF25" i="3" s="1"/>
  <c r="AG24" i="3"/>
  <c r="AE24" i="3"/>
  <c r="AF24" i="3" s="1"/>
  <c r="AG23" i="3"/>
  <c r="AE23" i="3"/>
  <c r="AF23" i="3" s="1"/>
  <c r="AG22" i="3"/>
  <c r="AE22" i="3"/>
  <c r="AF22" i="3" s="1"/>
  <c r="AG21" i="3"/>
  <c r="AE21" i="3"/>
  <c r="AF21" i="3" s="1"/>
  <c r="AG20" i="3"/>
  <c r="AE20" i="3"/>
  <c r="AF20" i="3" s="1"/>
  <c r="AG19" i="3"/>
  <c r="AE19" i="3"/>
  <c r="AF19" i="3" s="1"/>
  <c r="AG18" i="3"/>
  <c r="AE18" i="3"/>
  <c r="AF18" i="3" s="1"/>
  <c r="AG17" i="3"/>
  <c r="AE17" i="3"/>
  <c r="AF17" i="3" s="1"/>
  <c r="AG16" i="3"/>
  <c r="AE16" i="3"/>
  <c r="AF16" i="3" s="1"/>
  <c r="AG15" i="3"/>
  <c r="AE15" i="3"/>
  <c r="AF15" i="3" s="1"/>
  <c r="AG14" i="3"/>
  <c r="AE14" i="3"/>
  <c r="AF14" i="3" s="1"/>
  <c r="AG13" i="3"/>
  <c r="AE13" i="3"/>
  <c r="AF13" i="3" s="1"/>
  <c r="AG12" i="3"/>
  <c r="AE12" i="3"/>
  <c r="AF12" i="3" s="1"/>
  <c r="AG11" i="3"/>
  <c r="AE11" i="3"/>
  <c r="AF11" i="3" s="1"/>
  <c r="AG10" i="3"/>
  <c r="AE10" i="3"/>
  <c r="AF10" i="3" s="1"/>
  <c r="AG9" i="3"/>
  <c r="AE9" i="3"/>
  <c r="AF9" i="3" s="1"/>
  <c r="AG8" i="3"/>
  <c r="AE8" i="3"/>
  <c r="AF8" i="3" s="1"/>
  <c r="AG7" i="3"/>
  <c r="AE7" i="3"/>
  <c r="AF7" i="3" s="1"/>
  <c r="AG6" i="3"/>
  <c r="AE6" i="3"/>
  <c r="AF6" i="3" s="1"/>
  <c r="AG5" i="3"/>
  <c r="AE5" i="3"/>
  <c r="AF5" i="3" s="1"/>
  <c r="AG4" i="3"/>
  <c r="AE4" i="3"/>
  <c r="AF4" i="3" s="1"/>
  <c r="AG3" i="3"/>
  <c r="AE3" i="3"/>
  <c r="AF3" i="3" s="1"/>
  <c r="AE2" i="3"/>
  <c r="AG2" i="3" s="1"/>
  <c r="X3" i="3"/>
  <c r="Y3" i="3" s="1"/>
  <c r="Z3" i="3"/>
  <c r="Z4" i="3"/>
  <c r="Z5" i="3"/>
  <c r="Z6" i="3"/>
  <c r="Z7" i="3"/>
  <c r="Z8" i="3"/>
  <c r="Z9" i="3"/>
  <c r="Z10" i="3"/>
  <c r="Z11" i="3"/>
  <c r="Z12" i="3"/>
  <c r="Z13" i="3"/>
  <c r="Z14" i="3"/>
  <c r="Z15" i="3"/>
  <c r="Z16" i="3"/>
  <c r="Z17" i="3"/>
  <c r="Z18" i="3"/>
  <c r="Z19" i="3"/>
  <c r="Z20" i="3"/>
  <c r="Z21" i="3"/>
  <c r="Z22" i="3"/>
  <c r="Z23" i="3"/>
  <c r="Z24" i="3"/>
  <c r="Z25" i="3"/>
  <c r="Z26" i="3"/>
  <c r="Z27" i="3"/>
  <c r="Z28" i="3"/>
  <c r="Z29" i="3"/>
  <c r="Z30" i="3"/>
  <c r="Z31" i="3"/>
  <c r="Z32" i="3"/>
  <c r="X4" i="3"/>
  <c r="Y4" i="3" s="1"/>
  <c r="X5" i="3"/>
  <c r="Y5" i="3" s="1"/>
  <c r="X6" i="3"/>
  <c r="Y6" i="3" s="1"/>
  <c r="X7" i="3"/>
  <c r="Y7" i="3" s="1"/>
  <c r="X8" i="3"/>
  <c r="Y8" i="3" s="1"/>
  <c r="X9" i="3"/>
  <c r="Y9" i="3" s="1"/>
  <c r="X10" i="3"/>
  <c r="Y10" i="3" s="1"/>
  <c r="X11" i="3"/>
  <c r="Y11" i="3" s="1"/>
  <c r="X12" i="3"/>
  <c r="Y12" i="3" s="1"/>
  <c r="X13" i="3"/>
  <c r="Y13" i="3" s="1"/>
  <c r="X14" i="3"/>
  <c r="Y14" i="3" s="1"/>
  <c r="X15" i="3"/>
  <c r="Y15" i="3" s="1"/>
  <c r="X16" i="3"/>
  <c r="Y16" i="3" s="1"/>
  <c r="X17" i="3"/>
  <c r="Y17" i="3" s="1"/>
  <c r="X18" i="3"/>
  <c r="Y18" i="3" s="1"/>
  <c r="X19" i="3"/>
  <c r="Y19" i="3" s="1"/>
  <c r="X20" i="3"/>
  <c r="Y20" i="3" s="1"/>
  <c r="X21" i="3"/>
  <c r="Y21" i="3" s="1"/>
  <c r="X22" i="3"/>
  <c r="Y22" i="3" s="1"/>
  <c r="X23" i="3"/>
  <c r="Y23" i="3" s="1"/>
  <c r="X24" i="3"/>
  <c r="Y24" i="3" s="1"/>
  <c r="X25" i="3"/>
  <c r="Y25" i="3" s="1"/>
  <c r="X26" i="3"/>
  <c r="Y26" i="3" s="1"/>
  <c r="X27" i="3"/>
  <c r="Y27" i="3" s="1"/>
  <c r="X28" i="3"/>
  <c r="Y28" i="3" s="1"/>
  <c r="X29" i="3"/>
  <c r="Y29" i="3" s="1"/>
  <c r="X30" i="3"/>
  <c r="Y30" i="3" s="1"/>
  <c r="X31" i="3"/>
  <c r="Y31" i="3" s="1"/>
  <c r="X32" i="3"/>
  <c r="Y32" i="3" s="1"/>
  <c r="X2" i="3"/>
  <c r="Y2" i="3" s="1"/>
  <c r="D11" i="3"/>
  <c r="K2" i="3"/>
  <c r="C65" i="3"/>
  <c r="C66" i="3"/>
  <c r="C67" i="3"/>
  <c r="B74" i="3"/>
  <c r="C74" i="3"/>
  <c r="B84" i="3"/>
  <c r="C84" i="3"/>
  <c r="B85" i="3"/>
  <c r="C85" i="3"/>
  <c r="B86" i="3"/>
  <c r="C86" i="3"/>
  <c r="B90" i="3"/>
  <c r="B106" i="3" s="1"/>
  <c r="D102" i="3"/>
  <c r="D84" i="3"/>
  <c r="E84" i="3"/>
  <c r="F84" i="3"/>
  <c r="G84" i="3"/>
  <c r="H84" i="3"/>
  <c r="D85" i="3"/>
  <c r="E85" i="3"/>
  <c r="F85" i="3"/>
  <c r="G85" i="3"/>
  <c r="H85" i="3"/>
  <c r="D86" i="3"/>
  <c r="E86" i="3"/>
  <c r="F86" i="3"/>
  <c r="G86" i="3"/>
  <c r="H86" i="3"/>
  <c r="J90" i="3"/>
  <c r="J106" i="3" s="1"/>
  <c r="E90" i="3"/>
  <c r="E106" i="3" s="1"/>
  <c r="B55" i="5"/>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C105" i="5" s="1"/>
  <c r="D56" i="5"/>
  <c r="D57" i="5" s="1"/>
  <c r="D58" i="5" s="1"/>
  <c r="D59" i="5" s="1"/>
  <c r="D60" i="5" s="1"/>
  <c r="D61" i="5" s="1"/>
  <c r="D62" i="5" s="1"/>
  <c r="D63" i="5" s="1"/>
  <c r="D64" i="5" s="1"/>
  <c r="D65" i="5" s="1"/>
  <c r="D66" i="5" s="1"/>
  <c r="D67" i="5" s="1"/>
  <c r="D68" i="5" s="1"/>
  <c r="D69" i="5" s="1"/>
  <c r="D70" i="5" s="1"/>
  <c r="D71" i="5" s="1"/>
  <c r="D72" i="5" s="1"/>
  <c r="D73" i="5" s="1"/>
  <c r="D74" i="5" s="1"/>
  <c r="D75" i="5" s="1"/>
  <c r="D76" i="5" s="1"/>
  <c r="D77" i="5" s="1"/>
  <c r="D78" i="5" s="1"/>
  <c r="D79" i="5" s="1"/>
  <c r="D80" i="5" s="1"/>
  <c r="D81" i="5" s="1"/>
  <c r="D82" i="5" s="1"/>
  <c r="D83" i="5" s="1"/>
  <c r="D84" i="5" s="1"/>
  <c r="D85" i="5" s="1"/>
  <c r="D86" i="5" s="1"/>
  <c r="D87" i="5" s="1"/>
  <c r="D88" i="5" s="1"/>
  <c r="D89" i="5" s="1"/>
  <c r="D90" i="5" s="1"/>
  <c r="D91" i="5" s="1"/>
  <c r="D92" i="5" s="1"/>
  <c r="D93" i="5" s="1"/>
  <c r="D94" i="5" s="1"/>
  <c r="D95" i="5" s="1"/>
  <c r="D96" i="5" s="1"/>
  <c r="D97" i="5" s="1"/>
  <c r="D98" i="5" s="1"/>
  <c r="D99" i="5" s="1"/>
  <c r="D100" i="5" s="1"/>
  <c r="D101" i="5" s="1"/>
  <c r="D102" i="5" s="1"/>
  <c r="D103" i="5" s="1"/>
  <c r="D104" i="5" s="1"/>
  <c r="D105" i="5" s="1"/>
  <c r="D54" i="5"/>
  <c r="F1" i="5"/>
  <c r="G1" i="5"/>
  <c r="E1" i="5"/>
  <c r="E74" i="3"/>
  <c r="D74" i="3"/>
  <c r="F74" i="3"/>
  <c r="G74" i="3"/>
  <c r="H74" i="3"/>
  <c r="BAI33" i="3" l="1"/>
  <c r="BAH33" i="3"/>
  <c r="AZX37" i="3"/>
  <c r="AZM33" i="3"/>
  <c r="AZN33" i="3"/>
  <c r="AZC37" i="3"/>
  <c r="AYR33" i="3"/>
  <c r="AYS33" i="3"/>
  <c r="AYV37" i="3"/>
  <c r="AYH37" i="3"/>
  <c r="AYA37" i="3"/>
  <c r="AXW33" i="3"/>
  <c r="AXX33" i="3"/>
  <c r="AXM37" i="3"/>
  <c r="AXJ33" i="3"/>
  <c r="AXI33" i="3"/>
  <c r="AWD37" i="3"/>
  <c r="AWY37" i="3"/>
  <c r="AWN33" i="3"/>
  <c r="AWR37" i="3"/>
  <c r="AWO33" i="3"/>
  <c r="AVZ33" i="3"/>
  <c r="AWA33" i="3"/>
  <c r="AUU37" i="3"/>
  <c r="AVT33" i="3"/>
  <c r="AVS33" i="3"/>
  <c r="AVL33" i="3"/>
  <c r="AVM33" i="3"/>
  <c r="AVB37" i="3"/>
  <c r="AUQ33" i="3"/>
  <c r="AUR33" i="3"/>
  <c r="AUK33" i="3"/>
  <c r="AUJ33" i="3"/>
  <c r="AUD33" i="3"/>
  <c r="AUC33" i="3"/>
  <c r="ATO33" i="3"/>
  <c r="ATE37" i="3"/>
  <c r="ATS37" i="3"/>
  <c r="ATP33" i="3"/>
  <c r="ASU33" i="3"/>
  <c r="ATB33" i="3"/>
  <c r="ATA33" i="3"/>
  <c r="ASM33" i="3"/>
  <c r="AST33" i="3"/>
  <c r="ASN33" i="3"/>
  <c r="AQF37" i="3"/>
  <c r="ARH37" i="3"/>
  <c r="ASC37" i="3"/>
  <c r="ARY33" i="3"/>
  <c r="ARZ33" i="3"/>
  <c r="ARS33" i="3"/>
  <c r="ARR33" i="3"/>
  <c r="AQT37" i="3"/>
  <c r="APR37" i="3"/>
  <c r="ARA37" i="3"/>
  <c r="AQQ33" i="3"/>
  <c r="AQP33" i="3"/>
  <c r="APY37" i="3"/>
  <c r="APN33" i="3"/>
  <c r="APO33" i="3"/>
  <c r="APH33" i="3"/>
  <c r="APG33" i="3"/>
  <c r="AOZ33" i="3"/>
  <c r="APA33" i="3"/>
  <c r="ALX37" i="3"/>
  <c r="AOT33" i="3"/>
  <c r="AOS33" i="3"/>
  <c r="AOF33" i="3"/>
  <c r="AOE33" i="3"/>
  <c r="ANU37" i="3"/>
  <c r="AOI37" i="3"/>
  <c r="ANK33" i="3"/>
  <c r="ANR33" i="3"/>
  <c r="ANQ33" i="3"/>
  <c r="ANJ33" i="3"/>
  <c r="AML37" i="3"/>
  <c r="ANC33" i="3"/>
  <c r="AND33" i="3"/>
  <c r="AMW33" i="3"/>
  <c r="AMV33" i="3"/>
  <c r="AMH33" i="3"/>
  <c r="AMI33" i="3"/>
  <c r="AJT37" i="3"/>
  <c r="ALJ37" i="3"/>
  <c r="ALT33" i="3"/>
  <c r="ALU33" i="3"/>
  <c r="ALC37" i="3"/>
  <c r="AKY33" i="3"/>
  <c r="AKZ33" i="3"/>
  <c r="AKS33" i="3"/>
  <c r="AKE33" i="3"/>
  <c r="AKL33" i="3"/>
  <c r="AKR33" i="3"/>
  <c r="AKK33" i="3"/>
  <c r="AKD33" i="3"/>
  <c r="AJP33" i="3"/>
  <c r="AJQ33" i="3"/>
  <c r="AJJ33" i="3"/>
  <c r="AIY37" i="3"/>
  <c r="AJI33" i="3"/>
  <c r="AIV33" i="3"/>
  <c r="AIU33" i="3"/>
  <c r="AIN33" i="3"/>
  <c r="AIO33" i="3"/>
  <c r="AIG33" i="3"/>
  <c r="AHP37" i="3"/>
  <c r="AIH33" i="3"/>
  <c r="AIA33" i="3"/>
  <c r="AHZ33" i="3"/>
  <c r="AHE33" i="3"/>
  <c r="AHF33" i="3"/>
  <c r="AGU37" i="3"/>
  <c r="AHI37" i="3"/>
  <c r="AGR33" i="3"/>
  <c r="AGG37" i="3"/>
  <c r="AGQ33" i="3"/>
  <c r="AGD33" i="3"/>
  <c r="AGC33" i="3"/>
  <c r="AFV33" i="3"/>
  <c r="AFW33" i="3"/>
  <c r="AFL37" i="3"/>
  <c r="AFI33" i="3"/>
  <c r="AFH33" i="3"/>
  <c r="AFB33" i="3"/>
  <c r="AFA33" i="3"/>
  <c r="AEJ37" i="3"/>
  <c r="AEQ37" i="3"/>
  <c r="AEC37" i="3"/>
  <c r="ADO37" i="3"/>
  <c r="ADV37" i="3"/>
  <c r="ADA37" i="3"/>
  <c r="ADL33" i="3"/>
  <c r="ADK33" i="3"/>
  <c r="ACX33" i="3"/>
  <c r="ACW33" i="3"/>
  <c r="ACP33" i="3"/>
  <c r="ACQ33" i="3"/>
  <c r="ACJ33" i="3"/>
  <c r="ACI33" i="3"/>
  <c r="ABV33" i="3"/>
  <c r="ABU33" i="3"/>
  <c r="ABY37" i="3"/>
  <c r="ABN33" i="3"/>
  <c r="ABD37" i="3"/>
  <c r="ABO33" i="3"/>
  <c r="AAZ33" i="3"/>
  <c r="ABA33" i="3"/>
  <c r="AAP37" i="3"/>
  <c r="AAE33" i="3"/>
  <c r="AAF33" i="3"/>
  <c r="AAI37" i="3"/>
  <c r="ZX33" i="3"/>
  <c r="ZY33" i="3"/>
  <c r="ZQ33" i="3"/>
  <c r="ZR33" i="3"/>
  <c r="YZ37" i="3"/>
  <c r="XJ37" i="3"/>
  <c r="ZG37" i="3"/>
  <c r="XX37" i="3"/>
  <c r="YV33" i="3"/>
  <c r="YW33" i="3"/>
  <c r="YI33" i="3"/>
  <c r="YP33" i="3"/>
  <c r="YO33" i="3"/>
  <c r="YH33" i="3"/>
  <c r="XU33" i="3"/>
  <c r="XT33" i="3"/>
  <c r="XG33" i="3"/>
  <c r="WZ33" i="3"/>
  <c r="WY33" i="3"/>
  <c r="XF33" i="3"/>
  <c r="WR33" i="3"/>
  <c r="WS33" i="3"/>
  <c r="WL33" i="3"/>
  <c r="WK33" i="3"/>
  <c r="WE33" i="3"/>
  <c r="WD33" i="3"/>
  <c r="VQ33" i="3"/>
  <c r="VP33" i="3"/>
  <c r="VT37" i="3"/>
  <c r="VI33" i="3"/>
  <c r="VJ33" i="3"/>
  <c r="UR37" i="3"/>
  <c r="VB33" i="3"/>
  <c r="VC33" i="3"/>
  <c r="TP37" i="3"/>
  <c r="TW37" i="3"/>
  <c r="UO33" i="3"/>
  <c r="UN33" i="3"/>
  <c r="UD37" i="3"/>
  <c r="SU37" i="3"/>
  <c r="TB37" i="3"/>
  <c r="TM33" i="3"/>
  <c r="TL33" i="3"/>
  <c r="SN37" i="3"/>
  <c r="SK33" i="3"/>
  <c r="SJ33" i="3"/>
  <c r="SD33" i="3"/>
  <c r="RE37" i="3"/>
  <c r="SC33" i="3"/>
  <c r="RW33" i="3"/>
  <c r="RV33" i="3"/>
  <c r="QQ37" i="3"/>
  <c r="RO33" i="3"/>
  <c r="RB33" i="3"/>
  <c r="RP33" i="3"/>
  <c r="RA33" i="3"/>
  <c r="PV37" i="3"/>
  <c r="QJ37" i="3"/>
  <c r="QC37" i="3"/>
  <c r="PR33" i="3"/>
  <c r="PS33" i="3"/>
  <c r="PD33" i="3"/>
  <c r="PE33" i="3"/>
  <c r="PH37" i="3"/>
  <c r="OX33" i="3"/>
  <c r="OW33" i="3"/>
  <c r="OF37" i="3"/>
  <c r="OQ33" i="3"/>
  <c r="OP33" i="3"/>
  <c r="OB33" i="3"/>
  <c r="OC33" i="3"/>
  <c r="NO33" i="3"/>
  <c r="NN33" i="3"/>
  <c r="NR37" i="3"/>
  <c r="NH33" i="3"/>
  <c r="NG33" i="3"/>
  <c r="MZ33" i="3"/>
  <c r="NA33" i="3"/>
  <c r="MS33" i="3"/>
  <c r="MT33" i="3"/>
  <c r="ML33" i="3"/>
  <c r="MM33" i="3"/>
  <c r="MF33" i="3"/>
  <c r="ME33" i="3"/>
  <c r="LY33" i="3"/>
  <c r="LR33" i="3"/>
  <c r="LX33" i="3"/>
  <c r="LQ33" i="3"/>
  <c r="LG37" i="3"/>
  <c r="A76" i="3"/>
  <c r="A90" i="3"/>
  <c r="LA35" i="3"/>
  <c r="KZ2" i="3"/>
  <c r="KT35" i="3"/>
  <c r="KS2" i="3"/>
  <c r="KM35" i="3"/>
  <c r="KL2" i="3"/>
  <c r="KF2" i="3"/>
  <c r="KF35" i="3" s="1"/>
  <c r="KE35" i="3"/>
  <c r="KG29" i="3" s="1"/>
  <c r="JY2" i="3"/>
  <c r="JY35" i="3" s="1"/>
  <c r="JX35" i="3"/>
  <c r="JZ5" i="3" s="1"/>
  <c r="JK35" i="3"/>
  <c r="JR2" i="3"/>
  <c r="JR35" i="3" s="1"/>
  <c r="JQ35" i="3"/>
  <c r="JS22" i="3" s="1"/>
  <c r="JJ2" i="3"/>
  <c r="JJ35" i="3" s="1"/>
  <c r="JD35" i="3"/>
  <c r="JC2" i="3"/>
  <c r="IW35" i="3"/>
  <c r="IV2" i="3"/>
  <c r="IP2" i="3"/>
  <c r="IP35" i="3" s="1"/>
  <c r="IO35" i="3"/>
  <c r="IQ29" i="3" s="1"/>
  <c r="IH35" i="3"/>
  <c r="IJ5" i="3" s="1"/>
  <c r="II2" i="3"/>
  <c r="II35" i="3" s="1"/>
  <c r="IB35" i="3"/>
  <c r="IA2" i="3"/>
  <c r="HU35" i="3"/>
  <c r="HT2" i="3"/>
  <c r="HN35" i="3"/>
  <c r="HM2" i="3"/>
  <c r="HF35" i="3"/>
  <c r="HH29" i="3" s="1"/>
  <c r="HG2" i="3"/>
  <c r="HG35" i="3" s="1"/>
  <c r="GY35" i="3"/>
  <c r="HA9" i="3" s="1"/>
  <c r="GZ2" i="3"/>
  <c r="GZ35" i="3" s="1"/>
  <c r="GS35" i="3"/>
  <c r="GR2" i="3"/>
  <c r="GL2" i="3"/>
  <c r="GL35" i="3" s="1"/>
  <c r="GK35" i="3"/>
  <c r="GM21" i="3" s="1"/>
  <c r="GE35" i="3"/>
  <c r="GD2" i="3"/>
  <c r="FX2" i="3"/>
  <c r="FX35" i="3" s="1"/>
  <c r="FQ35" i="3"/>
  <c r="FW35" i="3"/>
  <c r="FY17" i="3" s="1"/>
  <c r="FP2" i="3"/>
  <c r="FJ2" i="3"/>
  <c r="FJ35" i="3" s="1"/>
  <c r="FI35" i="3"/>
  <c r="FK10" i="3" s="1"/>
  <c r="FB35" i="3"/>
  <c r="FD4" i="3" s="1"/>
  <c r="FC2" i="3"/>
  <c r="FC35" i="3" s="1"/>
  <c r="EU35" i="3"/>
  <c r="EW29" i="3" s="1"/>
  <c r="EV2" i="3"/>
  <c r="EV35" i="3" s="1"/>
  <c r="EN35" i="3"/>
  <c r="EP29" i="3" s="1"/>
  <c r="EO2" i="3"/>
  <c r="EO35" i="3" s="1"/>
  <c r="EH35" i="3"/>
  <c r="EG2" i="3"/>
  <c r="EA35" i="3"/>
  <c r="DZ2" i="3"/>
  <c r="DM2" i="3"/>
  <c r="DM35" i="3" s="1"/>
  <c r="DT35" i="3"/>
  <c r="DS2" i="3"/>
  <c r="DL35" i="3"/>
  <c r="DN5" i="3" s="1"/>
  <c r="DF35" i="3"/>
  <c r="DE2" i="3"/>
  <c r="CY2" i="3"/>
  <c r="CY35" i="3" s="1"/>
  <c r="CX35" i="3"/>
  <c r="CZ10" i="3" s="1"/>
  <c r="CR35" i="3"/>
  <c r="CQ2" i="3"/>
  <c r="CK35" i="3"/>
  <c r="CJ2" i="3"/>
  <c r="CD2" i="3"/>
  <c r="CD35" i="3" s="1"/>
  <c r="BW35" i="3"/>
  <c r="CC35" i="3"/>
  <c r="CE29" i="3" s="1"/>
  <c r="BV2" i="3"/>
  <c r="BP2" i="3"/>
  <c r="BP35" i="3" s="1"/>
  <c r="BO35" i="3"/>
  <c r="BQ4" i="3" s="1"/>
  <c r="BI2" i="3"/>
  <c r="BI35" i="3" s="1"/>
  <c r="BH35" i="3"/>
  <c r="BJ29" i="3" s="1"/>
  <c r="BB35" i="3"/>
  <c r="BA2" i="3"/>
  <c r="AT35" i="3"/>
  <c r="AV2" i="3" s="1"/>
  <c r="AU2" i="3"/>
  <c r="AU35" i="3" s="1"/>
  <c r="AN35" i="3"/>
  <c r="AG35" i="3"/>
  <c r="AM2" i="3"/>
  <c r="AF2" i="3"/>
  <c r="K6" i="3"/>
  <c r="K5" i="3"/>
  <c r="K15" i="3"/>
  <c r="K25" i="3"/>
  <c r="K22" i="3"/>
  <c r="K19" i="3"/>
  <c r="K16" i="3"/>
  <c r="K10" i="3"/>
  <c r="Y35" i="3"/>
  <c r="AA27" i="3" s="1"/>
  <c r="E11" i="3"/>
  <c r="F11" i="3"/>
  <c r="G11" i="3"/>
  <c r="D16" i="3"/>
  <c r="F16" i="3" s="1"/>
  <c r="D12" i="3"/>
  <c r="D7" i="3"/>
  <c r="F7" i="3" s="1"/>
  <c r="D4" i="3"/>
  <c r="D25" i="3"/>
  <c r="K23" i="3"/>
  <c r="K14" i="3"/>
  <c r="K11" i="3"/>
  <c r="D8" i="3"/>
  <c r="F8" i="3" s="1"/>
  <c r="K3" i="3"/>
  <c r="D21" i="3"/>
  <c r="D17" i="3"/>
  <c r="D26" i="3"/>
  <c r="K24" i="3"/>
  <c r="K20" i="3"/>
  <c r="D13" i="3"/>
  <c r="D9" i="3"/>
  <c r="K7" i="3"/>
  <c r="D5" i="3"/>
  <c r="D22" i="3"/>
  <c r="E22" i="3" s="1"/>
  <c r="D18" i="3"/>
  <c r="K12" i="3"/>
  <c r="K4" i="3"/>
  <c r="K17" i="3"/>
  <c r="D14" i="3"/>
  <c r="E14" i="3" s="1"/>
  <c r="D10" i="3"/>
  <c r="K8" i="3"/>
  <c r="K26" i="3"/>
  <c r="D23" i="3"/>
  <c r="K21" i="3"/>
  <c r="D19" i="3"/>
  <c r="K9" i="3"/>
  <c r="D6" i="3"/>
  <c r="E6" i="3" s="1"/>
  <c r="D3" i="3"/>
  <c r="D24" i="3"/>
  <c r="F24" i="3" s="1"/>
  <c r="D20" i="3"/>
  <c r="K18" i="3"/>
  <c r="D15" i="3"/>
  <c r="F15" i="3" s="1"/>
  <c r="K13" i="3"/>
  <c r="Z2" i="3"/>
  <c r="Z35" i="3" s="1"/>
  <c r="G16" i="3"/>
  <c r="F23" i="3"/>
  <c r="G5" i="3"/>
  <c r="K31" i="3"/>
  <c r="K32" i="3"/>
  <c r="D30" i="3"/>
  <c r="E30" i="3" s="1"/>
  <c r="D32" i="3"/>
  <c r="D39" i="3"/>
  <c r="D38" i="3"/>
  <c r="K30" i="3"/>
  <c r="D31" i="3"/>
  <c r="D106" i="3"/>
  <c r="G115" i="3" s="1"/>
  <c r="I106" i="3"/>
  <c r="J115" i="3" s="1"/>
  <c r="E54" i="5"/>
  <c r="C76" i="5"/>
  <c r="C83" i="5"/>
  <c r="C75" i="5"/>
  <c r="C67" i="5"/>
  <c r="C59" i="5"/>
  <c r="C84" i="5"/>
  <c r="C91" i="5"/>
  <c r="C98" i="5"/>
  <c r="C74" i="5"/>
  <c r="C65" i="5"/>
  <c r="C57" i="5"/>
  <c r="C82" i="5"/>
  <c r="C81" i="5"/>
  <c r="C104" i="5"/>
  <c r="C96" i="5"/>
  <c r="C88" i="5"/>
  <c r="C80" i="5"/>
  <c r="C72" i="5"/>
  <c r="C64" i="5"/>
  <c r="C56" i="5"/>
  <c r="C100" i="5"/>
  <c r="C60" i="5"/>
  <c r="C99" i="5"/>
  <c r="C90" i="5"/>
  <c r="C58" i="5"/>
  <c r="C89" i="5"/>
  <c r="C103" i="5"/>
  <c r="C95" i="5"/>
  <c r="C87" i="5"/>
  <c r="C79" i="5"/>
  <c r="C71" i="5"/>
  <c r="C63" i="5"/>
  <c r="C55" i="5"/>
  <c r="C92" i="5"/>
  <c r="C68" i="5"/>
  <c r="C66" i="5"/>
  <c r="C97" i="5"/>
  <c r="C73" i="5"/>
  <c r="C102" i="5"/>
  <c r="C94" i="5"/>
  <c r="C86" i="5"/>
  <c r="C78" i="5"/>
  <c r="C70" i="5"/>
  <c r="C62" i="5"/>
  <c r="C101" i="5"/>
  <c r="C93" i="5"/>
  <c r="C85" i="5"/>
  <c r="C77" i="5"/>
  <c r="C69" i="5"/>
  <c r="C61" i="5"/>
  <c r="D53" i="5"/>
  <c r="D52" i="5" s="1"/>
  <c r="E101" i="5"/>
  <c r="E93" i="5"/>
  <c r="E85" i="5"/>
  <c r="E77" i="5"/>
  <c r="E69" i="5"/>
  <c r="E61" i="5"/>
  <c r="E100" i="5"/>
  <c r="E92" i="5"/>
  <c r="E84" i="5"/>
  <c r="E76" i="5"/>
  <c r="E68" i="5"/>
  <c r="E60" i="5"/>
  <c r="E99" i="5"/>
  <c r="E91" i="5"/>
  <c r="E83" i="5"/>
  <c r="E75" i="5"/>
  <c r="E67" i="5"/>
  <c r="E59" i="5"/>
  <c r="E98" i="5"/>
  <c r="E90" i="5"/>
  <c r="E82" i="5"/>
  <c r="E74" i="5"/>
  <c r="E66" i="5"/>
  <c r="E58" i="5"/>
  <c r="E105" i="5"/>
  <c r="E97" i="5"/>
  <c r="E89" i="5"/>
  <c r="E81" i="5"/>
  <c r="E73" i="5"/>
  <c r="E65" i="5"/>
  <c r="E57" i="5"/>
  <c r="E104" i="5"/>
  <c r="E96" i="5"/>
  <c r="E88" i="5"/>
  <c r="E80" i="5"/>
  <c r="E72" i="5"/>
  <c r="E64" i="5"/>
  <c r="E56" i="5"/>
  <c r="E103" i="5"/>
  <c r="E95" i="5"/>
  <c r="E87" i="5"/>
  <c r="E79" i="5"/>
  <c r="E71" i="5"/>
  <c r="E63" i="5"/>
  <c r="E55" i="5"/>
  <c r="E102" i="5"/>
  <c r="E94" i="5"/>
  <c r="E86" i="5"/>
  <c r="E78" i="5"/>
  <c r="E70" i="5"/>
  <c r="E62" i="5"/>
  <c r="D37" i="3"/>
  <c r="D27" i="3"/>
  <c r="G27" i="3" s="1"/>
  <c r="D28" i="3"/>
  <c r="D29" i="3"/>
  <c r="G29" i="3" s="1"/>
  <c r="K27" i="3"/>
  <c r="K28" i="3"/>
  <c r="K29" i="3"/>
  <c r="BAE37" i="3" l="1"/>
  <c r="AYO37" i="3"/>
  <c r="AXT37" i="3"/>
  <c r="AZJ37" i="3"/>
  <c r="AXF37" i="3"/>
  <c r="AWK37" i="3"/>
  <c r="AVI37" i="3"/>
  <c r="AVW37" i="3"/>
  <c r="AVP37" i="3"/>
  <c r="AUN37" i="3"/>
  <c r="ATL37" i="3"/>
  <c r="ATZ37" i="3"/>
  <c r="AUG37" i="3"/>
  <c r="ASJ37" i="3"/>
  <c r="ASQ37" i="3"/>
  <c r="ASX37" i="3"/>
  <c r="ARV37" i="3"/>
  <c r="ARO37" i="3"/>
  <c r="AQM37" i="3"/>
  <c r="APK37" i="3"/>
  <c r="APD37" i="3"/>
  <c r="AOW37" i="3"/>
  <c r="AOB37" i="3"/>
  <c r="AOP37" i="3"/>
  <c r="ANG37" i="3"/>
  <c r="AKO37" i="3"/>
  <c r="AMZ37" i="3"/>
  <c r="ANN37" i="3"/>
  <c r="AMS37" i="3"/>
  <c r="AME37" i="3"/>
  <c r="ALQ37" i="3"/>
  <c r="AKV37" i="3"/>
  <c r="AJM37" i="3"/>
  <c r="AKH37" i="3"/>
  <c r="AKA37" i="3"/>
  <c r="AIK37" i="3"/>
  <c r="AID37" i="3"/>
  <c r="AJF37" i="3"/>
  <c r="AIR37" i="3"/>
  <c r="AGN37" i="3"/>
  <c r="AHW37" i="3"/>
  <c r="AHB37" i="3"/>
  <c r="AFS37" i="3"/>
  <c r="AFE37" i="3"/>
  <c r="AFZ37" i="3"/>
  <c r="AEX37" i="3"/>
  <c r="ADH37" i="3"/>
  <c r="ACM37" i="3"/>
  <c r="ACT37" i="3"/>
  <c r="AAB37" i="3"/>
  <c r="ABR37" i="3"/>
  <c r="ACF37" i="3"/>
  <c r="ABK37" i="3"/>
  <c r="AAW37" i="3"/>
  <c r="ZN37" i="3"/>
  <c r="YS37" i="3"/>
  <c r="ZU37" i="3"/>
  <c r="YE37" i="3"/>
  <c r="XQ37" i="3"/>
  <c r="XC37" i="3"/>
  <c r="YL37" i="3"/>
  <c r="WO37" i="3"/>
  <c r="WV37" i="3"/>
  <c r="WA37" i="3"/>
  <c r="WH37" i="3"/>
  <c r="UY37" i="3"/>
  <c r="VM37" i="3"/>
  <c r="VF37" i="3"/>
  <c r="UK37" i="3"/>
  <c r="TI37" i="3"/>
  <c r="SG37" i="3"/>
  <c r="RS37" i="3"/>
  <c r="QX37" i="3"/>
  <c r="RL37" i="3"/>
  <c r="RZ37" i="3"/>
  <c r="MI37" i="3"/>
  <c r="PO37" i="3"/>
  <c r="PA37" i="3"/>
  <c r="NY37" i="3"/>
  <c r="ND37" i="3"/>
  <c r="OT37" i="3"/>
  <c r="OM37" i="3"/>
  <c r="NK37" i="3"/>
  <c r="MW37" i="3"/>
  <c r="MP37" i="3"/>
  <c r="LN37" i="3"/>
  <c r="MB37" i="3"/>
  <c r="LU37" i="3"/>
  <c r="B76" i="3"/>
  <c r="A77" i="3"/>
  <c r="E76" i="3"/>
  <c r="D76" i="3"/>
  <c r="G76" i="3"/>
  <c r="H76" i="3"/>
  <c r="C76" i="3"/>
  <c r="F76" i="3"/>
  <c r="K33" i="3"/>
  <c r="E2" i="3"/>
  <c r="D33" i="3"/>
  <c r="G8" i="3"/>
  <c r="G2" i="3"/>
  <c r="G6" i="3"/>
  <c r="E16" i="3"/>
  <c r="F14" i="3"/>
  <c r="E8" i="3"/>
  <c r="F2" i="3"/>
  <c r="KG4" i="3"/>
  <c r="KI4" i="3" s="1"/>
  <c r="JZ4" i="3"/>
  <c r="KB4" i="3" s="1"/>
  <c r="KG16" i="3"/>
  <c r="KI16" i="3" s="1"/>
  <c r="KG30" i="3"/>
  <c r="KI30" i="3" s="1"/>
  <c r="JZ22" i="3"/>
  <c r="KA22" i="3" s="1"/>
  <c r="KZ35" i="3"/>
  <c r="LB2" i="3" s="1"/>
  <c r="JZ26" i="3"/>
  <c r="KB26" i="3" s="1"/>
  <c r="JZ6" i="3"/>
  <c r="KB6" i="3" s="1"/>
  <c r="KG23" i="3"/>
  <c r="KI23" i="3" s="1"/>
  <c r="IQ4" i="3"/>
  <c r="IS4" i="3" s="1"/>
  <c r="JZ19" i="3"/>
  <c r="KA19" i="3" s="1"/>
  <c r="KG11" i="3"/>
  <c r="KI11" i="3" s="1"/>
  <c r="JZ11" i="3"/>
  <c r="KB11" i="3" s="1"/>
  <c r="KS35" i="3"/>
  <c r="KU2" i="3" s="1"/>
  <c r="JZ24" i="3"/>
  <c r="KB24" i="3" s="1"/>
  <c r="KG13" i="3"/>
  <c r="KH13" i="3" s="1"/>
  <c r="KL35" i="3"/>
  <c r="KN2" i="3" s="1"/>
  <c r="IQ13" i="3"/>
  <c r="IS13" i="3" s="1"/>
  <c r="JS32" i="3"/>
  <c r="JU32" i="3" s="1"/>
  <c r="JZ32" i="3"/>
  <c r="KA32" i="3" s="1"/>
  <c r="JZ7" i="3"/>
  <c r="KA7" i="3" s="1"/>
  <c r="JS4" i="3"/>
  <c r="JU4" i="3" s="1"/>
  <c r="JS10" i="3"/>
  <c r="JU10" i="3" s="1"/>
  <c r="JZ12" i="3"/>
  <c r="KB12" i="3" s="1"/>
  <c r="JZ25" i="3"/>
  <c r="KB25" i="3" s="1"/>
  <c r="KG18" i="3"/>
  <c r="KH18" i="3" s="1"/>
  <c r="JS27" i="3"/>
  <c r="JU27" i="3" s="1"/>
  <c r="KI29" i="3"/>
  <c r="KH29" i="3"/>
  <c r="IQ31" i="3"/>
  <c r="IR31" i="3" s="1"/>
  <c r="JS14" i="3"/>
  <c r="JU14" i="3" s="1"/>
  <c r="JS30" i="3"/>
  <c r="JU30" i="3" s="1"/>
  <c r="JZ28" i="3"/>
  <c r="KB28" i="3" s="1"/>
  <c r="JZ10" i="3"/>
  <c r="KA10" i="3" s="1"/>
  <c r="JZ3" i="3"/>
  <c r="KB3" i="3" s="1"/>
  <c r="KG32" i="3"/>
  <c r="KG17" i="3"/>
  <c r="KG7" i="3"/>
  <c r="KG14" i="3"/>
  <c r="KG28" i="3"/>
  <c r="KG9" i="3"/>
  <c r="KG3" i="3"/>
  <c r="KG10" i="3"/>
  <c r="JS28" i="3"/>
  <c r="JU28" i="3" s="1"/>
  <c r="JS29" i="3"/>
  <c r="JU29" i="3" s="1"/>
  <c r="JZ20" i="3"/>
  <c r="KB20" i="3" s="1"/>
  <c r="JZ18" i="3"/>
  <c r="KB18" i="3" s="1"/>
  <c r="JZ30" i="3"/>
  <c r="KB30" i="3" s="1"/>
  <c r="KG24" i="3"/>
  <c r="KG31" i="3"/>
  <c r="KG25" i="3"/>
  <c r="KG6" i="3"/>
  <c r="JS16" i="3"/>
  <c r="JU16" i="3" s="1"/>
  <c r="JS25" i="3"/>
  <c r="JU25" i="3" s="1"/>
  <c r="JZ16" i="3"/>
  <c r="KA16" i="3" s="1"/>
  <c r="JZ23" i="3"/>
  <c r="KB23" i="3" s="1"/>
  <c r="JZ29" i="3"/>
  <c r="KB29" i="3" s="1"/>
  <c r="KG20" i="3"/>
  <c r="KG27" i="3"/>
  <c r="KG21" i="3"/>
  <c r="KG2" i="3"/>
  <c r="JS18" i="3"/>
  <c r="JU18" i="3" s="1"/>
  <c r="JZ8" i="3"/>
  <c r="KB8" i="3" s="1"/>
  <c r="JZ15" i="3"/>
  <c r="KB15" i="3" s="1"/>
  <c r="JZ21" i="3"/>
  <c r="KA21" i="3" s="1"/>
  <c r="KG12" i="3"/>
  <c r="KG19" i="3"/>
  <c r="KG26" i="3"/>
  <c r="KG5" i="3"/>
  <c r="KG8" i="3"/>
  <c r="KG15" i="3"/>
  <c r="KG22" i="3"/>
  <c r="KB5" i="3"/>
  <c r="KA5" i="3"/>
  <c r="JL5" i="3"/>
  <c r="JN5" i="3" s="1"/>
  <c r="JL4" i="3"/>
  <c r="JN4" i="3" s="1"/>
  <c r="JL29" i="3"/>
  <c r="JN29" i="3" s="1"/>
  <c r="JL8" i="3"/>
  <c r="JN8" i="3" s="1"/>
  <c r="JL24" i="3"/>
  <c r="JN24" i="3" s="1"/>
  <c r="JL7" i="3"/>
  <c r="JM7" i="3" s="1"/>
  <c r="JS24" i="3"/>
  <c r="JT24" i="3" s="1"/>
  <c r="JS19" i="3"/>
  <c r="JT19" i="3" s="1"/>
  <c r="JS21" i="3"/>
  <c r="JT21" i="3" s="1"/>
  <c r="JZ17" i="3"/>
  <c r="JS20" i="3"/>
  <c r="JU20" i="3" s="1"/>
  <c r="JS11" i="3"/>
  <c r="JT11" i="3" s="1"/>
  <c r="JS13" i="3"/>
  <c r="JU13" i="3" s="1"/>
  <c r="JZ31" i="3"/>
  <c r="JZ14" i="3"/>
  <c r="JZ13" i="3"/>
  <c r="JS7" i="3"/>
  <c r="JT7" i="3" s="1"/>
  <c r="JZ27" i="3"/>
  <c r="JZ2" i="3"/>
  <c r="JZ9" i="3"/>
  <c r="JS12" i="3"/>
  <c r="JT12" i="3" s="1"/>
  <c r="JS3" i="3"/>
  <c r="JT3" i="3" s="1"/>
  <c r="JU22" i="3"/>
  <c r="JT22" i="3"/>
  <c r="IQ30" i="3"/>
  <c r="IS30" i="3" s="1"/>
  <c r="JL32" i="3"/>
  <c r="JM32" i="3" s="1"/>
  <c r="JL27" i="3"/>
  <c r="JM27" i="3" s="1"/>
  <c r="JS31" i="3"/>
  <c r="JS6" i="3"/>
  <c r="JS17" i="3"/>
  <c r="JL28" i="3"/>
  <c r="JN28" i="3" s="1"/>
  <c r="JL30" i="3"/>
  <c r="JN30" i="3" s="1"/>
  <c r="JS23" i="3"/>
  <c r="JS2" i="3"/>
  <c r="JS9" i="3"/>
  <c r="JL21" i="3"/>
  <c r="JN21" i="3" s="1"/>
  <c r="JL16" i="3"/>
  <c r="JN16" i="3" s="1"/>
  <c r="JS5" i="3"/>
  <c r="JL10" i="3"/>
  <c r="JM10" i="3" s="1"/>
  <c r="JS8" i="3"/>
  <c r="JS15" i="3"/>
  <c r="JS26" i="3"/>
  <c r="IQ25" i="3"/>
  <c r="IR25" i="3" s="1"/>
  <c r="IQ18" i="3"/>
  <c r="IS18" i="3" s="1"/>
  <c r="JL23" i="3"/>
  <c r="JL25" i="3"/>
  <c r="JL3" i="3"/>
  <c r="JL20" i="3"/>
  <c r="JL9" i="3"/>
  <c r="IQ9" i="3"/>
  <c r="IS9" i="3" s="1"/>
  <c r="IQ11" i="3"/>
  <c r="IS11" i="3" s="1"/>
  <c r="JL14" i="3"/>
  <c r="JL31" i="3"/>
  <c r="JL13" i="3"/>
  <c r="JL26" i="3"/>
  <c r="IQ28" i="3"/>
  <c r="IS28" i="3" s="1"/>
  <c r="IQ7" i="3"/>
  <c r="IS7" i="3" s="1"/>
  <c r="JL19" i="3"/>
  <c r="IQ24" i="3"/>
  <c r="IS24" i="3" s="1"/>
  <c r="IQ3" i="3"/>
  <c r="IR3" i="3" s="1"/>
  <c r="JL22" i="3"/>
  <c r="JL17" i="3"/>
  <c r="JL15" i="3"/>
  <c r="JL12" i="3"/>
  <c r="IQ16" i="3"/>
  <c r="IS16" i="3" s="1"/>
  <c r="IQ21" i="3"/>
  <c r="IS21" i="3" s="1"/>
  <c r="JL2" i="3"/>
  <c r="JL11" i="3"/>
  <c r="JL6" i="3"/>
  <c r="JL18" i="3"/>
  <c r="JC35" i="3"/>
  <c r="JE2" i="3" s="1"/>
  <c r="IQ14" i="3"/>
  <c r="IR14" i="3" s="1"/>
  <c r="IQ32" i="3"/>
  <c r="IR32" i="3" s="1"/>
  <c r="IQ23" i="3"/>
  <c r="IR23" i="3" s="1"/>
  <c r="IQ10" i="3"/>
  <c r="IS10" i="3" s="1"/>
  <c r="IV35" i="3"/>
  <c r="IX2" i="3" s="1"/>
  <c r="IQ6" i="3"/>
  <c r="IS6" i="3" s="1"/>
  <c r="IS29" i="3"/>
  <c r="IR29" i="3"/>
  <c r="IQ20" i="3"/>
  <c r="IQ27" i="3"/>
  <c r="IQ17" i="3"/>
  <c r="IQ2" i="3"/>
  <c r="IQ12" i="3"/>
  <c r="IQ19" i="3"/>
  <c r="IQ26" i="3"/>
  <c r="IQ5" i="3"/>
  <c r="IQ8" i="3"/>
  <c r="IQ15" i="3"/>
  <c r="IQ22" i="3"/>
  <c r="IJ4" i="3"/>
  <c r="IL4" i="3" s="1"/>
  <c r="IJ22" i="3"/>
  <c r="IL22" i="3" s="1"/>
  <c r="IJ6" i="3"/>
  <c r="IK6" i="3" s="1"/>
  <c r="IJ30" i="3"/>
  <c r="IL30" i="3" s="1"/>
  <c r="IJ26" i="3"/>
  <c r="IK26" i="3" s="1"/>
  <c r="IJ29" i="3"/>
  <c r="IK29" i="3" s="1"/>
  <c r="IJ32" i="3"/>
  <c r="IK32" i="3" s="1"/>
  <c r="IJ31" i="3"/>
  <c r="IL31" i="3" s="1"/>
  <c r="IJ25" i="3"/>
  <c r="IK25" i="3" s="1"/>
  <c r="IJ28" i="3"/>
  <c r="IK28" i="3" s="1"/>
  <c r="IJ19" i="3"/>
  <c r="IL19" i="3" s="1"/>
  <c r="IJ24" i="3"/>
  <c r="IL24" i="3" s="1"/>
  <c r="IJ11" i="3"/>
  <c r="IL11" i="3" s="1"/>
  <c r="IJ20" i="3"/>
  <c r="IL20" i="3" s="1"/>
  <c r="IJ7" i="3"/>
  <c r="IK7" i="3" s="1"/>
  <c r="IJ12" i="3"/>
  <c r="IL12" i="3" s="1"/>
  <c r="IJ3" i="3"/>
  <c r="IL3" i="3" s="1"/>
  <c r="IL5" i="3"/>
  <c r="IK5" i="3"/>
  <c r="IJ14" i="3"/>
  <c r="IJ21" i="3"/>
  <c r="IJ27" i="3"/>
  <c r="IJ10" i="3"/>
  <c r="IJ17" i="3"/>
  <c r="IJ16" i="3"/>
  <c r="IJ23" i="3"/>
  <c r="IJ2" i="3"/>
  <c r="IJ13" i="3"/>
  <c r="IJ9" i="3"/>
  <c r="IJ8" i="3"/>
  <c r="IJ15" i="3"/>
  <c r="IJ18" i="3"/>
  <c r="IA35" i="3"/>
  <c r="IC2" i="3" s="1"/>
  <c r="HT35" i="3"/>
  <c r="HV2" i="3" s="1"/>
  <c r="GM15" i="3"/>
  <c r="GO15" i="3" s="1"/>
  <c r="HH16" i="3"/>
  <c r="HJ16" i="3" s="1"/>
  <c r="HH17" i="3"/>
  <c r="HI17" i="3" s="1"/>
  <c r="HH18" i="3"/>
  <c r="HJ18" i="3" s="1"/>
  <c r="GM17" i="3"/>
  <c r="GO17" i="3" s="1"/>
  <c r="HH23" i="3"/>
  <c r="HJ23" i="3" s="1"/>
  <c r="HM35" i="3"/>
  <c r="HO2" i="3" s="1"/>
  <c r="GM32" i="3"/>
  <c r="GN32" i="3" s="1"/>
  <c r="HH9" i="3"/>
  <c r="HI9" i="3" s="1"/>
  <c r="HH11" i="3"/>
  <c r="HJ11" i="3" s="1"/>
  <c r="GM4" i="3"/>
  <c r="GO4" i="3" s="1"/>
  <c r="HH32" i="3"/>
  <c r="HJ32" i="3" s="1"/>
  <c r="HH7" i="3"/>
  <c r="HJ7" i="3" s="1"/>
  <c r="GM19" i="3"/>
  <c r="GO19" i="3" s="1"/>
  <c r="HA32" i="3"/>
  <c r="HC32" i="3" s="1"/>
  <c r="HH28" i="3"/>
  <c r="HI28" i="3" s="1"/>
  <c r="HH3" i="3"/>
  <c r="HJ3" i="3" s="1"/>
  <c r="HA14" i="3"/>
  <c r="HC14" i="3" s="1"/>
  <c r="GM25" i="3"/>
  <c r="GO25" i="3" s="1"/>
  <c r="HA28" i="3"/>
  <c r="HB28" i="3" s="1"/>
  <c r="HH4" i="3"/>
  <c r="HJ4" i="3" s="1"/>
  <c r="HH26" i="3"/>
  <c r="HJ26" i="3" s="1"/>
  <c r="HA2" i="3"/>
  <c r="HB2" i="3" s="1"/>
  <c r="HH5" i="3"/>
  <c r="HJ5" i="3" s="1"/>
  <c r="HH22" i="3"/>
  <c r="HJ22" i="3" s="1"/>
  <c r="HJ29" i="3"/>
  <c r="HI29" i="3"/>
  <c r="FK6" i="3"/>
  <c r="FM6" i="3" s="1"/>
  <c r="GM30" i="3"/>
  <c r="GO30" i="3" s="1"/>
  <c r="HH24" i="3"/>
  <c r="HH31" i="3"/>
  <c r="HH13" i="3"/>
  <c r="HH14" i="3"/>
  <c r="HH20" i="3"/>
  <c r="HH27" i="3"/>
  <c r="HH2" i="3"/>
  <c r="HH10" i="3"/>
  <c r="FY4" i="3"/>
  <c r="GA4" i="3" s="1"/>
  <c r="HH6" i="3"/>
  <c r="FY22" i="3"/>
  <c r="GA22" i="3" s="1"/>
  <c r="GM8" i="3"/>
  <c r="GO8" i="3" s="1"/>
  <c r="HH12" i="3"/>
  <c r="HH19" i="3"/>
  <c r="HH25" i="3"/>
  <c r="HH21" i="3"/>
  <c r="FD6" i="3"/>
  <c r="FE6" i="3" s="1"/>
  <c r="HH8" i="3"/>
  <c r="HH15" i="3"/>
  <c r="HH30" i="3"/>
  <c r="HA7" i="3"/>
  <c r="HA23" i="3"/>
  <c r="HA15" i="3"/>
  <c r="HA31" i="3"/>
  <c r="HA11" i="3"/>
  <c r="HA27" i="3"/>
  <c r="HA19" i="3"/>
  <c r="HA3" i="3"/>
  <c r="GM3" i="3"/>
  <c r="GO3" i="3" s="1"/>
  <c r="GM14" i="3"/>
  <c r="GO14" i="3" s="1"/>
  <c r="HA29" i="3"/>
  <c r="HA25" i="3"/>
  <c r="HA30" i="3"/>
  <c r="EW32" i="3"/>
  <c r="EX32" i="3" s="1"/>
  <c r="GM7" i="3"/>
  <c r="GN7" i="3" s="1"/>
  <c r="GM13" i="3"/>
  <c r="GO13" i="3" s="1"/>
  <c r="GM10" i="3"/>
  <c r="GO10" i="3" s="1"/>
  <c r="HA26" i="3"/>
  <c r="HA22" i="3"/>
  <c r="HA24" i="3"/>
  <c r="HA16" i="3"/>
  <c r="HA12" i="3"/>
  <c r="HA21" i="3"/>
  <c r="HA13" i="3"/>
  <c r="HA18" i="3"/>
  <c r="GM28" i="3"/>
  <c r="GO28" i="3" s="1"/>
  <c r="GM11" i="3"/>
  <c r="GO11" i="3" s="1"/>
  <c r="HA10" i="3"/>
  <c r="HA6" i="3"/>
  <c r="HA8" i="3"/>
  <c r="HC9" i="3"/>
  <c r="HB9" i="3"/>
  <c r="GM24" i="3"/>
  <c r="GN24" i="3" s="1"/>
  <c r="GM9" i="3"/>
  <c r="GO9" i="3" s="1"/>
  <c r="HA17" i="3"/>
  <c r="HA4" i="3"/>
  <c r="HA5" i="3"/>
  <c r="HA20" i="3"/>
  <c r="GR35" i="3"/>
  <c r="GT2" i="3" s="1"/>
  <c r="FY25" i="3"/>
  <c r="FZ25" i="3" s="1"/>
  <c r="FY24" i="3"/>
  <c r="FZ24" i="3" s="1"/>
  <c r="FY3" i="3"/>
  <c r="FZ3" i="3" s="1"/>
  <c r="GO21" i="3"/>
  <c r="GN21" i="3"/>
  <c r="FY20" i="3"/>
  <c r="GA20" i="3" s="1"/>
  <c r="FY18" i="3"/>
  <c r="FZ18" i="3" s="1"/>
  <c r="GM6" i="3"/>
  <c r="GM2" i="3"/>
  <c r="FK26" i="3"/>
  <c r="FM26" i="3" s="1"/>
  <c r="FY9" i="3"/>
  <c r="GA9" i="3" s="1"/>
  <c r="FY27" i="3"/>
  <c r="GA27" i="3" s="1"/>
  <c r="GM20" i="3"/>
  <c r="GM31" i="3"/>
  <c r="GM26" i="3"/>
  <c r="GM29" i="3"/>
  <c r="FY23" i="3"/>
  <c r="FZ23" i="3" s="1"/>
  <c r="GM16" i="3"/>
  <c r="GM27" i="3"/>
  <c r="GM22" i="3"/>
  <c r="GM5" i="3"/>
  <c r="FY7" i="3"/>
  <c r="FZ7" i="3" s="1"/>
  <c r="GM12" i="3"/>
  <c r="GM23" i="3"/>
  <c r="GM18" i="3"/>
  <c r="GD35" i="3"/>
  <c r="GF2" i="3" s="1"/>
  <c r="FY16" i="3"/>
  <c r="GA16" i="3" s="1"/>
  <c r="FY15" i="3"/>
  <c r="FZ15" i="3" s="1"/>
  <c r="FY14" i="3"/>
  <c r="GA14" i="3" s="1"/>
  <c r="FY8" i="3"/>
  <c r="GA8" i="3" s="1"/>
  <c r="FY11" i="3"/>
  <c r="GA11" i="3" s="1"/>
  <c r="FY10" i="3"/>
  <c r="GA10" i="3" s="1"/>
  <c r="FY2" i="3"/>
  <c r="FZ2" i="3" s="1"/>
  <c r="FK8" i="3"/>
  <c r="FM8" i="3" s="1"/>
  <c r="FY32" i="3"/>
  <c r="GA32" i="3" s="1"/>
  <c r="FY21" i="3"/>
  <c r="GA21" i="3" s="1"/>
  <c r="FY13" i="3"/>
  <c r="GA13" i="3" s="1"/>
  <c r="FY29" i="3"/>
  <c r="FZ29" i="3" s="1"/>
  <c r="FK4" i="3"/>
  <c r="FL4" i="3" s="1"/>
  <c r="FY28" i="3"/>
  <c r="GA28" i="3" s="1"/>
  <c r="FY31" i="3"/>
  <c r="FZ31" i="3" s="1"/>
  <c r="FY30" i="3"/>
  <c r="FZ30" i="3" s="1"/>
  <c r="GA17" i="3"/>
  <c r="FZ17" i="3"/>
  <c r="FD26" i="3"/>
  <c r="FF26" i="3" s="1"/>
  <c r="FK7" i="3"/>
  <c r="FL7" i="3" s="1"/>
  <c r="FD32" i="3"/>
  <c r="FF32" i="3" s="1"/>
  <c r="FK3" i="3"/>
  <c r="FL3" i="3" s="1"/>
  <c r="FY5" i="3"/>
  <c r="FY6" i="3"/>
  <c r="FK16" i="3"/>
  <c r="FL16" i="3" s="1"/>
  <c r="FY12" i="3"/>
  <c r="FY19" i="3"/>
  <c r="FY26" i="3"/>
  <c r="FP35" i="3"/>
  <c r="FR2" i="3" s="1"/>
  <c r="EP7" i="3"/>
  <c r="ER7" i="3" s="1"/>
  <c r="FK18" i="3"/>
  <c r="FM18" i="3" s="1"/>
  <c r="FK14" i="3"/>
  <c r="FL14" i="3" s="1"/>
  <c r="FK25" i="3"/>
  <c r="FM25" i="3" s="1"/>
  <c r="FK32" i="3"/>
  <c r="FM32" i="3" s="1"/>
  <c r="FK31" i="3"/>
  <c r="FM31" i="3" s="1"/>
  <c r="FK21" i="3"/>
  <c r="FM21" i="3" s="1"/>
  <c r="FK28" i="3"/>
  <c r="FM28" i="3" s="1"/>
  <c r="FK23" i="3"/>
  <c r="FM23" i="3" s="1"/>
  <c r="FK17" i="3"/>
  <c r="FL17" i="3" s="1"/>
  <c r="FK24" i="3"/>
  <c r="FM24" i="3" s="1"/>
  <c r="FK11" i="3"/>
  <c r="FL11" i="3" s="1"/>
  <c r="FK13" i="3"/>
  <c r="FM13" i="3" s="1"/>
  <c r="FM10" i="3"/>
  <c r="FL10" i="3"/>
  <c r="EW28" i="3"/>
  <c r="EX28" i="3" s="1"/>
  <c r="FD2" i="3"/>
  <c r="FF2" i="3" s="1"/>
  <c r="FK20" i="3"/>
  <c r="FK27" i="3"/>
  <c r="FK2" i="3"/>
  <c r="FK9" i="3"/>
  <c r="EP28" i="3"/>
  <c r="ER28" i="3" s="1"/>
  <c r="EW7" i="3"/>
  <c r="EY7" i="3" s="1"/>
  <c r="FK5" i="3"/>
  <c r="EP24" i="3"/>
  <c r="ER24" i="3" s="1"/>
  <c r="EW3" i="3"/>
  <c r="EY3" i="3" s="1"/>
  <c r="FD12" i="3"/>
  <c r="FE12" i="3" s="1"/>
  <c r="FK12" i="3"/>
  <c r="FK19" i="3"/>
  <c r="FK30" i="3"/>
  <c r="FK22" i="3"/>
  <c r="EP9" i="3"/>
  <c r="EQ9" i="3" s="1"/>
  <c r="FD5" i="3"/>
  <c r="FE5" i="3" s="1"/>
  <c r="FK15" i="3"/>
  <c r="FK29" i="3"/>
  <c r="FE4" i="3"/>
  <c r="FF4" i="3"/>
  <c r="FD30" i="3"/>
  <c r="EP11" i="3"/>
  <c r="ER11" i="3" s="1"/>
  <c r="EW4" i="3"/>
  <c r="EY4" i="3" s="1"/>
  <c r="EW26" i="3"/>
  <c r="EY26" i="3" s="1"/>
  <c r="FD24" i="3"/>
  <c r="FD8" i="3"/>
  <c r="FD22" i="3"/>
  <c r="EW9" i="3"/>
  <c r="EY9" i="3" s="1"/>
  <c r="EW22" i="3"/>
  <c r="EX22" i="3" s="1"/>
  <c r="FD17" i="3"/>
  <c r="FD31" i="3"/>
  <c r="FD19" i="3"/>
  <c r="FD11" i="3"/>
  <c r="FD7" i="3"/>
  <c r="FD23" i="3"/>
  <c r="FD15" i="3"/>
  <c r="FD3" i="3"/>
  <c r="EW21" i="3"/>
  <c r="EY21" i="3" s="1"/>
  <c r="FD10" i="3"/>
  <c r="FD27" i="3"/>
  <c r="FD29" i="3"/>
  <c r="EW16" i="3"/>
  <c r="EY16" i="3" s="1"/>
  <c r="EW23" i="3"/>
  <c r="EX23" i="3" s="1"/>
  <c r="FD21" i="3"/>
  <c r="FD20" i="3"/>
  <c r="FD16" i="3"/>
  <c r="FD25" i="3"/>
  <c r="FD28" i="3"/>
  <c r="EW17" i="3"/>
  <c r="EX17" i="3" s="1"/>
  <c r="EW11" i="3"/>
  <c r="EY11" i="3" s="1"/>
  <c r="FD14" i="3"/>
  <c r="FD13" i="3"/>
  <c r="FD9" i="3"/>
  <c r="FD18" i="3"/>
  <c r="EY29" i="3"/>
  <c r="EX29" i="3"/>
  <c r="DN29" i="3"/>
  <c r="DO29" i="3" s="1"/>
  <c r="EP16" i="3"/>
  <c r="ER16" i="3" s="1"/>
  <c r="EP3" i="3"/>
  <c r="EQ3" i="3" s="1"/>
  <c r="EW18" i="3"/>
  <c r="DN18" i="3"/>
  <c r="DP18" i="3" s="1"/>
  <c r="EP4" i="3"/>
  <c r="ER4" i="3" s="1"/>
  <c r="EP21" i="3"/>
  <c r="EQ21" i="3" s="1"/>
  <c r="EW24" i="3"/>
  <c r="EW31" i="3"/>
  <c r="EW5" i="3"/>
  <c r="EW14" i="3"/>
  <c r="DN31" i="3"/>
  <c r="DP31" i="3" s="1"/>
  <c r="EW20" i="3"/>
  <c r="EW27" i="3"/>
  <c r="EW2" i="3"/>
  <c r="EW10" i="3"/>
  <c r="EP13" i="3"/>
  <c r="EQ13" i="3" s="1"/>
  <c r="EP26" i="3"/>
  <c r="ER26" i="3" s="1"/>
  <c r="EW6" i="3"/>
  <c r="EP5" i="3"/>
  <c r="ER5" i="3" s="1"/>
  <c r="EP31" i="3"/>
  <c r="ER31" i="3" s="1"/>
  <c r="EP22" i="3"/>
  <c r="ER22" i="3" s="1"/>
  <c r="EW12" i="3"/>
  <c r="EW19" i="3"/>
  <c r="EW25" i="3"/>
  <c r="EW13" i="3"/>
  <c r="EP32" i="3"/>
  <c r="EQ32" i="3" s="1"/>
  <c r="EP23" i="3"/>
  <c r="ER23" i="3" s="1"/>
  <c r="EW8" i="3"/>
  <c r="EW15" i="3"/>
  <c r="EW30" i="3"/>
  <c r="ER29" i="3"/>
  <c r="EQ29" i="3"/>
  <c r="EP18" i="3"/>
  <c r="EP14" i="3"/>
  <c r="DN7" i="3"/>
  <c r="DO7" i="3" s="1"/>
  <c r="EP20" i="3"/>
  <c r="EP27" i="3"/>
  <c r="EP2" i="3"/>
  <c r="EP10" i="3"/>
  <c r="EP6" i="3"/>
  <c r="DN17" i="3"/>
  <c r="DP17" i="3" s="1"/>
  <c r="EP12" i="3"/>
  <c r="EP19" i="3"/>
  <c r="EP25" i="3"/>
  <c r="EP17" i="3"/>
  <c r="EP8" i="3"/>
  <c r="EP15" i="3"/>
  <c r="EP30" i="3"/>
  <c r="EG35" i="3"/>
  <c r="EI2" i="3" s="1"/>
  <c r="DN4" i="3"/>
  <c r="DP4" i="3" s="1"/>
  <c r="DZ35" i="3"/>
  <c r="EB2" i="3" s="1"/>
  <c r="DS35" i="3"/>
  <c r="DU2" i="3" s="1"/>
  <c r="DN6" i="3"/>
  <c r="DP6" i="3" s="1"/>
  <c r="DN25" i="3"/>
  <c r="DP25" i="3" s="1"/>
  <c r="DN22" i="3"/>
  <c r="DP22" i="3" s="1"/>
  <c r="DN8" i="3"/>
  <c r="DO8" i="3" s="1"/>
  <c r="DN23" i="3"/>
  <c r="DP23" i="3" s="1"/>
  <c r="DN28" i="3"/>
  <c r="DP28" i="3" s="1"/>
  <c r="DN16" i="3"/>
  <c r="DP16" i="3" s="1"/>
  <c r="DN10" i="3"/>
  <c r="DP10" i="3" s="1"/>
  <c r="DN9" i="3"/>
  <c r="DP9" i="3" s="1"/>
  <c r="DP5" i="3"/>
  <c r="DO5" i="3"/>
  <c r="DN11" i="3"/>
  <c r="DN21" i="3"/>
  <c r="DN27" i="3"/>
  <c r="DN15" i="3"/>
  <c r="DN20" i="3"/>
  <c r="DN26" i="3"/>
  <c r="DN32" i="3"/>
  <c r="DN3" i="3"/>
  <c r="DN13" i="3"/>
  <c r="DN19" i="3"/>
  <c r="DN12" i="3"/>
  <c r="BJ7" i="3"/>
  <c r="BK7" i="3" s="1"/>
  <c r="DN2" i="3"/>
  <c r="DN14" i="3"/>
  <c r="DN24" i="3"/>
  <c r="DN30" i="3"/>
  <c r="DE35" i="3"/>
  <c r="DG2" i="3" s="1"/>
  <c r="CE13" i="3"/>
  <c r="CG13" i="3" s="1"/>
  <c r="BJ28" i="3"/>
  <c r="BL28" i="3" s="1"/>
  <c r="CE27" i="3"/>
  <c r="CF27" i="3" s="1"/>
  <c r="DB10" i="3"/>
  <c r="DA10" i="3"/>
  <c r="CE5" i="3"/>
  <c r="CG5" i="3" s="1"/>
  <c r="CE10" i="3"/>
  <c r="CG10" i="3" s="1"/>
  <c r="CZ8" i="3"/>
  <c r="CZ12" i="3"/>
  <c r="CZ11" i="3"/>
  <c r="CZ13" i="3"/>
  <c r="CZ2" i="3"/>
  <c r="CZ4" i="3"/>
  <c r="CZ7" i="3"/>
  <c r="CZ29" i="3"/>
  <c r="CZ25" i="3"/>
  <c r="CE25" i="3"/>
  <c r="CG25" i="3" s="1"/>
  <c r="CE23" i="3"/>
  <c r="CG23" i="3" s="1"/>
  <c r="CZ32" i="3"/>
  <c r="CZ15" i="3"/>
  <c r="CZ30" i="3"/>
  <c r="CZ21" i="3"/>
  <c r="CZ3" i="3"/>
  <c r="CE32" i="3"/>
  <c r="CG32" i="3" s="1"/>
  <c r="CE11" i="3"/>
  <c r="CG11" i="3" s="1"/>
  <c r="CZ28" i="3"/>
  <c r="CZ31" i="3"/>
  <c r="CZ26" i="3"/>
  <c r="CZ17" i="3"/>
  <c r="CE28" i="3"/>
  <c r="CG28" i="3" s="1"/>
  <c r="CE3" i="3"/>
  <c r="CF3" i="3" s="1"/>
  <c r="CZ24" i="3"/>
  <c r="CZ27" i="3"/>
  <c r="CZ22" i="3"/>
  <c r="CZ9" i="3"/>
  <c r="CZ14" i="3"/>
  <c r="CE16" i="3"/>
  <c r="CG16" i="3" s="1"/>
  <c r="CE30" i="3"/>
  <c r="CG30" i="3" s="1"/>
  <c r="CZ20" i="3"/>
  <c r="CZ23" i="3"/>
  <c r="CZ18" i="3"/>
  <c r="CZ5" i="3"/>
  <c r="CE4" i="3"/>
  <c r="CG4" i="3" s="1"/>
  <c r="CE18" i="3"/>
  <c r="CF18" i="3" s="1"/>
  <c r="CZ16" i="3"/>
  <c r="CZ19" i="3"/>
  <c r="CZ6" i="3"/>
  <c r="CQ35" i="3"/>
  <c r="CS2" i="3" s="1"/>
  <c r="CE20" i="3"/>
  <c r="CG20" i="3" s="1"/>
  <c r="CE7" i="3"/>
  <c r="CF7" i="3" s="1"/>
  <c r="BJ24" i="3"/>
  <c r="BL24" i="3" s="1"/>
  <c r="BJ5" i="3"/>
  <c r="BK5" i="3" s="1"/>
  <c r="BJ25" i="3"/>
  <c r="BL25" i="3" s="1"/>
  <c r="CE14" i="3"/>
  <c r="CG14" i="3" s="1"/>
  <c r="BJ30" i="3"/>
  <c r="BK30" i="3" s="1"/>
  <c r="CJ35" i="3"/>
  <c r="CL2" i="3" s="1"/>
  <c r="BJ18" i="3"/>
  <c r="BL18" i="3" s="1"/>
  <c r="CG29" i="3"/>
  <c r="CF29" i="3"/>
  <c r="CE24" i="3"/>
  <c r="CE31" i="3"/>
  <c r="CE17" i="3"/>
  <c r="CE6" i="3"/>
  <c r="CE21" i="3"/>
  <c r="CE2" i="3"/>
  <c r="CE12" i="3"/>
  <c r="CE19" i="3"/>
  <c r="CE26" i="3"/>
  <c r="CE9" i="3"/>
  <c r="BJ11" i="3"/>
  <c r="BL11" i="3" s="1"/>
  <c r="CE8" i="3"/>
  <c r="CE15" i="3"/>
  <c r="CE22" i="3"/>
  <c r="BV35" i="3"/>
  <c r="BX2" i="3" s="1"/>
  <c r="BJ17" i="3"/>
  <c r="BL17" i="3" s="1"/>
  <c r="BJ31" i="3"/>
  <c r="BK31" i="3" s="1"/>
  <c r="BJ14" i="3"/>
  <c r="BL14" i="3" s="1"/>
  <c r="BJ32" i="3"/>
  <c r="BL32" i="3" s="1"/>
  <c r="BJ23" i="3"/>
  <c r="BK23" i="3" s="1"/>
  <c r="BJ10" i="3"/>
  <c r="BL10" i="3" s="1"/>
  <c r="BJ16" i="3"/>
  <c r="BL16" i="3" s="1"/>
  <c r="BJ3" i="3"/>
  <c r="BL3" i="3" s="1"/>
  <c r="BQ24" i="3"/>
  <c r="BS24" i="3" s="1"/>
  <c r="BJ4" i="3"/>
  <c r="BL4" i="3" s="1"/>
  <c r="BJ21" i="3"/>
  <c r="BL21" i="3" s="1"/>
  <c r="BS4" i="3"/>
  <c r="BR4" i="3"/>
  <c r="BQ23" i="3"/>
  <c r="BQ10" i="3"/>
  <c r="BQ22" i="3"/>
  <c r="BQ5" i="3"/>
  <c r="BQ7" i="3"/>
  <c r="BQ2" i="3"/>
  <c r="BQ12" i="3"/>
  <c r="BQ27" i="3"/>
  <c r="BQ9" i="3"/>
  <c r="BQ11" i="3"/>
  <c r="BQ32" i="3"/>
  <c r="BQ19" i="3"/>
  <c r="BQ6" i="3"/>
  <c r="BQ30" i="3"/>
  <c r="BQ29" i="3"/>
  <c r="BQ3" i="3"/>
  <c r="BQ18" i="3"/>
  <c r="BQ20" i="3"/>
  <c r="BJ6" i="3"/>
  <c r="BK6" i="3" s="1"/>
  <c r="BQ26" i="3"/>
  <c r="BQ21" i="3"/>
  <c r="BQ31" i="3"/>
  <c r="BQ17" i="3"/>
  <c r="AV8" i="3"/>
  <c r="AX8" i="3" s="1"/>
  <c r="BQ16" i="3"/>
  <c r="BQ28" i="3"/>
  <c r="BQ15" i="3"/>
  <c r="BQ14" i="3"/>
  <c r="AV21" i="3"/>
  <c r="AX21" i="3" s="1"/>
  <c r="BQ13" i="3"/>
  <c r="BQ25" i="3"/>
  <c r="BQ8" i="3"/>
  <c r="BL29" i="3"/>
  <c r="BK29" i="3"/>
  <c r="AV14" i="3"/>
  <c r="AX14" i="3" s="1"/>
  <c r="AV13" i="3"/>
  <c r="AW13" i="3" s="1"/>
  <c r="BJ20" i="3"/>
  <c r="BJ27" i="3"/>
  <c r="BJ9" i="3"/>
  <c r="BJ2" i="3"/>
  <c r="BJ12" i="3"/>
  <c r="BJ19" i="3"/>
  <c r="BJ26" i="3"/>
  <c r="BJ13" i="3"/>
  <c r="BJ8" i="3"/>
  <c r="BJ15" i="3"/>
  <c r="BJ22" i="3"/>
  <c r="AV29" i="3"/>
  <c r="AX29" i="3" s="1"/>
  <c r="AV26" i="3"/>
  <c r="AX26" i="3" s="1"/>
  <c r="BA35" i="3"/>
  <c r="BC2" i="3" s="1"/>
  <c r="AV22" i="3"/>
  <c r="AX22" i="3" s="1"/>
  <c r="AV24" i="3"/>
  <c r="AW24" i="3" s="1"/>
  <c r="AV4" i="3"/>
  <c r="AX4" i="3" s="1"/>
  <c r="AV20" i="3"/>
  <c r="AW20" i="3" s="1"/>
  <c r="AV32" i="3"/>
  <c r="AX32" i="3" s="1"/>
  <c r="AV6" i="3"/>
  <c r="AW6" i="3" s="1"/>
  <c r="AV28" i="3"/>
  <c r="AX28" i="3" s="1"/>
  <c r="AX2" i="3"/>
  <c r="AW2" i="3"/>
  <c r="AV27" i="3"/>
  <c r="AV23" i="3"/>
  <c r="AV3" i="3"/>
  <c r="AV31" i="3"/>
  <c r="AV15" i="3"/>
  <c r="AV7" i="3"/>
  <c r="AV19" i="3"/>
  <c r="AV11" i="3"/>
  <c r="AV25" i="3"/>
  <c r="AV17" i="3"/>
  <c r="AV16" i="3"/>
  <c r="AV18" i="3"/>
  <c r="AV10" i="3"/>
  <c r="AV9" i="3"/>
  <c r="AV12" i="3"/>
  <c r="AV5" i="3"/>
  <c r="AV30" i="3"/>
  <c r="AM35" i="3"/>
  <c r="AO2" i="3" s="1"/>
  <c r="AF35" i="3"/>
  <c r="AH2" i="3" s="1"/>
  <c r="F6" i="3"/>
  <c r="G14" i="3"/>
  <c r="AA2" i="3"/>
  <c r="G20" i="3"/>
  <c r="E20" i="3"/>
  <c r="F20" i="3"/>
  <c r="E17" i="3"/>
  <c r="F17" i="3"/>
  <c r="G17" i="3"/>
  <c r="E25" i="3"/>
  <c r="G25" i="3"/>
  <c r="F25" i="3"/>
  <c r="F5" i="3"/>
  <c r="E5" i="3"/>
  <c r="F21" i="3"/>
  <c r="E21" i="3"/>
  <c r="G21" i="3"/>
  <c r="G4" i="3"/>
  <c r="E4" i="3"/>
  <c r="F4" i="3"/>
  <c r="G3" i="3"/>
  <c r="E3" i="3"/>
  <c r="F3" i="3"/>
  <c r="E10" i="3"/>
  <c r="F10" i="3"/>
  <c r="G10" i="3"/>
  <c r="G7" i="3"/>
  <c r="E7" i="3"/>
  <c r="F22" i="3"/>
  <c r="G22" i="3"/>
  <c r="E9" i="3"/>
  <c r="F9" i="3"/>
  <c r="G9" i="3"/>
  <c r="G12" i="3"/>
  <c r="E12" i="3"/>
  <c r="F12" i="3"/>
  <c r="F13" i="3"/>
  <c r="E13" i="3"/>
  <c r="G13" i="3"/>
  <c r="E24" i="3"/>
  <c r="E19" i="3"/>
  <c r="F19" i="3"/>
  <c r="G19" i="3"/>
  <c r="G15" i="3"/>
  <c r="E15" i="3"/>
  <c r="G24" i="3"/>
  <c r="G23" i="3"/>
  <c r="E23" i="3"/>
  <c r="E18" i="3"/>
  <c r="F18" i="3"/>
  <c r="G18" i="3"/>
  <c r="E26" i="3"/>
  <c r="F26" i="3"/>
  <c r="G26" i="3"/>
  <c r="AA6" i="3"/>
  <c r="AC6" i="3" s="1"/>
  <c r="AA8" i="3"/>
  <c r="AB8" i="3" s="1"/>
  <c r="AA19" i="3"/>
  <c r="AC19" i="3" s="1"/>
  <c r="AA7" i="3"/>
  <c r="AC27" i="3"/>
  <c r="AB27" i="3"/>
  <c r="AA29" i="3"/>
  <c r="AA23" i="3"/>
  <c r="AA3" i="3"/>
  <c r="AA22" i="3"/>
  <c r="AA31" i="3"/>
  <c r="AA11" i="3"/>
  <c r="AA14" i="3"/>
  <c r="AA16" i="3"/>
  <c r="AA26" i="3"/>
  <c r="AA18" i="3"/>
  <c r="AA10" i="3"/>
  <c r="AA30" i="3"/>
  <c r="AA24" i="3"/>
  <c r="AA12" i="3"/>
  <c r="AA5" i="3"/>
  <c r="AA25" i="3"/>
  <c r="AA32" i="3"/>
  <c r="AA20" i="3"/>
  <c r="AA13" i="3"/>
  <c r="AA17" i="3"/>
  <c r="AA28" i="3"/>
  <c r="AA21" i="3"/>
  <c r="AA15" i="3"/>
  <c r="AA9" i="3"/>
  <c r="AA4" i="3"/>
  <c r="G30" i="3"/>
  <c r="F30" i="3"/>
  <c r="E32" i="3"/>
  <c r="F32" i="3"/>
  <c r="G32" i="3"/>
  <c r="E31" i="3"/>
  <c r="F31" i="3"/>
  <c r="G31" i="3"/>
  <c r="E2" i="5"/>
  <c r="A106" i="3"/>
  <c r="A115" i="3" s="1"/>
  <c r="B115" i="3" s="1"/>
  <c r="F2" i="5"/>
  <c r="G54" i="5" s="1"/>
  <c r="G2" i="5"/>
  <c r="H54" i="5" s="1"/>
  <c r="E53" i="5"/>
  <c r="D51" i="5"/>
  <c r="E52" i="5"/>
  <c r="G28" i="3"/>
  <c r="E28" i="3"/>
  <c r="F27" i="3"/>
  <c r="E27" i="3"/>
  <c r="F28" i="3"/>
  <c r="F29" i="3"/>
  <c r="E29" i="3"/>
  <c r="GN15" i="3" l="1"/>
  <c r="D77" i="3"/>
  <c r="G77" i="3"/>
  <c r="H77" i="3"/>
  <c r="E77" i="3"/>
  <c r="F77" i="3"/>
  <c r="B77" i="3"/>
  <c r="A78" i="3"/>
  <c r="C77" i="3"/>
  <c r="E33" i="3"/>
  <c r="F33" i="3"/>
  <c r="G33" i="3"/>
  <c r="KH30" i="3"/>
  <c r="KB22" i="3"/>
  <c r="KH23" i="3"/>
  <c r="IR13" i="3"/>
  <c r="KI18" i="3"/>
  <c r="KA4" i="3"/>
  <c r="JT32" i="3"/>
  <c r="KB19" i="3"/>
  <c r="KB16" i="3"/>
  <c r="JT27" i="3"/>
  <c r="KA20" i="3"/>
  <c r="KH4" i="3"/>
  <c r="KA23" i="3"/>
  <c r="JU7" i="3"/>
  <c r="KH16" i="3"/>
  <c r="KB10" i="3"/>
  <c r="JT18" i="3"/>
  <c r="KA6" i="3"/>
  <c r="IR24" i="3"/>
  <c r="KA11" i="3"/>
  <c r="JU3" i="3"/>
  <c r="KA24" i="3"/>
  <c r="IR11" i="3"/>
  <c r="IR18" i="3"/>
  <c r="KA26" i="3"/>
  <c r="GN8" i="3"/>
  <c r="IS31" i="3"/>
  <c r="KB32" i="3"/>
  <c r="KH11" i="3"/>
  <c r="JU12" i="3"/>
  <c r="KI13" i="3"/>
  <c r="JM4" i="3"/>
  <c r="KA12" i="3"/>
  <c r="JT28" i="3"/>
  <c r="JT20" i="3"/>
  <c r="FF6" i="3"/>
  <c r="JM5" i="3"/>
  <c r="LD2" i="3"/>
  <c r="LC2" i="3"/>
  <c r="IK4" i="3"/>
  <c r="IR4" i="3"/>
  <c r="KA25" i="3"/>
  <c r="LB29" i="3"/>
  <c r="LB30" i="3"/>
  <c r="LB23" i="3"/>
  <c r="LB16" i="3"/>
  <c r="LB19" i="3"/>
  <c r="LB25" i="3"/>
  <c r="LB21" i="3"/>
  <c r="LB27" i="3"/>
  <c r="LB20" i="3"/>
  <c r="LB12" i="3"/>
  <c r="LB6" i="3"/>
  <c r="LB17" i="3"/>
  <c r="LB31" i="3"/>
  <c r="LB24" i="3"/>
  <c r="LB10" i="3"/>
  <c r="LB3" i="3"/>
  <c r="LB9" i="3"/>
  <c r="LB28" i="3"/>
  <c r="LB8" i="3"/>
  <c r="LB14" i="3"/>
  <c r="LB7" i="3"/>
  <c r="LB5" i="3"/>
  <c r="LB32" i="3"/>
  <c r="LB15" i="3"/>
  <c r="LB18" i="3"/>
  <c r="LB11" i="3"/>
  <c r="LB4" i="3"/>
  <c r="LB13" i="3"/>
  <c r="LB22" i="3"/>
  <c r="LB26" i="3"/>
  <c r="JT30" i="3"/>
  <c r="JT14" i="3"/>
  <c r="KA30" i="3"/>
  <c r="JN7" i="3"/>
  <c r="KU29" i="3"/>
  <c r="KU30" i="3"/>
  <c r="KU23" i="3"/>
  <c r="KU16" i="3"/>
  <c r="KU19" i="3"/>
  <c r="KU9" i="3"/>
  <c r="KU5" i="3"/>
  <c r="KU27" i="3"/>
  <c r="KU20" i="3"/>
  <c r="KU26" i="3"/>
  <c r="KU6" i="3"/>
  <c r="KU17" i="3"/>
  <c r="KU31" i="3"/>
  <c r="KU24" i="3"/>
  <c r="KU10" i="3"/>
  <c r="KU3" i="3"/>
  <c r="KU13" i="3"/>
  <c r="KU28" i="3"/>
  <c r="KU14" i="3"/>
  <c r="KU7" i="3"/>
  <c r="KU25" i="3"/>
  <c r="KU32" i="3"/>
  <c r="KU15" i="3"/>
  <c r="KU8" i="3"/>
  <c r="KU18" i="3"/>
  <c r="KU11" i="3"/>
  <c r="KU4" i="3"/>
  <c r="KU21" i="3"/>
  <c r="KU22" i="3"/>
  <c r="KU12" i="3"/>
  <c r="JU21" i="3"/>
  <c r="JT4" i="3"/>
  <c r="KA8" i="3"/>
  <c r="KA29" i="3"/>
  <c r="KW2" i="3"/>
  <c r="KV2" i="3"/>
  <c r="JT25" i="3"/>
  <c r="KA15" i="3"/>
  <c r="JT13" i="3"/>
  <c r="JM28" i="3"/>
  <c r="KP2" i="3"/>
  <c r="KO2" i="3"/>
  <c r="GO7" i="3"/>
  <c r="KA3" i="3"/>
  <c r="KA18" i="3"/>
  <c r="KB21" i="3"/>
  <c r="JM24" i="3"/>
  <c r="JN27" i="3"/>
  <c r="JT16" i="3"/>
  <c r="JT10" i="3"/>
  <c r="KB7" i="3"/>
  <c r="JN10" i="3"/>
  <c r="JU11" i="3"/>
  <c r="KN29" i="3"/>
  <c r="KN30" i="3"/>
  <c r="KN23" i="3"/>
  <c r="KN16" i="3"/>
  <c r="KN5" i="3"/>
  <c r="KN17" i="3"/>
  <c r="KN27" i="3"/>
  <c r="KN20" i="3"/>
  <c r="KN6" i="3"/>
  <c r="KN21" i="3"/>
  <c r="KN31" i="3"/>
  <c r="KN24" i="3"/>
  <c r="KN10" i="3"/>
  <c r="KN3" i="3"/>
  <c r="KN25" i="3"/>
  <c r="KN28" i="3"/>
  <c r="KN14" i="3"/>
  <c r="KN7" i="3"/>
  <c r="KN9" i="3"/>
  <c r="KN32" i="3"/>
  <c r="KN12" i="3"/>
  <c r="KN18" i="3"/>
  <c r="KN11" i="3"/>
  <c r="KN4" i="3"/>
  <c r="KN13" i="3"/>
  <c r="KN19" i="3"/>
  <c r="KN22" i="3"/>
  <c r="KN15" i="3"/>
  <c r="KN8" i="3"/>
  <c r="KN26" i="3"/>
  <c r="KI26" i="3"/>
  <c r="KH26" i="3"/>
  <c r="KI20" i="3"/>
  <c r="KH20" i="3"/>
  <c r="KI6" i="3"/>
  <c r="KH6" i="3"/>
  <c r="KI5" i="3"/>
  <c r="KH5" i="3"/>
  <c r="KI19" i="3"/>
  <c r="KH19" i="3"/>
  <c r="KI25" i="3"/>
  <c r="KH25" i="3"/>
  <c r="KI14" i="3"/>
  <c r="KH14" i="3"/>
  <c r="JT29" i="3"/>
  <c r="KA28" i="3"/>
  <c r="KI12" i="3"/>
  <c r="KH12" i="3"/>
  <c r="KH31" i="3"/>
  <c r="KI31" i="3"/>
  <c r="KH7" i="3"/>
  <c r="KI7" i="3"/>
  <c r="KI24" i="3"/>
  <c r="KH24" i="3"/>
  <c r="KI10" i="3"/>
  <c r="KH10" i="3"/>
  <c r="KI17" i="3"/>
  <c r="KH17" i="3"/>
  <c r="KI22" i="3"/>
  <c r="KH22" i="3"/>
  <c r="KI3" i="3"/>
  <c r="KH3" i="3"/>
  <c r="KI32" i="3"/>
  <c r="KH32" i="3"/>
  <c r="KI27" i="3"/>
  <c r="KH27" i="3"/>
  <c r="KI15" i="3"/>
  <c r="KH15" i="3"/>
  <c r="KI2" i="3"/>
  <c r="KH2" i="3"/>
  <c r="KG33" i="3"/>
  <c r="KI9" i="3"/>
  <c r="KH9" i="3"/>
  <c r="HJ9" i="3"/>
  <c r="IR16" i="3"/>
  <c r="KI8" i="3"/>
  <c r="KH8" i="3"/>
  <c r="KI21" i="3"/>
  <c r="KH21" i="3"/>
  <c r="KI28" i="3"/>
  <c r="KH28" i="3"/>
  <c r="GA25" i="3"/>
  <c r="GO24" i="3"/>
  <c r="IR30" i="3"/>
  <c r="IS25" i="3"/>
  <c r="JM8" i="3"/>
  <c r="JM29" i="3"/>
  <c r="JU24" i="3"/>
  <c r="KB9" i="3"/>
  <c r="KA9" i="3"/>
  <c r="KB13" i="3"/>
  <c r="KA13" i="3"/>
  <c r="KA31" i="3"/>
  <c r="KB31" i="3"/>
  <c r="JM30" i="3"/>
  <c r="IS32" i="3"/>
  <c r="KB2" i="3"/>
  <c r="JZ33" i="3"/>
  <c r="KA2" i="3"/>
  <c r="KB14" i="3"/>
  <c r="KA14" i="3"/>
  <c r="KB27" i="3"/>
  <c r="KA27" i="3"/>
  <c r="JN32" i="3"/>
  <c r="GN3" i="3"/>
  <c r="JU19" i="3"/>
  <c r="JM16" i="3"/>
  <c r="KB17" i="3"/>
  <c r="KA17" i="3"/>
  <c r="IR21" i="3"/>
  <c r="IS3" i="3"/>
  <c r="GO32" i="3"/>
  <c r="JU9" i="3"/>
  <c r="JT9" i="3"/>
  <c r="JU6" i="3"/>
  <c r="JT6" i="3"/>
  <c r="JM21" i="3"/>
  <c r="JU26" i="3"/>
  <c r="JT26" i="3"/>
  <c r="JU2" i="3"/>
  <c r="JT2" i="3"/>
  <c r="JS33" i="3"/>
  <c r="JT31" i="3"/>
  <c r="JU31" i="3"/>
  <c r="IR9" i="3"/>
  <c r="IR7" i="3"/>
  <c r="JT15" i="3"/>
  <c r="JU15" i="3"/>
  <c r="JT23" i="3"/>
  <c r="JU23" i="3"/>
  <c r="JU5" i="3"/>
  <c r="JT5" i="3"/>
  <c r="IS23" i="3"/>
  <c r="JU8" i="3"/>
  <c r="JT8" i="3"/>
  <c r="JU17" i="3"/>
  <c r="JT17" i="3"/>
  <c r="IR10" i="3"/>
  <c r="IS14" i="3"/>
  <c r="JN26" i="3"/>
  <c r="JM26" i="3"/>
  <c r="JN9" i="3"/>
  <c r="JM9" i="3"/>
  <c r="FL18" i="3"/>
  <c r="JN18" i="3"/>
  <c r="JM18" i="3"/>
  <c r="JN12" i="3"/>
  <c r="JM12" i="3"/>
  <c r="JM19" i="3"/>
  <c r="JN19" i="3"/>
  <c r="JN13" i="3"/>
  <c r="JM13" i="3"/>
  <c r="JN20" i="3"/>
  <c r="JM20" i="3"/>
  <c r="IR28" i="3"/>
  <c r="JN6" i="3"/>
  <c r="JM6" i="3"/>
  <c r="JN15" i="3"/>
  <c r="JM15" i="3"/>
  <c r="JM31" i="3"/>
  <c r="JN31" i="3"/>
  <c r="JM3" i="3"/>
  <c r="JN3" i="3"/>
  <c r="JN11" i="3"/>
  <c r="JM11" i="3"/>
  <c r="JN17" i="3"/>
  <c r="JM17" i="3"/>
  <c r="JN14" i="3"/>
  <c r="JM14" i="3"/>
  <c r="JN25" i="3"/>
  <c r="JM25" i="3"/>
  <c r="IK22" i="3"/>
  <c r="JN2" i="3"/>
  <c r="JM2" i="3"/>
  <c r="JL33" i="3"/>
  <c r="JN22" i="3"/>
  <c r="JM22" i="3"/>
  <c r="JN23" i="3"/>
  <c r="JM23" i="3"/>
  <c r="FZ4" i="3"/>
  <c r="IL6" i="3"/>
  <c r="IL25" i="3"/>
  <c r="JG2" i="3"/>
  <c r="JF2" i="3"/>
  <c r="IL26" i="3"/>
  <c r="IK20" i="3"/>
  <c r="JE27" i="3"/>
  <c r="JE31" i="3"/>
  <c r="JE24" i="3"/>
  <c r="JE3" i="3"/>
  <c r="JE4" i="3"/>
  <c r="JE32" i="3"/>
  <c r="JE19" i="3"/>
  <c r="JE9" i="3"/>
  <c r="JE7" i="3"/>
  <c r="JE15" i="3"/>
  <c r="JE5" i="3"/>
  <c r="JE16" i="3"/>
  <c r="JE14" i="3"/>
  <c r="JE22" i="3"/>
  <c r="JE12" i="3"/>
  <c r="JE18" i="3"/>
  <c r="JE30" i="3"/>
  <c r="JE21" i="3"/>
  <c r="JE10" i="3"/>
  <c r="JE23" i="3"/>
  <c r="JE17" i="3"/>
  <c r="JE11" i="3"/>
  <c r="JE8" i="3"/>
  <c r="JE6" i="3"/>
  <c r="JE13" i="3"/>
  <c r="JE25" i="3"/>
  <c r="JE26" i="3"/>
  <c r="JE20" i="3"/>
  <c r="JE28" i="3"/>
  <c r="JE29" i="3"/>
  <c r="IZ2" i="3"/>
  <c r="IY2" i="3"/>
  <c r="HJ28" i="3"/>
  <c r="IR6" i="3"/>
  <c r="IL28" i="3"/>
  <c r="HI3" i="3"/>
  <c r="IX5" i="3"/>
  <c r="IX6" i="3"/>
  <c r="IX11" i="3"/>
  <c r="IX12" i="3"/>
  <c r="IX31" i="3"/>
  <c r="IX8" i="3"/>
  <c r="IX9" i="3"/>
  <c r="IX10" i="3"/>
  <c r="IX15" i="3"/>
  <c r="IX16" i="3"/>
  <c r="IX32" i="3"/>
  <c r="IX13" i="3"/>
  <c r="IX14" i="3"/>
  <c r="IX19" i="3"/>
  <c r="IX20" i="3"/>
  <c r="IX30" i="3"/>
  <c r="IX17" i="3"/>
  <c r="IX18" i="3"/>
  <c r="IX23" i="3"/>
  <c r="IX24" i="3"/>
  <c r="IX25" i="3"/>
  <c r="IX21" i="3"/>
  <c r="IX22" i="3"/>
  <c r="IX27" i="3"/>
  <c r="IX28" i="3"/>
  <c r="IX26" i="3"/>
  <c r="IX7" i="3"/>
  <c r="IX29" i="3"/>
  <c r="IX3" i="3"/>
  <c r="IX4" i="3"/>
  <c r="IK11" i="3"/>
  <c r="IS19" i="3"/>
  <c r="IR19" i="3"/>
  <c r="IS2" i="3"/>
  <c r="IR2" i="3"/>
  <c r="IQ33" i="3"/>
  <c r="IS5" i="3"/>
  <c r="IR5" i="3"/>
  <c r="IS12" i="3"/>
  <c r="IR12" i="3"/>
  <c r="IS17" i="3"/>
  <c r="IR17" i="3"/>
  <c r="FM4" i="3"/>
  <c r="IK30" i="3"/>
  <c r="IR27" i="3"/>
  <c r="IS27" i="3"/>
  <c r="IS26" i="3"/>
  <c r="IR26" i="3"/>
  <c r="IS22" i="3"/>
  <c r="IR22" i="3"/>
  <c r="IS20" i="3"/>
  <c r="IR20" i="3"/>
  <c r="IR15" i="3"/>
  <c r="IS15" i="3"/>
  <c r="IS8" i="3"/>
  <c r="IR8" i="3"/>
  <c r="IL7" i="3"/>
  <c r="EQ7" i="3"/>
  <c r="IL32" i="3"/>
  <c r="HJ17" i="3"/>
  <c r="IK12" i="3"/>
  <c r="IK31" i="3"/>
  <c r="HI22" i="3"/>
  <c r="IL29" i="3"/>
  <c r="HI4" i="3"/>
  <c r="IK24" i="3"/>
  <c r="HC2" i="3"/>
  <c r="IK3" i="3"/>
  <c r="IK19" i="3"/>
  <c r="HB32" i="3"/>
  <c r="IL15" i="3"/>
  <c r="IK15" i="3"/>
  <c r="HC28" i="3"/>
  <c r="HI11" i="3"/>
  <c r="IK8" i="3"/>
  <c r="IL8" i="3"/>
  <c r="IL17" i="3"/>
  <c r="IK17" i="3"/>
  <c r="IL10" i="3"/>
  <c r="IK10" i="3"/>
  <c r="IL13" i="3"/>
  <c r="IK13" i="3"/>
  <c r="IL27" i="3"/>
  <c r="IK27" i="3"/>
  <c r="EY32" i="3"/>
  <c r="FL6" i="3"/>
  <c r="IL9" i="3"/>
  <c r="IK9" i="3"/>
  <c r="IL2" i="3"/>
  <c r="IK2" i="3"/>
  <c r="IJ33" i="3"/>
  <c r="IL23" i="3"/>
  <c r="IK23" i="3"/>
  <c r="FZ22" i="3"/>
  <c r="HB14" i="3"/>
  <c r="HI5" i="3"/>
  <c r="IL16" i="3"/>
  <c r="IK16" i="3"/>
  <c r="IL21" i="3"/>
  <c r="IK21" i="3"/>
  <c r="IL18" i="3"/>
  <c r="IK18" i="3"/>
  <c r="IL14" i="3"/>
  <c r="IK14" i="3"/>
  <c r="GA18" i="3"/>
  <c r="GN11" i="3"/>
  <c r="HI18" i="3"/>
  <c r="HI16" i="3"/>
  <c r="GA23" i="3"/>
  <c r="HI32" i="3"/>
  <c r="IE2" i="3"/>
  <c r="ID2" i="3"/>
  <c r="IC8" i="3"/>
  <c r="IC27" i="3"/>
  <c r="IC17" i="3"/>
  <c r="IC25" i="3"/>
  <c r="IC22" i="3"/>
  <c r="IC26" i="3"/>
  <c r="IC29" i="3"/>
  <c r="IC5" i="3"/>
  <c r="IC6" i="3"/>
  <c r="IC24" i="3"/>
  <c r="IC32" i="3"/>
  <c r="IC30" i="3"/>
  <c r="IC19" i="3"/>
  <c r="IC12" i="3"/>
  <c r="IC13" i="3"/>
  <c r="IC7" i="3"/>
  <c r="IC4" i="3"/>
  <c r="IC23" i="3"/>
  <c r="IC20" i="3"/>
  <c r="IC14" i="3"/>
  <c r="IC15" i="3"/>
  <c r="IC9" i="3"/>
  <c r="IC3" i="3"/>
  <c r="IC11" i="3"/>
  <c r="IC31" i="3"/>
  <c r="IC28" i="3"/>
  <c r="IC16" i="3"/>
  <c r="IC10" i="3"/>
  <c r="IC18" i="3"/>
  <c r="IC21" i="3"/>
  <c r="GN19" i="3"/>
  <c r="HI23" i="3"/>
  <c r="FE32" i="3"/>
  <c r="FZ27" i="3"/>
  <c r="HI7" i="3"/>
  <c r="GN17" i="3"/>
  <c r="HX2" i="3"/>
  <c r="HW2" i="3"/>
  <c r="HV4" i="3"/>
  <c r="HV5" i="3"/>
  <c r="HV10" i="3"/>
  <c r="HV3" i="3"/>
  <c r="HV8" i="3"/>
  <c r="HV9" i="3"/>
  <c r="HV14" i="3"/>
  <c r="HV7" i="3"/>
  <c r="HV19" i="3"/>
  <c r="HV12" i="3"/>
  <c r="HV13" i="3"/>
  <c r="HV21" i="3"/>
  <c r="HV11" i="3"/>
  <c r="HV23" i="3"/>
  <c r="HV20" i="3"/>
  <c r="HV28" i="3"/>
  <c r="HV15" i="3"/>
  <c r="HV6" i="3"/>
  <c r="HV30" i="3"/>
  <c r="HV31" i="3"/>
  <c r="HV18" i="3"/>
  <c r="HV22" i="3"/>
  <c r="HV26" i="3"/>
  <c r="HV17" i="3"/>
  <c r="HV25" i="3"/>
  <c r="HV29" i="3"/>
  <c r="HV16" i="3"/>
  <c r="HV24" i="3"/>
  <c r="HV32" i="3"/>
  <c r="HV27" i="3"/>
  <c r="HQ2" i="3"/>
  <c r="HP2" i="3"/>
  <c r="FZ9" i="3"/>
  <c r="GN25" i="3"/>
  <c r="HO30" i="3"/>
  <c r="HO18" i="3"/>
  <c r="HO12" i="3"/>
  <c r="HO16" i="3"/>
  <c r="HO11" i="3"/>
  <c r="HO21" i="3"/>
  <c r="HO22" i="3"/>
  <c r="HO26" i="3"/>
  <c r="HO27" i="3"/>
  <c r="HO24" i="3"/>
  <c r="HO25" i="3"/>
  <c r="HO29" i="3"/>
  <c r="HO4" i="3"/>
  <c r="HO20" i="3"/>
  <c r="HO28" i="3"/>
  <c r="HO32" i="3"/>
  <c r="HO9" i="3"/>
  <c r="HO14" i="3"/>
  <c r="HO15" i="3"/>
  <c r="HO3" i="3"/>
  <c r="HO7" i="3"/>
  <c r="HO17" i="3"/>
  <c r="HO31" i="3"/>
  <c r="HO19" i="3"/>
  <c r="HO23" i="3"/>
  <c r="HO13" i="3"/>
  <c r="HO5" i="3"/>
  <c r="HO6" i="3"/>
  <c r="HO10" i="3"/>
  <c r="HO8" i="3"/>
  <c r="EX4" i="3"/>
  <c r="GA2" i="3"/>
  <c r="GN4" i="3"/>
  <c r="HA33" i="3"/>
  <c r="HI26" i="3"/>
  <c r="FL26" i="3"/>
  <c r="GN30" i="3"/>
  <c r="HJ25" i="3"/>
  <c r="HI25" i="3"/>
  <c r="HJ2" i="3"/>
  <c r="HI2" i="3"/>
  <c r="HH33" i="3"/>
  <c r="HJ19" i="3"/>
  <c r="HI19" i="3"/>
  <c r="HJ27" i="3"/>
  <c r="HI27" i="3"/>
  <c r="HJ21" i="3"/>
  <c r="HI21" i="3"/>
  <c r="BL7" i="3"/>
  <c r="FZ14" i="3"/>
  <c r="HJ12" i="3"/>
  <c r="HI12" i="3"/>
  <c r="HJ20" i="3"/>
  <c r="HI20" i="3"/>
  <c r="HJ6" i="3"/>
  <c r="HI6" i="3"/>
  <c r="FZ13" i="3"/>
  <c r="GN13" i="3"/>
  <c r="HJ30" i="3"/>
  <c r="HI30" i="3"/>
  <c r="HJ14" i="3"/>
  <c r="HI14" i="3"/>
  <c r="HJ10" i="3"/>
  <c r="HI10" i="3"/>
  <c r="ER13" i="3"/>
  <c r="GA29" i="3"/>
  <c r="GA7" i="3"/>
  <c r="GN10" i="3"/>
  <c r="GN14" i="3"/>
  <c r="HJ15" i="3"/>
  <c r="HI15" i="3"/>
  <c r="HJ13" i="3"/>
  <c r="HI13" i="3"/>
  <c r="GA3" i="3"/>
  <c r="HI8" i="3"/>
  <c r="HJ8" i="3"/>
  <c r="HJ31" i="3"/>
  <c r="HI31" i="3"/>
  <c r="HI24" i="3"/>
  <c r="HJ24" i="3"/>
  <c r="FZ16" i="3"/>
  <c r="GA24" i="3"/>
  <c r="GN9" i="3"/>
  <c r="HB4" i="3"/>
  <c r="HC4" i="3"/>
  <c r="HC10" i="3"/>
  <c r="HB10" i="3"/>
  <c r="HC3" i="3"/>
  <c r="HB3" i="3"/>
  <c r="HC20" i="3"/>
  <c r="HB20" i="3"/>
  <c r="HC17" i="3"/>
  <c r="HB17" i="3"/>
  <c r="HC19" i="3"/>
  <c r="HB19" i="3"/>
  <c r="EQ28" i="3"/>
  <c r="HC18" i="3"/>
  <c r="HB18" i="3"/>
  <c r="HC22" i="3"/>
  <c r="HB22" i="3"/>
  <c r="HC30" i="3"/>
  <c r="HB30" i="3"/>
  <c r="HC11" i="3"/>
  <c r="HB11" i="3"/>
  <c r="HB24" i="3"/>
  <c r="HC24" i="3"/>
  <c r="HC27" i="3"/>
  <c r="HB27" i="3"/>
  <c r="HC13" i="3"/>
  <c r="HB13" i="3"/>
  <c r="HC26" i="3"/>
  <c r="HB26" i="3"/>
  <c r="HC25" i="3"/>
  <c r="HB25" i="3"/>
  <c r="HC31" i="3"/>
  <c r="HB31" i="3"/>
  <c r="GN28" i="3"/>
  <c r="HC21" i="3"/>
  <c r="HB21" i="3"/>
  <c r="HC29" i="3"/>
  <c r="HB29" i="3"/>
  <c r="HC15" i="3"/>
  <c r="HB15" i="3"/>
  <c r="FL8" i="3"/>
  <c r="GA31" i="3"/>
  <c r="HB8" i="3"/>
  <c r="HC8" i="3"/>
  <c r="HC12" i="3"/>
  <c r="HB12" i="3"/>
  <c r="HC23" i="3"/>
  <c r="HB23" i="3"/>
  <c r="HC5" i="3"/>
  <c r="HB5" i="3"/>
  <c r="HC6" i="3"/>
  <c r="HB6" i="3"/>
  <c r="HC16" i="3"/>
  <c r="HB16" i="3"/>
  <c r="HC7" i="3"/>
  <c r="HB7" i="3"/>
  <c r="FZ21" i="3"/>
  <c r="EY23" i="3"/>
  <c r="EX16" i="3"/>
  <c r="FF5" i="3"/>
  <c r="FM17" i="3"/>
  <c r="FZ20" i="3"/>
  <c r="FZ32" i="3"/>
  <c r="DO18" i="3"/>
  <c r="EY28" i="3"/>
  <c r="GA30" i="3"/>
  <c r="GA15" i="3"/>
  <c r="GV2" i="3"/>
  <c r="GU2" i="3"/>
  <c r="GT21" i="3"/>
  <c r="GT5" i="3"/>
  <c r="GT23" i="3"/>
  <c r="GT16" i="3"/>
  <c r="GT6" i="3"/>
  <c r="GT27" i="3"/>
  <c r="GT20" i="3"/>
  <c r="GT4" i="3"/>
  <c r="GT17" i="3"/>
  <c r="GT29" i="3"/>
  <c r="GT11" i="3"/>
  <c r="GT10" i="3"/>
  <c r="GT13" i="3"/>
  <c r="GT31" i="3"/>
  <c r="GT24" i="3"/>
  <c r="GT22" i="3"/>
  <c r="GT14" i="3"/>
  <c r="GT3" i="3"/>
  <c r="GT9" i="3"/>
  <c r="GT28" i="3"/>
  <c r="GT18" i="3"/>
  <c r="GT7" i="3"/>
  <c r="GT25" i="3"/>
  <c r="GT32" i="3"/>
  <c r="GT26" i="3"/>
  <c r="GT15" i="3"/>
  <c r="GT8" i="3"/>
  <c r="GT30" i="3"/>
  <c r="GT19" i="3"/>
  <c r="GT12" i="3"/>
  <c r="FF12" i="3"/>
  <c r="GO16" i="3"/>
  <c r="GN16" i="3"/>
  <c r="FE26" i="3"/>
  <c r="GO12" i="3"/>
  <c r="GN12" i="3"/>
  <c r="GN23" i="3"/>
  <c r="GO23" i="3"/>
  <c r="CG27" i="3"/>
  <c r="ER21" i="3"/>
  <c r="FM14" i="3"/>
  <c r="FL24" i="3"/>
  <c r="GO6" i="3"/>
  <c r="GN6" i="3"/>
  <c r="GO2" i="3"/>
  <c r="GN2" i="3"/>
  <c r="GM33" i="3"/>
  <c r="FM16" i="3"/>
  <c r="FL21" i="3"/>
  <c r="GO29" i="3"/>
  <c r="GN29" i="3"/>
  <c r="GN27" i="3"/>
  <c r="GO27" i="3"/>
  <c r="GO20" i="3"/>
  <c r="GN20" i="3"/>
  <c r="GO5" i="3"/>
  <c r="GN5" i="3"/>
  <c r="GO26" i="3"/>
  <c r="GN26" i="3"/>
  <c r="GO18" i="3"/>
  <c r="GN18" i="3"/>
  <c r="FY33" i="3"/>
  <c r="FZ11" i="3"/>
  <c r="GO22" i="3"/>
  <c r="GN22" i="3"/>
  <c r="GN31" i="3"/>
  <c r="GO31" i="3"/>
  <c r="FL31" i="3"/>
  <c r="DO17" i="3"/>
  <c r="FM3" i="3"/>
  <c r="FL28" i="3"/>
  <c r="FZ28" i="3"/>
  <c r="FZ8" i="3"/>
  <c r="EX26" i="3"/>
  <c r="FZ10" i="3"/>
  <c r="GH2" i="3"/>
  <c r="GG2" i="3"/>
  <c r="GF14" i="3"/>
  <c r="GF18" i="3"/>
  <c r="GF19" i="3"/>
  <c r="GF12" i="3"/>
  <c r="GF5" i="3"/>
  <c r="GF30" i="3"/>
  <c r="GF23" i="3"/>
  <c r="GF16" i="3"/>
  <c r="GF9" i="3"/>
  <c r="GF6" i="3"/>
  <c r="GF27" i="3"/>
  <c r="GF20" i="3"/>
  <c r="GF13" i="3"/>
  <c r="GF22" i="3"/>
  <c r="GF31" i="3"/>
  <c r="GF24" i="3"/>
  <c r="GF15" i="3"/>
  <c r="GF17" i="3"/>
  <c r="GF3" i="3"/>
  <c r="GF26" i="3"/>
  <c r="GF28" i="3"/>
  <c r="GF29" i="3"/>
  <c r="GF21" i="3"/>
  <c r="GF7" i="3"/>
  <c r="GF10" i="3"/>
  <c r="GF32" i="3"/>
  <c r="GF8" i="3"/>
  <c r="GF25" i="3"/>
  <c r="GF11" i="3"/>
  <c r="GF4" i="3"/>
  <c r="FE2" i="3"/>
  <c r="FL23" i="3"/>
  <c r="GA26" i="3"/>
  <c r="FZ26" i="3"/>
  <c r="FZ19" i="3"/>
  <c r="GA19" i="3"/>
  <c r="DO4" i="3"/>
  <c r="GA12" i="3"/>
  <c r="FZ12" i="3"/>
  <c r="GA6" i="3"/>
  <c r="FZ6" i="3"/>
  <c r="FM7" i="3"/>
  <c r="GA5" i="3"/>
  <c r="FZ5" i="3"/>
  <c r="FT2" i="3"/>
  <c r="FS2" i="3"/>
  <c r="ER9" i="3"/>
  <c r="FM11" i="3"/>
  <c r="EX3" i="3"/>
  <c r="FL25" i="3"/>
  <c r="FL13" i="3"/>
  <c r="FL32" i="3"/>
  <c r="DP29" i="3"/>
  <c r="FR14" i="3"/>
  <c r="FR10" i="3"/>
  <c r="FR23" i="3"/>
  <c r="FR16" i="3"/>
  <c r="FR5" i="3"/>
  <c r="FR30" i="3"/>
  <c r="FR27" i="3"/>
  <c r="FR20" i="3"/>
  <c r="FR9" i="3"/>
  <c r="FR26" i="3"/>
  <c r="FR31" i="3"/>
  <c r="FR24" i="3"/>
  <c r="FR13" i="3"/>
  <c r="FR3" i="3"/>
  <c r="FR6" i="3"/>
  <c r="FR28" i="3"/>
  <c r="FR17" i="3"/>
  <c r="FR7" i="3"/>
  <c r="FR18" i="3"/>
  <c r="FR32" i="3"/>
  <c r="FR21" i="3"/>
  <c r="FR11" i="3"/>
  <c r="FR4" i="3"/>
  <c r="FR22" i="3"/>
  <c r="FR25" i="3"/>
  <c r="FR15" i="3"/>
  <c r="FR8" i="3"/>
  <c r="FR29" i="3"/>
  <c r="FR19" i="3"/>
  <c r="FR12" i="3"/>
  <c r="FM9" i="3"/>
  <c r="FL9" i="3"/>
  <c r="CF23" i="3"/>
  <c r="FM2" i="3"/>
  <c r="FL2" i="3"/>
  <c r="FK33" i="3"/>
  <c r="FM22" i="3"/>
  <c r="FL22" i="3"/>
  <c r="DO31" i="3"/>
  <c r="FM30" i="3"/>
  <c r="FL30" i="3"/>
  <c r="FM20" i="3"/>
  <c r="FL20" i="3"/>
  <c r="FM29" i="3"/>
  <c r="FL29" i="3"/>
  <c r="FM19" i="3"/>
  <c r="FL19" i="3"/>
  <c r="BK28" i="3"/>
  <c r="EQ24" i="3"/>
  <c r="EY17" i="3"/>
  <c r="FM15" i="3"/>
  <c r="FL15" i="3"/>
  <c r="FM12" i="3"/>
  <c r="FL12" i="3"/>
  <c r="FM5" i="3"/>
  <c r="FL5" i="3"/>
  <c r="FL27" i="3"/>
  <c r="FM27" i="3"/>
  <c r="EQ4" i="3"/>
  <c r="EX11" i="3"/>
  <c r="EX21" i="3"/>
  <c r="EX7" i="3"/>
  <c r="FF9" i="3"/>
  <c r="FE9" i="3"/>
  <c r="FF15" i="3"/>
  <c r="FE15" i="3"/>
  <c r="FF17" i="3"/>
  <c r="FE17" i="3"/>
  <c r="ER32" i="3"/>
  <c r="EX9" i="3"/>
  <c r="FF13" i="3"/>
  <c r="FE13" i="3"/>
  <c r="FF23" i="3"/>
  <c r="FE23" i="3"/>
  <c r="EQ5" i="3"/>
  <c r="EQ26" i="3"/>
  <c r="FF25" i="3"/>
  <c r="FE25" i="3"/>
  <c r="FF29" i="3"/>
  <c r="FE29" i="3"/>
  <c r="FF11" i="3"/>
  <c r="FE11" i="3"/>
  <c r="FF30" i="3"/>
  <c r="FE30" i="3"/>
  <c r="FF14" i="3"/>
  <c r="FE14" i="3"/>
  <c r="FF7" i="3"/>
  <c r="FE7" i="3"/>
  <c r="EQ11" i="3"/>
  <c r="FE16" i="3"/>
  <c r="FF16" i="3"/>
  <c r="FF27" i="3"/>
  <c r="FE27" i="3"/>
  <c r="FF19" i="3"/>
  <c r="FE19" i="3"/>
  <c r="EQ16" i="3"/>
  <c r="EY22" i="3"/>
  <c r="FE28" i="3"/>
  <c r="FF28" i="3"/>
  <c r="FF20" i="3"/>
  <c r="FE20" i="3"/>
  <c r="FF10" i="3"/>
  <c r="FE10" i="3"/>
  <c r="FF22" i="3"/>
  <c r="FE22" i="3"/>
  <c r="DP8" i="3"/>
  <c r="ER3" i="3"/>
  <c r="FD33" i="3"/>
  <c r="FF21" i="3"/>
  <c r="FE21" i="3"/>
  <c r="FE8" i="3"/>
  <c r="FF8" i="3"/>
  <c r="FF18" i="3"/>
  <c r="FE18" i="3"/>
  <c r="FF3" i="3"/>
  <c r="FE3" i="3"/>
  <c r="FF31" i="3"/>
  <c r="FE31" i="3"/>
  <c r="FE24" i="3"/>
  <c r="FF24" i="3"/>
  <c r="AW22" i="3"/>
  <c r="EX14" i="3"/>
  <c r="EY14" i="3"/>
  <c r="EY5" i="3"/>
  <c r="EX5" i="3"/>
  <c r="EY18" i="3"/>
  <c r="EX18" i="3"/>
  <c r="EQ22" i="3"/>
  <c r="EY31" i="3"/>
  <c r="EX31" i="3"/>
  <c r="EQ31" i="3"/>
  <c r="EY13" i="3"/>
  <c r="EX13" i="3"/>
  <c r="EY10" i="3"/>
  <c r="EX10" i="3"/>
  <c r="EX24" i="3"/>
  <c r="EY24" i="3"/>
  <c r="EX30" i="3"/>
  <c r="EY30" i="3"/>
  <c r="EY25" i="3"/>
  <c r="EX25" i="3"/>
  <c r="EX6" i="3"/>
  <c r="EY6" i="3"/>
  <c r="EY2" i="3"/>
  <c r="EX2" i="3"/>
  <c r="EW33" i="3"/>
  <c r="EQ23" i="3"/>
  <c r="EY15" i="3"/>
  <c r="EX15" i="3"/>
  <c r="EY19" i="3"/>
  <c r="EX19" i="3"/>
  <c r="EY27" i="3"/>
  <c r="EX27" i="3"/>
  <c r="EX8" i="3"/>
  <c r="EY8" i="3"/>
  <c r="EX12" i="3"/>
  <c r="EY12" i="3"/>
  <c r="EX20" i="3"/>
  <c r="EY20" i="3"/>
  <c r="ER6" i="3"/>
  <c r="EQ6" i="3"/>
  <c r="DO25" i="3"/>
  <c r="ER17" i="3"/>
  <c r="EQ17" i="3"/>
  <c r="ER25" i="3"/>
  <c r="EQ25" i="3"/>
  <c r="ER14" i="3"/>
  <c r="EQ14" i="3"/>
  <c r="EQ20" i="3"/>
  <c r="ER20" i="3"/>
  <c r="DP7" i="3"/>
  <c r="ER19" i="3"/>
  <c r="EQ19" i="3"/>
  <c r="ER10" i="3"/>
  <c r="EQ10" i="3"/>
  <c r="ER18" i="3"/>
  <c r="EQ18" i="3"/>
  <c r="ER30" i="3"/>
  <c r="EQ30" i="3"/>
  <c r="EQ12" i="3"/>
  <c r="ER12" i="3"/>
  <c r="ER2" i="3"/>
  <c r="EQ2" i="3"/>
  <c r="EP33" i="3"/>
  <c r="ER8" i="3"/>
  <c r="EQ8" i="3"/>
  <c r="ER15" i="3"/>
  <c r="EQ15" i="3"/>
  <c r="ER27" i="3"/>
  <c r="EQ27" i="3"/>
  <c r="EK2" i="3"/>
  <c r="EJ2" i="3"/>
  <c r="DO9" i="3"/>
  <c r="DO6" i="3"/>
  <c r="CF13" i="3"/>
  <c r="BK24" i="3"/>
  <c r="EI22" i="3"/>
  <c r="EI5" i="3"/>
  <c r="EI23" i="3"/>
  <c r="EI16" i="3"/>
  <c r="EI8" i="3"/>
  <c r="EI9" i="3"/>
  <c r="EI6" i="3"/>
  <c r="EI27" i="3"/>
  <c r="EI20" i="3"/>
  <c r="EI11" i="3"/>
  <c r="EI13" i="3"/>
  <c r="EI30" i="3"/>
  <c r="EI31" i="3"/>
  <c r="EI24" i="3"/>
  <c r="EI18" i="3"/>
  <c r="EI17" i="3"/>
  <c r="EI26" i="3"/>
  <c r="EI14" i="3"/>
  <c r="EI28" i="3"/>
  <c r="EI21" i="3"/>
  <c r="EI7" i="3"/>
  <c r="EI3" i="3"/>
  <c r="EI32" i="3"/>
  <c r="EI25" i="3"/>
  <c r="EI29" i="3"/>
  <c r="EI15" i="3"/>
  <c r="EI4" i="3"/>
  <c r="EI10" i="3"/>
  <c r="EI19" i="3"/>
  <c r="EI12" i="3"/>
  <c r="CF10" i="3"/>
  <c r="CF32" i="3"/>
  <c r="DO22" i="3"/>
  <c r="CF11" i="3"/>
  <c r="BL30" i="3"/>
  <c r="DO10" i="3"/>
  <c r="ED2" i="3"/>
  <c r="EC2" i="3"/>
  <c r="EB9" i="3"/>
  <c r="EB30" i="3"/>
  <c r="EB27" i="3"/>
  <c r="EB16" i="3"/>
  <c r="EB11" i="3"/>
  <c r="EB13" i="3"/>
  <c r="EB18" i="3"/>
  <c r="EB31" i="3"/>
  <c r="EB20" i="3"/>
  <c r="EB26" i="3"/>
  <c r="EB17" i="3"/>
  <c r="EB3" i="3"/>
  <c r="EB22" i="3"/>
  <c r="EB24" i="3"/>
  <c r="EB29" i="3"/>
  <c r="EB21" i="3"/>
  <c r="EB7" i="3"/>
  <c r="EB5" i="3"/>
  <c r="EB28" i="3"/>
  <c r="EB25" i="3"/>
  <c r="EB32" i="3"/>
  <c r="EB6" i="3"/>
  <c r="EB19" i="3"/>
  <c r="EB8" i="3"/>
  <c r="EB4" i="3"/>
  <c r="EB10" i="3"/>
  <c r="EB23" i="3"/>
  <c r="EB12" i="3"/>
  <c r="EB15" i="3"/>
  <c r="EB14" i="3"/>
  <c r="DW2" i="3"/>
  <c r="DV2" i="3"/>
  <c r="CG3" i="3"/>
  <c r="DO28" i="3"/>
  <c r="BL5" i="3"/>
  <c r="DO16" i="3"/>
  <c r="DO23" i="3"/>
  <c r="CG18" i="3"/>
  <c r="DU5" i="3"/>
  <c r="DU6" i="3"/>
  <c r="DU19" i="3"/>
  <c r="DU25" i="3"/>
  <c r="DU12" i="3"/>
  <c r="DU13" i="3"/>
  <c r="DU7" i="3"/>
  <c r="DU32" i="3"/>
  <c r="DU23" i="3"/>
  <c r="DU20" i="3"/>
  <c r="DU14" i="3"/>
  <c r="DU4" i="3"/>
  <c r="DU30" i="3"/>
  <c r="DU31" i="3"/>
  <c r="DU21" i="3"/>
  <c r="DU15" i="3"/>
  <c r="DU26" i="3"/>
  <c r="DU3" i="3"/>
  <c r="DU28" i="3"/>
  <c r="DU22" i="3"/>
  <c r="DU27" i="3"/>
  <c r="DU9" i="3"/>
  <c r="DU10" i="3"/>
  <c r="DU8" i="3"/>
  <c r="DU29" i="3"/>
  <c r="DU24" i="3"/>
  <c r="DU16" i="3"/>
  <c r="DU17" i="3"/>
  <c r="DU11" i="3"/>
  <c r="DU18" i="3"/>
  <c r="CF16" i="3"/>
  <c r="DP30" i="3"/>
  <c r="DO30" i="3"/>
  <c r="DO3" i="3"/>
  <c r="DP3" i="3"/>
  <c r="DP24" i="3"/>
  <c r="DO24" i="3"/>
  <c r="DP32" i="3"/>
  <c r="DO32" i="3"/>
  <c r="DO15" i="3"/>
  <c r="DP15" i="3"/>
  <c r="DP2" i="3"/>
  <c r="DO2" i="3"/>
  <c r="DN33" i="3"/>
  <c r="DO27" i="3"/>
  <c r="DP27" i="3"/>
  <c r="DP26" i="3"/>
  <c r="DO26" i="3"/>
  <c r="DP21" i="3"/>
  <c r="DO21" i="3"/>
  <c r="BK25" i="3"/>
  <c r="DP20" i="3"/>
  <c r="DO20" i="3"/>
  <c r="DO11" i="3"/>
  <c r="DP11" i="3"/>
  <c r="DP14" i="3"/>
  <c r="DO14" i="3"/>
  <c r="DO19" i="3"/>
  <c r="DP19" i="3"/>
  <c r="DP12" i="3"/>
  <c r="DO12" i="3"/>
  <c r="DP13" i="3"/>
  <c r="DO13" i="3"/>
  <c r="DI2" i="3"/>
  <c r="DH2" i="3"/>
  <c r="CF28" i="3"/>
  <c r="BK21" i="3"/>
  <c r="CG7" i="3"/>
  <c r="BK14" i="3"/>
  <c r="CF5" i="3"/>
  <c r="CF30" i="3"/>
  <c r="DG5" i="3"/>
  <c r="DG22" i="3"/>
  <c r="DG15" i="3"/>
  <c r="DG16" i="3"/>
  <c r="DG13" i="3"/>
  <c r="DG20" i="3"/>
  <c r="DG26" i="3"/>
  <c r="DG19" i="3"/>
  <c r="DG29" i="3"/>
  <c r="DG30" i="3"/>
  <c r="DG23" i="3"/>
  <c r="DG24" i="3"/>
  <c r="DG12" i="3"/>
  <c r="DG9" i="3"/>
  <c r="DG21" i="3"/>
  <c r="DG27" i="3"/>
  <c r="DG28" i="3"/>
  <c r="DG11" i="3"/>
  <c r="DG6" i="3"/>
  <c r="DG17" i="3"/>
  <c r="DG31" i="3"/>
  <c r="DG32" i="3"/>
  <c r="DG10" i="3"/>
  <c r="DG3" i="3"/>
  <c r="DG25" i="3"/>
  <c r="DG8" i="3"/>
  <c r="DG14" i="3"/>
  <c r="DG7" i="3"/>
  <c r="DG4" i="3"/>
  <c r="DG18" i="3"/>
  <c r="DB9" i="3"/>
  <c r="DA9" i="3"/>
  <c r="DA31" i="3"/>
  <c r="DB31" i="3"/>
  <c r="DB32" i="3"/>
  <c r="DA32" i="3"/>
  <c r="DB13" i="3"/>
  <c r="DA13" i="3"/>
  <c r="BK16" i="3"/>
  <c r="DB5" i="3"/>
  <c r="DA5" i="3"/>
  <c r="DB22" i="3"/>
  <c r="DA22" i="3"/>
  <c r="DB28" i="3"/>
  <c r="DA28" i="3"/>
  <c r="DB11" i="3"/>
  <c r="DA11" i="3"/>
  <c r="DB12" i="3"/>
  <c r="DA12" i="3"/>
  <c r="BR24" i="3"/>
  <c r="DB23" i="3"/>
  <c r="DA23" i="3"/>
  <c r="DB24" i="3"/>
  <c r="DA24" i="3"/>
  <c r="DB25" i="3"/>
  <c r="DA25" i="3"/>
  <c r="DB8" i="3"/>
  <c r="DA8" i="3"/>
  <c r="DB18" i="3"/>
  <c r="DA18" i="3"/>
  <c r="BK18" i="3"/>
  <c r="CF20" i="3"/>
  <c r="CF4" i="3"/>
  <c r="DB6" i="3"/>
  <c r="DA6" i="3"/>
  <c r="DB20" i="3"/>
  <c r="DA20" i="3"/>
  <c r="DB3" i="3"/>
  <c r="DA3" i="3"/>
  <c r="DB29" i="3"/>
  <c r="DA29" i="3"/>
  <c r="DA27" i="3"/>
  <c r="DB27" i="3"/>
  <c r="DB19" i="3"/>
  <c r="DA19" i="3"/>
  <c r="DB21" i="3"/>
  <c r="DA21" i="3"/>
  <c r="DB7" i="3"/>
  <c r="DA7" i="3"/>
  <c r="BK17" i="3"/>
  <c r="CF25" i="3"/>
  <c r="DB16" i="3"/>
  <c r="DA16" i="3"/>
  <c r="DB17" i="3"/>
  <c r="DA17" i="3"/>
  <c r="DB30" i="3"/>
  <c r="DA30" i="3"/>
  <c r="DB4" i="3"/>
  <c r="DA4" i="3"/>
  <c r="DB14" i="3"/>
  <c r="DA14" i="3"/>
  <c r="DB26" i="3"/>
  <c r="DA26" i="3"/>
  <c r="DA15" i="3"/>
  <c r="DB15" i="3"/>
  <c r="DB2" i="3"/>
  <c r="DA2" i="3"/>
  <c r="CZ33" i="3"/>
  <c r="CU2" i="3"/>
  <c r="CT2" i="3"/>
  <c r="CF14" i="3"/>
  <c r="AX20" i="3"/>
  <c r="BK4" i="3"/>
  <c r="CS5" i="3"/>
  <c r="CS22" i="3"/>
  <c r="CS15" i="3"/>
  <c r="CS16" i="3"/>
  <c r="CS8" i="3"/>
  <c r="CS9" i="3"/>
  <c r="CS26" i="3"/>
  <c r="CS19" i="3"/>
  <c r="CS20" i="3"/>
  <c r="CS29" i="3"/>
  <c r="CS30" i="3"/>
  <c r="CS23" i="3"/>
  <c r="CS24" i="3"/>
  <c r="CS21" i="3"/>
  <c r="CS17" i="3"/>
  <c r="CS27" i="3"/>
  <c r="CS28" i="3"/>
  <c r="CS6" i="3"/>
  <c r="CS13" i="3"/>
  <c r="CS31" i="3"/>
  <c r="CS32" i="3"/>
  <c r="CS11" i="3"/>
  <c r="CS10" i="3"/>
  <c r="CS3" i="3"/>
  <c r="CS25" i="3"/>
  <c r="CS12" i="3"/>
  <c r="CS18" i="3"/>
  <c r="CS14" i="3"/>
  <c r="CS7" i="3"/>
  <c r="CS4" i="3"/>
  <c r="CN2" i="3"/>
  <c r="CM2" i="3"/>
  <c r="BL31" i="3"/>
  <c r="AW8" i="3"/>
  <c r="CL26" i="3"/>
  <c r="CL14" i="3"/>
  <c r="CL23" i="3"/>
  <c r="CL16" i="3"/>
  <c r="CL9" i="3"/>
  <c r="CL31" i="3"/>
  <c r="CL5" i="3"/>
  <c r="CL10" i="3"/>
  <c r="CL27" i="3"/>
  <c r="CL20" i="3"/>
  <c r="CL30" i="3"/>
  <c r="CL24" i="3"/>
  <c r="CL13" i="3"/>
  <c r="CL3" i="3"/>
  <c r="CL22" i="3"/>
  <c r="CL28" i="3"/>
  <c r="CL25" i="3"/>
  <c r="CL17" i="3"/>
  <c r="CL7" i="3"/>
  <c r="CL18" i="3"/>
  <c r="CL32" i="3"/>
  <c r="CL15" i="3"/>
  <c r="CL21" i="3"/>
  <c r="CL11" i="3"/>
  <c r="CL4" i="3"/>
  <c r="CL6" i="3"/>
  <c r="CL8" i="3"/>
  <c r="CL29" i="3"/>
  <c r="CL19" i="3"/>
  <c r="CL12" i="3"/>
  <c r="BK3" i="3"/>
  <c r="BL23" i="3"/>
  <c r="AW21" i="3"/>
  <c r="CG9" i="3"/>
  <c r="CF9" i="3"/>
  <c r="CG6" i="3"/>
  <c r="CF6" i="3"/>
  <c r="CG8" i="3"/>
  <c r="CF8" i="3"/>
  <c r="AX13" i="3"/>
  <c r="CG26" i="3"/>
  <c r="CF26" i="3"/>
  <c r="CG17" i="3"/>
  <c r="CF17" i="3"/>
  <c r="BL6" i="3"/>
  <c r="CF19" i="3"/>
  <c r="CG19" i="3"/>
  <c r="CE33" i="3"/>
  <c r="CG2" i="3"/>
  <c r="CF2" i="3"/>
  <c r="CF31" i="3"/>
  <c r="CG31" i="3"/>
  <c r="CG12" i="3"/>
  <c r="CF12" i="3"/>
  <c r="CG21" i="3"/>
  <c r="CF21" i="3"/>
  <c r="CG24" i="3"/>
  <c r="CF24" i="3"/>
  <c r="BK11" i="3"/>
  <c r="CG22" i="3"/>
  <c r="CF22" i="3"/>
  <c r="CF15" i="3"/>
  <c r="CG15" i="3"/>
  <c r="BZ2" i="3"/>
  <c r="BY2" i="3"/>
  <c r="BK32" i="3"/>
  <c r="AX6" i="3"/>
  <c r="BK10" i="3"/>
  <c r="AW14" i="3"/>
  <c r="AW26" i="3"/>
  <c r="AW4" i="3"/>
  <c r="BX29" i="3"/>
  <c r="BX30" i="3"/>
  <c r="BX23" i="3"/>
  <c r="BX16" i="3"/>
  <c r="BX25" i="3"/>
  <c r="BX21" i="3"/>
  <c r="BX27" i="3"/>
  <c r="BX20" i="3"/>
  <c r="BX12" i="3"/>
  <c r="BX6" i="3"/>
  <c r="BX17" i="3"/>
  <c r="BX31" i="3"/>
  <c r="BX24" i="3"/>
  <c r="BX10" i="3"/>
  <c r="BX3" i="3"/>
  <c r="BX9" i="3"/>
  <c r="BX28" i="3"/>
  <c r="BX14" i="3"/>
  <c r="BX7" i="3"/>
  <c r="BX5" i="3"/>
  <c r="BX32" i="3"/>
  <c r="BX19" i="3"/>
  <c r="BX18" i="3"/>
  <c r="BX11" i="3"/>
  <c r="BX4" i="3"/>
  <c r="BX13" i="3"/>
  <c r="BX26" i="3"/>
  <c r="BX22" i="3"/>
  <c r="BX15" i="3"/>
  <c r="BX8" i="3"/>
  <c r="BS14" i="3"/>
  <c r="BR14" i="3"/>
  <c r="BS31" i="3"/>
  <c r="BR31" i="3"/>
  <c r="BS30" i="3"/>
  <c r="BR30" i="3"/>
  <c r="BS2" i="3"/>
  <c r="BQ33" i="3"/>
  <c r="BR2" i="3"/>
  <c r="BS15" i="3"/>
  <c r="BR15" i="3"/>
  <c r="BS21" i="3"/>
  <c r="BR21" i="3"/>
  <c r="BS6" i="3"/>
  <c r="BR6" i="3"/>
  <c r="BS7" i="3"/>
  <c r="BR7" i="3"/>
  <c r="BS16" i="3"/>
  <c r="BR16" i="3"/>
  <c r="BS32" i="3"/>
  <c r="BR32" i="3"/>
  <c r="BS22" i="3"/>
  <c r="BR22" i="3"/>
  <c r="BS28" i="3"/>
  <c r="BR28" i="3"/>
  <c r="BS8" i="3"/>
  <c r="BR8" i="3"/>
  <c r="BS20" i="3"/>
  <c r="BR20" i="3"/>
  <c r="BS11" i="3"/>
  <c r="BR11" i="3"/>
  <c r="BS10" i="3"/>
  <c r="BR10" i="3"/>
  <c r="BS5" i="3"/>
  <c r="BR5" i="3"/>
  <c r="BS25" i="3"/>
  <c r="BR25" i="3"/>
  <c r="BS18" i="3"/>
  <c r="BR18" i="3"/>
  <c r="BS9" i="3"/>
  <c r="BR9" i="3"/>
  <c r="BR23" i="3"/>
  <c r="BS23" i="3"/>
  <c r="BS26" i="3"/>
  <c r="BR26" i="3"/>
  <c r="BS13" i="3"/>
  <c r="BR13" i="3"/>
  <c r="BS3" i="3"/>
  <c r="BR3" i="3"/>
  <c r="BR27" i="3"/>
  <c r="BS27" i="3"/>
  <c r="BR19" i="3"/>
  <c r="BS19" i="3"/>
  <c r="AX24" i="3"/>
  <c r="BS17" i="3"/>
  <c r="BR17" i="3"/>
  <c r="BS29" i="3"/>
  <c r="BR29" i="3"/>
  <c r="BS12" i="3"/>
  <c r="BR12" i="3"/>
  <c r="BL19" i="3"/>
  <c r="BK19" i="3"/>
  <c r="BL13" i="3"/>
  <c r="BK13" i="3"/>
  <c r="BL26" i="3"/>
  <c r="BK26" i="3"/>
  <c r="BL22" i="3"/>
  <c r="BK22" i="3"/>
  <c r="BL12" i="3"/>
  <c r="BK12" i="3"/>
  <c r="BK15" i="3"/>
  <c r="BL15" i="3"/>
  <c r="BL2" i="3"/>
  <c r="BK2" i="3"/>
  <c r="BJ33" i="3"/>
  <c r="BL8" i="3"/>
  <c r="BK8" i="3"/>
  <c r="BL9" i="3"/>
  <c r="BK9" i="3"/>
  <c r="BK27" i="3"/>
  <c r="BL27" i="3"/>
  <c r="BL20" i="3"/>
  <c r="BK20" i="3"/>
  <c r="BE2" i="3"/>
  <c r="BD2" i="3"/>
  <c r="AW28" i="3"/>
  <c r="AW29" i="3"/>
  <c r="AW32" i="3"/>
  <c r="BC4" i="3"/>
  <c r="BC9" i="3"/>
  <c r="BC29" i="3"/>
  <c r="BC21" i="3"/>
  <c r="BC8" i="3"/>
  <c r="BC27" i="3"/>
  <c r="BC3" i="3"/>
  <c r="BC22" i="3"/>
  <c r="BC16" i="3"/>
  <c r="BC26" i="3"/>
  <c r="BC28" i="3"/>
  <c r="BC11" i="3"/>
  <c r="BC5" i="3"/>
  <c r="BC19" i="3"/>
  <c r="BC10" i="3"/>
  <c r="BC18" i="3"/>
  <c r="BC12" i="3"/>
  <c r="BC6" i="3"/>
  <c r="BC17" i="3"/>
  <c r="BC25" i="3"/>
  <c r="BC30" i="3"/>
  <c r="BC20" i="3"/>
  <c r="BC7" i="3"/>
  <c r="BC23" i="3"/>
  <c r="BC13" i="3"/>
  <c r="BC24" i="3"/>
  <c r="BC32" i="3"/>
  <c r="BC15" i="3"/>
  <c r="BC31" i="3"/>
  <c r="BC14" i="3"/>
  <c r="AX18" i="3"/>
  <c r="AW18" i="3"/>
  <c r="AX31" i="3"/>
  <c r="AW31" i="3"/>
  <c r="AX30" i="3"/>
  <c r="AW30" i="3"/>
  <c r="AX16" i="3"/>
  <c r="AW16" i="3"/>
  <c r="AX3" i="3"/>
  <c r="AW3" i="3"/>
  <c r="AX10" i="3"/>
  <c r="AW10" i="3"/>
  <c r="AX5" i="3"/>
  <c r="AW5" i="3"/>
  <c r="AX17" i="3"/>
  <c r="AW17" i="3"/>
  <c r="AX23" i="3"/>
  <c r="AW23" i="3"/>
  <c r="AV33" i="3"/>
  <c r="AX12" i="3"/>
  <c r="AW12" i="3"/>
  <c r="AX25" i="3"/>
  <c r="AW25" i="3"/>
  <c r="AX27" i="3"/>
  <c r="AW27" i="3"/>
  <c r="AX15" i="3"/>
  <c r="AW15" i="3"/>
  <c r="AX11" i="3"/>
  <c r="AW11" i="3"/>
  <c r="AX19" i="3"/>
  <c r="AW19" i="3"/>
  <c r="AX9" i="3"/>
  <c r="AW9" i="3"/>
  <c r="AX7" i="3"/>
  <c r="AW7" i="3"/>
  <c r="AQ2" i="3"/>
  <c r="AP2" i="3"/>
  <c r="AO29" i="3"/>
  <c r="AO30" i="3"/>
  <c r="AO23" i="3"/>
  <c r="AO16" i="3"/>
  <c r="AO25" i="3"/>
  <c r="AO19" i="3"/>
  <c r="AO13" i="3"/>
  <c r="AO5" i="3"/>
  <c r="AO27" i="3"/>
  <c r="AO20" i="3"/>
  <c r="AO4" i="3"/>
  <c r="AO12" i="3"/>
  <c r="AO6" i="3"/>
  <c r="AO9" i="3"/>
  <c r="AO31" i="3"/>
  <c r="AO24" i="3"/>
  <c r="AO11" i="3"/>
  <c r="AO10" i="3"/>
  <c r="AO3" i="3"/>
  <c r="AO17" i="3"/>
  <c r="AO28" i="3"/>
  <c r="AO14" i="3"/>
  <c r="AO7" i="3"/>
  <c r="AO21" i="3"/>
  <c r="AO32" i="3"/>
  <c r="AO18" i="3"/>
  <c r="AO22" i="3"/>
  <c r="AO15" i="3"/>
  <c r="AO8" i="3"/>
  <c r="AO26" i="3"/>
  <c r="AJ2" i="3"/>
  <c r="AI2" i="3"/>
  <c r="AH9" i="3"/>
  <c r="AH30" i="3"/>
  <c r="AH23" i="3"/>
  <c r="AH24" i="3"/>
  <c r="AH10" i="3"/>
  <c r="AH29" i="3"/>
  <c r="AH16" i="3"/>
  <c r="AH17" i="3"/>
  <c r="AH21" i="3"/>
  <c r="AH27" i="3"/>
  <c r="AH32" i="3"/>
  <c r="AH3" i="3"/>
  <c r="AH25" i="3"/>
  <c r="AH20" i="3"/>
  <c r="AH6" i="3"/>
  <c r="AH13" i="3"/>
  <c r="AH31" i="3"/>
  <c r="AH5" i="3"/>
  <c r="AH14" i="3"/>
  <c r="AH7" i="3"/>
  <c r="AH8" i="3"/>
  <c r="AH4" i="3"/>
  <c r="AH15" i="3"/>
  <c r="AH19" i="3"/>
  <c r="AH18" i="3"/>
  <c r="AH11" i="3"/>
  <c r="AH12" i="3"/>
  <c r="AH28" i="3"/>
  <c r="AH22" i="3"/>
  <c r="AH26" i="3"/>
  <c r="AA33" i="3"/>
  <c r="AB32" i="3"/>
  <c r="AC32" i="3"/>
  <c r="AC8" i="3"/>
  <c r="AB19" i="3"/>
  <c r="AB2" i="3"/>
  <c r="AC2" i="3"/>
  <c r="AB6" i="3"/>
  <c r="AB4" i="3"/>
  <c r="AC4" i="3"/>
  <c r="AC9" i="3"/>
  <c r="AB9" i="3"/>
  <c r="AB20" i="3"/>
  <c r="AC20" i="3"/>
  <c r="AC18" i="3"/>
  <c r="AB18" i="3"/>
  <c r="AB10" i="3"/>
  <c r="AC10" i="3"/>
  <c r="AB3" i="3"/>
  <c r="AC3" i="3"/>
  <c r="AB15" i="3"/>
  <c r="AC15" i="3"/>
  <c r="AC21" i="3"/>
  <c r="AB21" i="3"/>
  <c r="AB25" i="3"/>
  <c r="AC25" i="3"/>
  <c r="AC16" i="3"/>
  <c r="AB16" i="3"/>
  <c r="AB23" i="3"/>
  <c r="AC23" i="3"/>
  <c r="AB28" i="3"/>
  <c r="AC28" i="3"/>
  <c r="AB5" i="3"/>
  <c r="AC5" i="3"/>
  <c r="AB14" i="3"/>
  <c r="AC14" i="3"/>
  <c r="AC29" i="3"/>
  <c r="AB29" i="3"/>
  <c r="AC26" i="3"/>
  <c r="AB26" i="3"/>
  <c r="AC17" i="3"/>
  <c r="AB17" i="3"/>
  <c r="AB12" i="3"/>
  <c r="AC12" i="3"/>
  <c r="AC7" i="3"/>
  <c r="AB7" i="3"/>
  <c r="AB24" i="3"/>
  <c r="AC24" i="3"/>
  <c r="AC11" i="3"/>
  <c r="AB11" i="3"/>
  <c r="AC22" i="3"/>
  <c r="AB22" i="3"/>
  <c r="AB13" i="3"/>
  <c r="AC13" i="3"/>
  <c r="AC30" i="3"/>
  <c r="AB30" i="3"/>
  <c r="AB31" i="3"/>
  <c r="AC31" i="3"/>
  <c r="H85" i="5"/>
  <c r="H66" i="5"/>
  <c r="H102" i="5"/>
  <c r="H91" i="5"/>
  <c r="H74" i="5"/>
  <c r="H68" i="5"/>
  <c r="H56" i="5"/>
  <c r="H83" i="5"/>
  <c r="H65" i="5"/>
  <c r="G58" i="5"/>
  <c r="G103" i="5"/>
  <c r="G94" i="5"/>
  <c r="G89" i="5"/>
  <c r="G83" i="5"/>
  <c r="G70" i="5"/>
  <c r="G98" i="5"/>
  <c r="G62" i="5"/>
  <c r="G75" i="5"/>
  <c r="G66" i="5"/>
  <c r="G71" i="5"/>
  <c r="G63" i="5"/>
  <c r="G84" i="5"/>
  <c r="G99" i="5"/>
  <c r="G55" i="5"/>
  <c r="H58" i="5"/>
  <c r="H95" i="5"/>
  <c r="H86" i="5"/>
  <c r="G101" i="5"/>
  <c r="H53" i="5"/>
  <c r="G95" i="5"/>
  <c r="G76" i="5"/>
  <c r="G59" i="5"/>
  <c r="G90" i="5"/>
  <c r="G72" i="5"/>
  <c r="H67" i="5"/>
  <c r="H105" i="5"/>
  <c r="H96" i="5"/>
  <c r="H87" i="5"/>
  <c r="H78" i="5"/>
  <c r="H61" i="5"/>
  <c r="G93" i="5"/>
  <c r="G105" i="5"/>
  <c r="G86" i="5"/>
  <c r="G68" i="5"/>
  <c r="G100" i="5"/>
  <c r="G81" i="5"/>
  <c r="G64" i="5"/>
  <c r="G52" i="5"/>
  <c r="H59" i="5"/>
  <c r="H97" i="5"/>
  <c r="H88" i="5"/>
  <c r="H79" i="5"/>
  <c r="H70" i="5"/>
  <c r="H100" i="5"/>
  <c r="G53" i="5"/>
  <c r="G96" i="5"/>
  <c r="G77" i="5"/>
  <c r="G60" i="5"/>
  <c r="G91" i="5"/>
  <c r="G73" i="5"/>
  <c r="G56" i="5"/>
  <c r="H52" i="5"/>
  <c r="H98" i="5"/>
  <c r="H89" i="5"/>
  <c r="H80" i="5"/>
  <c r="H71" i="5"/>
  <c r="H62" i="5"/>
  <c r="H92" i="5"/>
  <c r="G85" i="5"/>
  <c r="H57" i="5"/>
  <c r="H103" i="5"/>
  <c r="H94" i="5"/>
  <c r="H77" i="5"/>
  <c r="H60" i="5"/>
  <c r="G104" i="5"/>
  <c r="G67" i="5"/>
  <c r="G80" i="5"/>
  <c r="H75" i="5"/>
  <c r="H104" i="5"/>
  <c r="H69" i="5"/>
  <c r="G87" i="5"/>
  <c r="G69" i="5"/>
  <c r="G102" i="5"/>
  <c r="G82" i="5"/>
  <c r="G65" i="5"/>
  <c r="G97" i="5"/>
  <c r="H90" i="5"/>
  <c r="H81" i="5"/>
  <c r="H72" i="5"/>
  <c r="H63" i="5"/>
  <c r="H101" i="5"/>
  <c r="H84" i="5"/>
  <c r="G79" i="5"/>
  <c r="G78" i="5"/>
  <c r="G61" i="5"/>
  <c r="G92" i="5"/>
  <c r="G74" i="5"/>
  <c r="G57" i="5"/>
  <c r="G88" i="5"/>
  <c r="H99" i="5"/>
  <c r="H82" i="5"/>
  <c r="H73" i="5"/>
  <c r="H64" i="5"/>
  <c r="H55" i="5"/>
  <c r="H93" i="5"/>
  <c r="H76" i="5"/>
  <c r="D50" i="5"/>
  <c r="G51" i="5"/>
  <c r="E51" i="5"/>
  <c r="H51" i="5"/>
  <c r="A79" i="3" l="1"/>
  <c r="B78" i="3"/>
  <c r="H78" i="3"/>
  <c r="C78" i="3"/>
  <c r="E78" i="3"/>
  <c r="D78" i="3"/>
  <c r="F78" i="3"/>
  <c r="G78" i="3"/>
  <c r="C45" i="3"/>
  <c r="LD23" i="3"/>
  <c r="LC23" i="3"/>
  <c r="LD11" i="3"/>
  <c r="LC11" i="3"/>
  <c r="LC28" i="3"/>
  <c r="LD28" i="3"/>
  <c r="LC12" i="3"/>
  <c r="LD12" i="3"/>
  <c r="LD30" i="3"/>
  <c r="LC30" i="3"/>
  <c r="LD13" i="3"/>
  <c r="LC13" i="3"/>
  <c r="LD6" i="3"/>
  <c r="LC6" i="3"/>
  <c r="LD18" i="3"/>
  <c r="LC18" i="3"/>
  <c r="LD9" i="3"/>
  <c r="LC9" i="3"/>
  <c r="LD20" i="3"/>
  <c r="LC20" i="3"/>
  <c r="LD29" i="3"/>
  <c r="LC29" i="3"/>
  <c r="LD14" i="3"/>
  <c r="LC14" i="3"/>
  <c r="LD15" i="3"/>
  <c r="LC15" i="3"/>
  <c r="LD3" i="3"/>
  <c r="LC3" i="3"/>
  <c r="LD27" i="3"/>
  <c r="LC27" i="3"/>
  <c r="LD32" i="3"/>
  <c r="LC32" i="3"/>
  <c r="LD10" i="3"/>
  <c r="LC10" i="3"/>
  <c r="LD21" i="3"/>
  <c r="LC21" i="3"/>
  <c r="LD17" i="3"/>
  <c r="LC17" i="3"/>
  <c r="LC4" i="3"/>
  <c r="LD4" i="3"/>
  <c r="LD26" i="3"/>
  <c r="LC26" i="3"/>
  <c r="LD5" i="3"/>
  <c r="LC5" i="3"/>
  <c r="LC24" i="3"/>
  <c r="LD24" i="3"/>
  <c r="LD25" i="3"/>
  <c r="LC25" i="3"/>
  <c r="LC16" i="3"/>
  <c r="LD16" i="3"/>
  <c r="LD8" i="3"/>
  <c r="LC8" i="3"/>
  <c r="LD22" i="3"/>
  <c r="LC22" i="3"/>
  <c r="LD7" i="3"/>
  <c r="LC7" i="3"/>
  <c r="LD31" i="3"/>
  <c r="LC31" i="3"/>
  <c r="LD19" i="3"/>
  <c r="LC19" i="3"/>
  <c r="LB33" i="3"/>
  <c r="KV32" i="3"/>
  <c r="KW32" i="3"/>
  <c r="KW22" i="3"/>
  <c r="KV22" i="3"/>
  <c r="KW25" i="3"/>
  <c r="KV25" i="3"/>
  <c r="KW31" i="3"/>
  <c r="KV31" i="3"/>
  <c r="KW19" i="3"/>
  <c r="KV19" i="3"/>
  <c r="KW24" i="3"/>
  <c r="KV24" i="3"/>
  <c r="KW21" i="3"/>
  <c r="KV21" i="3"/>
  <c r="KW7" i="3"/>
  <c r="KV7" i="3"/>
  <c r="KW17" i="3"/>
  <c r="KV17" i="3"/>
  <c r="KW16" i="3"/>
  <c r="KV16" i="3"/>
  <c r="KW9" i="3"/>
  <c r="KV9" i="3"/>
  <c r="KU33" i="3"/>
  <c r="KW4" i="3"/>
  <c r="KV4" i="3"/>
  <c r="KW14" i="3"/>
  <c r="KV14" i="3"/>
  <c r="KW6" i="3"/>
  <c r="KV6" i="3"/>
  <c r="KW23" i="3"/>
  <c r="KV23" i="3"/>
  <c r="KV12" i="3"/>
  <c r="KW12" i="3"/>
  <c r="KV11" i="3"/>
  <c r="KW11" i="3"/>
  <c r="KW28" i="3"/>
  <c r="KV28" i="3"/>
  <c r="KW26" i="3"/>
  <c r="KV26" i="3"/>
  <c r="KW30" i="3"/>
  <c r="KV30" i="3"/>
  <c r="KW18" i="3"/>
  <c r="KV18" i="3"/>
  <c r="KW13" i="3"/>
  <c r="KV13" i="3"/>
  <c r="KV20" i="3"/>
  <c r="KW20" i="3"/>
  <c r="KW29" i="3"/>
  <c r="KV29" i="3"/>
  <c r="KW8" i="3"/>
  <c r="KV8" i="3"/>
  <c r="KW3" i="3"/>
  <c r="KV3" i="3"/>
  <c r="KW27" i="3"/>
  <c r="KV27" i="3"/>
  <c r="KW15" i="3"/>
  <c r="KV15" i="3"/>
  <c r="KW10" i="3"/>
  <c r="KV10" i="3"/>
  <c r="KW5" i="3"/>
  <c r="KV5" i="3"/>
  <c r="KP20" i="3"/>
  <c r="KO20" i="3"/>
  <c r="KP19" i="3"/>
  <c r="KO19" i="3"/>
  <c r="KP7" i="3"/>
  <c r="KO7" i="3"/>
  <c r="KP21" i="3"/>
  <c r="KO21" i="3"/>
  <c r="KP30" i="3"/>
  <c r="KO30" i="3"/>
  <c r="KO28" i="3"/>
  <c r="KP28" i="3"/>
  <c r="KP13" i="3"/>
  <c r="KO13" i="3"/>
  <c r="KP14" i="3"/>
  <c r="KO14" i="3"/>
  <c r="KP6" i="3"/>
  <c r="KO6" i="3"/>
  <c r="KP29" i="3"/>
  <c r="KO29" i="3"/>
  <c r="KP11" i="3"/>
  <c r="KO11" i="3"/>
  <c r="KP25" i="3"/>
  <c r="KO25" i="3"/>
  <c r="KP27" i="3"/>
  <c r="KO27" i="3"/>
  <c r="KH33" i="3"/>
  <c r="KP26" i="3"/>
  <c r="KO26" i="3"/>
  <c r="KP18" i="3"/>
  <c r="KO18" i="3"/>
  <c r="KP3" i="3"/>
  <c r="KO3" i="3"/>
  <c r="KP17" i="3"/>
  <c r="KO17" i="3"/>
  <c r="KO8" i="3"/>
  <c r="KP8" i="3"/>
  <c r="KO12" i="3"/>
  <c r="KP12" i="3"/>
  <c r="KP10" i="3"/>
  <c r="KO10" i="3"/>
  <c r="KP5" i="3"/>
  <c r="KO5" i="3"/>
  <c r="KN33" i="3"/>
  <c r="KP4" i="3"/>
  <c r="KO4" i="3"/>
  <c r="KP15" i="3"/>
  <c r="KO15" i="3"/>
  <c r="KO32" i="3"/>
  <c r="KP32" i="3"/>
  <c r="KO24" i="3"/>
  <c r="KP24" i="3"/>
  <c r="KP16" i="3"/>
  <c r="KO16" i="3"/>
  <c r="KP22" i="3"/>
  <c r="KO22" i="3"/>
  <c r="KP9" i="3"/>
  <c r="KO9" i="3"/>
  <c r="KP31" i="3"/>
  <c r="KO31" i="3"/>
  <c r="KP23" i="3"/>
  <c r="KO23" i="3"/>
  <c r="KI33" i="3"/>
  <c r="KB33" i="3"/>
  <c r="KA33" i="3"/>
  <c r="JT33" i="3"/>
  <c r="JU33" i="3"/>
  <c r="JE33" i="3"/>
  <c r="JM33" i="3"/>
  <c r="JN33" i="3"/>
  <c r="JG25" i="3"/>
  <c r="JF25" i="3"/>
  <c r="JG21" i="3"/>
  <c r="JF21" i="3"/>
  <c r="JG15" i="3"/>
  <c r="JF15" i="3"/>
  <c r="JG31" i="3"/>
  <c r="JF31" i="3"/>
  <c r="JG5" i="3"/>
  <c r="JF5" i="3"/>
  <c r="JG13" i="3"/>
  <c r="JF13" i="3"/>
  <c r="JG30" i="3"/>
  <c r="JF30" i="3"/>
  <c r="JG7" i="3"/>
  <c r="JF7" i="3"/>
  <c r="JG27" i="3"/>
  <c r="JF27" i="3"/>
  <c r="JG10" i="3"/>
  <c r="JF10" i="3"/>
  <c r="JG6" i="3"/>
  <c r="JF6" i="3"/>
  <c r="JG18" i="3"/>
  <c r="JF18" i="3"/>
  <c r="JG9" i="3"/>
  <c r="JF9" i="3"/>
  <c r="JG26" i="3"/>
  <c r="JF26" i="3"/>
  <c r="JG8" i="3"/>
  <c r="JF8" i="3"/>
  <c r="JG12" i="3"/>
  <c r="JF12" i="3"/>
  <c r="JG19" i="3"/>
  <c r="JF19" i="3"/>
  <c r="JG29" i="3"/>
  <c r="JF29" i="3"/>
  <c r="JG11" i="3"/>
  <c r="JF11" i="3"/>
  <c r="JG22" i="3"/>
  <c r="JF22" i="3"/>
  <c r="JG32" i="3"/>
  <c r="JF32" i="3"/>
  <c r="JG24" i="3"/>
  <c r="JF24" i="3"/>
  <c r="JF28" i="3"/>
  <c r="JG28" i="3"/>
  <c r="JG17" i="3"/>
  <c r="JF17" i="3"/>
  <c r="JG14" i="3"/>
  <c r="JF14" i="3"/>
  <c r="JG4" i="3"/>
  <c r="JF4" i="3"/>
  <c r="JF20" i="3"/>
  <c r="JG20" i="3"/>
  <c r="JG23" i="3"/>
  <c r="JF23" i="3"/>
  <c r="JF16" i="3"/>
  <c r="JG16" i="3"/>
  <c r="JG3" i="3"/>
  <c r="JF3" i="3"/>
  <c r="IY28" i="3"/>
  <c r="IZ28" i="3"/>
  <c r="IZ17" i="3"/>
  <c r="IY17" i="3"/>
  <c r="IZ15" i="3"/>
  <c r="IY15" i="3"/>
  <c r="IZ5" i="3"/>
  <c r="IY5" i="3"/>
  <c r="IY4" i="3"/>
  <c r="IZ4" i="3"/>
  <c r="IZ27" i="3"/>
  <c r="IY27" i="3"/>
  <c r="IZ30" i="3"/>
  <c r="IY30" i="3"/>
  <c r="IZ10" i="3"/>
  <c r="IY10" i="3"/>
  <c r="IY20" i="3"/>
  <c r="IZ20" i="3"/>
  <c r="IZ3" i="3"/>
  <c r="IY3" i="3"/>
  <c r="IZ25" i="3"/>
  <c r="IY25" i="3"/>
  <c r="IZ14" i="3"/>
  <c r="IY14" i="3"/>
  <c r="IZ31" i="3"/>
  <c r="IY31" i="3"/>
  <c r="IZ22" i="3"/>
  <c r="IY22" i="3"/>
  <c r="IY8" i="3"/>
  <c r="IZ8" i="3"/>
  <c r="IZ29" i="3"/>
  <c r="IY29" i="3"/>
  <c r="IY24" i="3"/>
  <c r="IZ24" i="3"/>
  <c r="IZ13" i="3"/>
  <c r="IY13" i="3"/>
  <c r="IY12" i="3"/>
  <c r="IZ12" i="3"/>
  <c r="IX33" i="3"/>
  <c r="IZ9" i="3"/>
  <c r="IY9" i="3"/>
  <c r="IZ19" i="3"/>
  <c r="IY19" i="3"/>
  <c r="IZ7" i="3"/>
  <c r="IY7" i="3"/>
  <c r="IZ23" i="3"/>
  <c r="IY23" i="3"/>
  <c r="IY32" i="3"/>
  <c r="IZ32" i="3"/>
  <c r="IZ11" i="3"/>
  <c r="IY11" i="3"/>
  <c r="IZ21" i="3"/>
  <c r="IY21" i="3"/>
  <c r="IZ26" i="3"/>
  <c r="IY26" i="3"/>
  <c r="IZ18" i="3"/>
  <c r="IY18" i="3"/>
  <c r="IY16" i="3"/>
  <c r="IZ16" i="3"/>
  <c r="IZ6" i="3"/>
  <c r="IY6" i="3"/>
  <c r="IR33" i="3"/>
  <c r="IS33" i="3"/>
  <c r="IK33" i="3"/>
  <c r="IL33" i="3"/>
  <c r="IE21" i="3"/>
  <c r="ID21" i="3"/>
  <c r="IE18" i="3"/>
  <c r="ID18" i="3"/>
  <c r="IE15" i="3"/>
  <c r="ID15" i="3"/>
  <c r="IE19" i="3"/>
  <c r="ID19" i="3"/>
  <c r="IE22" i="3"/>
  <c r="ID22" i="3"/>
  <c r="IE10" i="3"/>
  <c r="ID10" i="3"/>
  <c r="IE14" i="3"/>
  <c r="ID14" i="3"/>
  <c r="IE30" i="3"/>
  <c r="ID30" i="3"/>
  <c r="IE25" i="3"/>
  <c r="ID25" i="3"/>
  <c r="IE13" i="3"/>
  <c r="ID13" i="3"/>
  <c r="ID16" i="3"/>
  <c r="IE16" i="3"/>
  <c r="ID20" i="3"/>
  <c r="IE20" i="3"/>
  <c r="ID32" i="3"/>
  <c r="IE32" i="3"/>
  <c r="IE17" i="3"/>
  <c r="ID17" i="3"/>
  <c r="IE9" i="3"/>
  <c r="ID9" i="3"/>
  <c r="IE28" i="3"/>
  <c r="ID28" i="3"/>
  <c r="IE23" i="3"/>
  <c r="ID23" i="3"/>
  <c r="ID24" i="3"/>
  <c r="IE24" i="3"/>
  <c r="IE27" i="3"/>
  <c r="ID27" i="3"/>
  <c r="IE3" i="3"/>
  <c r="ID3" i="3"/>
  <c r="IE26" i="3"/>
  <c r="ID26" i="3"/>
  <c r="IE31" i="3"/>
  <c r="ID31" i="3"/>
  <c r="ID4" i="3"/>
  <c r="IE4" i="3"/>
  <c r="IE6" i="3"/>
  <c r="ID6" i="3"/>
  <c r="ID8" i="3"/>
  <c r="IE8" i="3"/>
  <c r="IE29" i="3"/>
  <c r="ID29" i="3"/>
  <c r="ID12" i="3"/>
  <c r="IE12" i="3"/>
  <c r="IE11" i="3"/>
  <c r="ID11" i="3"/>
  <c r="IE7" i="3"/>
  <c r="ID7" i="3"/>
  <c r="IE5" i="3"/>
  <c r="ID5" i="3"/>
  <c r="IC33" i="3"/>
  <c r="HO33" i="3"/>
  <c r="HX27" i="3"/>
  <c r="HW27" i="3"/>
  <c r="HX22" i="3"/>
  <c r="HW22" i="3"/>
  <c r="HX23" i="3"/>
  <c r="HW23" i="3"/>
  <c r="HX9" i="3"/>
  <c r="HW9" i="3"/>
  <c r="HX26" i="3"/>
  <c r="HW26" i="3"/>
  <c r="HX32" i="3"/>
  <c r="HW32" i="3"/>
  <c r="HX18" i="3"/>
  <c r="HW18" i="3"/>
  <c r="HX11" i="3"/>
  <c r="HW11" i="3"/>
  <c r="HW8" i="3"/>
  <c r="HX8" i="3"/>
  <c r="HX24" i="3"/>
  <c r="HW24" i="3"/>
  <c r="HX31" i="3"/>
  <c r="HW31" i="3"/>
  <c r="HX21" i="3"/>
  <c r="HW21" i="3"/>
  <c r="HX3" i="3"/>
  <c r="HW3" i="3"/>
  <c r="HX20" i="3"/>
  <c r="HW20" i="3"/>
  <c r="HX16" i="3"/>
  <c r="HW16" i="3"/>
  <c r="HX30" i="3"/>
  <c r="HW30" i="3"/>
  <c r="HX13" i="3"/>
  <c r="HW13" i="3"/>
  <c r="HX10" i="3"/>
  <c r="HW10" i="3"/>
  <c r="HX14" i="3"/>
  <c r="HW14" i="3"/>
  <c r="HX29" i="3"/>
  <c r="HW29" i="3"/>
  <c r="HX6" i="3"/>
  <c r="HW6" i="3"/>
  <c r="HW12" i="3"/>
  <c r="HX12" i="3"/>
  <c r="HX5" i="3"/>
  <c r="HW5" i="3"/>
  <c r="HX25" i="3"/>
  <c r="HW25" i="3"/>
  <c r="HX15" i="3"/>
  <c r="HW15" i="3"/>
  <c r="HX19" i="3"/>
  <c r="HW19" i="3"/>
  <c r="HW4" i="3"/>
  <c r="HX4" i="3"/>
  <c r="HX17" i="3"/>
  <c r="HW17" i="3"/>
  <c r="HX28" i="3"/>
  <c r="HW28" i="3"/>
  <c r="HX7" i="3"/>
  <c r="HW7" i="3"/>
  <c r="HV33" i="3"/>
  <c r="HQ5" i="3"/>
  <c r="HP5" i="3"/>
  <c r="HQ15" i="3"/>
  <c r="HP15" i="3"/>
  <c r="HQ25" i="3"/>
  <c r="HP25" i="3"/>
  <c r="HP12" i="3"/>
  <c r="HQ12" i="3"/>
  <c r="HQ13" i="3"/>
  <c r="HP13" i="3"/>
  <c r="HQ14" i="3"/>
  <c r="HP14" i="3"/>
  <c r="HP24" i="3"/>
  <c r="HQ24" i="3"/>
  <c r="HQ18" i="3"/>
  <c r="HP18" i="3"/>
  <c r="HQ23" i="3"/>
  <c r="HP23" i="3"/>
  <c r="HQ9" i="3"/>
  <c r="HP9" i="3"/>
  <c r="HQ27" i="3"/>
  <c r="HP27" i="3"/>
  <c r="HQ30" i="3"/>
  <c r="HP30" i="3"/>
  <c r="HQ19" i="3"/>
  <c r="HP19" i="3"/>
  <c r="HQ32" i="3"/>
  <c r="HP32" i="3"/>
  <c r="HQ26" i="3"/>
  <c r="HP26" i="3"/>
  <c r="HQ31" i="3"/>
  <c r="HP31" i="3"/>
  <c r="HP28" i="3"/>
  <c r="HQ28" i="3"/>
  <c r="HQ22" i="3"/>
  <c r="HP22" i="3"/>
  <c r="HP8" i="3"/>
  <c r="HQ8" i="3"/>
  <c r="HQ17" i="3"/>
  <c r="HP17" i="3"/>
  <c r="HP20" i="3"/>
  <c r="HQ20" i="3"/>
  <c r="HQ21" i="3"/>
  <c r="HP21" i="3"/>
  <c r="HQ10" i="3"/>
  <c r="HP10" i="3"/>
  <c r="HQ7" i="3"/>
  <c r="HP7" i="3"/>
  <c r="HP4" i="3"/>
  <c r="HQ4" i="3"/>
  <c r="HQ11" i="3"/>
  <c r="HP11" i="3"/>
  <c r="HQ6" i="3"/>
  <c r="HP6" i="3"/>
  <c r="HQ3" i="3"/>
  <c r="HP3" i="3"/>
  <c r="HQ29" i="3"/>
  <c r="HP29" i="3"/>
  <c r="HQ16" i="3"/>
  <c r="HP16" i="3"/>
  <c r="HI33" i="3"/>
  <c r="HC33" i="3"/>
  <c r="HJ33" i="3"/>
  <c r="HB33" i="3"/>
  <c r="GV15" i="3"/>
  <c r="GU15" i="3"/>
  <c r="GV3" i="3"/>
  <c r="GU3" i="3"/>
  <c r="GV29" i="3"/>
  <c r="GU29" i="3"/>
  <c r="GV5" i="3"/>
  <c r="GU5" i="3"/>
  <c r="GV26" i="3"/>
  <c r="GU26" i="3"/>
  <c r="GV14" i="3"/>
  <c r="GU14" i="3"/>
  <c r="GV17" i="3"/>
  <c r="GU17" i="3"/>
  <c r="GV21" i="3"/>
  <c r="GU21" i="3"/>
  <c r="GV25" i="3"/>
  <c r="GU25" i="3"/>
  <c r="GU24" i="3"/>
  <c r="GV24" i="3"/>
  <c r="GU20" i="3"/>
  <c r="GV20" i="3"/>
  <c r="GU32" i="3"/>
  <c r="GV32" i="3"/>
  <c r="GN33" i="3"/>
  <c r="GU12" i="3"/>
  <c r="GV12" i="3"/>
  <c r="GV7" i="3"/>
  <c r="GU7" i="3"/>
  <c r="GV31" i="3"/>
  <c r="GU31" i="3"/>
  <c r="GV27" i="3"/>
  <c r="GU27" i="3"/>
  <c r="GT33" i="3"/>
  <c r="GV19" i="3"/>
  <c r="GU19" i="3"/>
  <c r="GV18" i="3"/>
  <c r="GU18" i="3"/>
  <c r="GV13" i="3"/>
  <c r="GU13" i="3"/>
  <c r="GV6" i="3"/>
  <c r="GU6" i="3"/>
  <c r="GV22" i="3"/>
  <c r="GU22" i="3"/>
  <c r="GV30" i="3"/>
  <c r="GU30" i="3"/>
  <c r="GU28" i="3"/>
  <c r="GV28" i="3"/>
  <c r="GV10" i="3"/>
  <c r="GU10" i="3"/>
  <c r="GU16" i="3"/>
  <c r="GV16" i="3"/>
  <c r="GU4" i="3"/>
  <c r="GV4" i="3"/>
  <c r="GU8" i="3"/>
  <c r="GV8" i="3"/>
  <c r="GV9" i="3"/>
  <c r="GU9" i="3"/>
  <c r="GV11" i="3"/>
  <c r="GU11" i="3"/>
  <c r="GV23" i="3"/>
  <c r="GU23" i="3"/>
  <c r="GO33" i="3"/>
  <c r="GH13" i="3"/>
  <c r="GG13" i="3"/>
  <c r="FZ33" i="3"/>
  <c r="GA33" i="3"/>
  <c r="GH8" i="3"/>
  <c r="GG8" i="3"/>
  <c r="GH3" i="3"/>
  <c r="GG3" i="3"/>
  <c r="GH27" i="3"/>
  <c r="GG27" i="3"/>
  <c r="GH19" i="3"/>
  <c r="GG19" i="3"/>
  <c r="GG12" i="3"/>
  <c r="GH12" i="3"/>
  <c r="GH32" i="3"/>
  <c r="GG32" i="3"/>
  <c r="GH17" i="3"/>
  <c r="GG17" i="3"/>
  <c r="GH6" i="3"/>
  <c r="GG6" i="3"/>
  <c r="GH18" i="3"/>
  <c r="GG18" i="3"/>
  <c r="GH5" i="3"/>
  <c r="GG5" i="3"/>
  <c r="GH20" i="3"/>
  <c r="GG20" i="3"/>
  <c r="GH10" i="3"/>
  <c r="GG10" i="3"/>
  <c r="GH15" i="3"/>
  <c r="GG15" i="3"/>
  <c r="GH9" i="3"/>
  <c r="GG9" i="3"/>
  <c r="GH14" i="3"/>
  <c r="GG14" i="3"/>
  <c r="GH26" i="3"/>
  <c r="GG26" i="3"/>
  <c r="GH7" i="3"/>
  <c r="GG7" i="3"/>
  <c r="GG24" i="3"/>
  <c r="GH24" i="3"/>
  <c r="GG16" i="3"/>
  <c r="GH16" i="3"/>
  <c r="GF33" i="3"/>
  <c r="GH11" i="3"/>
  <c r="GG11" i="3"/>
  <c r="GH25" i="3"/>
  <c r="GG25" i="3"/>
  <c r="GH21" i="3"/>
  <c r="GG21" i="3"/>
  <c r="GH31" i="3"/>
  <c r="GG31" i="3"/>
  <c r="GH23" i="3"/>
  <c r="GG23" i="3"/>
  <c r="GG28" i="3"/>
  <c r="GH28" i="3"/>
  <c r="GG4" i="3"/>
  <c r="GH4" i="3"/>
  <c r="GH29" i="3"/>
  <c r="GG29" i="3"/>
  <c r="GH22" i="3"/>
  <c r="GG22" i="3"/>
  <c r="GH30" i="3"/>
  <c r="GG30" i="3"/>
  <c r="FR33" i="3"/>
  <c r="FE33" i="3"/>
  <c r="FT29" i="3"/>
  <c r="FS29" i="3"/>
  <c r="FT32" i="3"/>
  <c r="FS32" i="3"/>
  <c r="FS24" i="3"/>
  <c r="FT24" i="3"/>
  <c r="FT16" i="3"/>
  <c r="FS16" i="3"/>
  <c r="FS12" i="3"/>
  <c r="FT12" i="3"/>
  <c r="FT19" i="3"/>
  <c r="FS19" i="3"/>
  <c r="FF33" i="3"/>
  <c r="FS8" i="3"/>
  <c r="FT8" i="3"/>
  <c r="FT18" i="3"/>
  <c r="FS18" i="3"/>
  <c r="FT31" i="3"/>
  <c r="FS31" i="3"/>
  <c r="FT23" i="3"/>
  <c r="FS23" i="3"/>
  <c r="FT30" i="3"/>
  <c r="FS30" i="3"/>
  <c r="FT13" i="3"/>
  <c r="FS13" i="3"/>
  <c r="FT15" i="3"/>
  <c r="FS15" i="3"/>
  <c r="FT7" i="3"/>
  <c r="FS7" i="3"/>
  <c r="FT26" i="3"/>
  <c r="FS26" i="3"/>
  <c r="FT10" i="3"/>
  <c r="FS10" i="3"/>
  <c r="FT21" i="3"/>
  <c r="FS21" i="3"/>
  <c r="FT25" i="3"/>
  <c r="FS25" i="3"/>
  <c r="FT17" i="3"/>
  <c r="FS17" i="3"/>
  <c r="FT9" i="3"/>
  <c r="FS9" i="3"/>
  <c r="FT14" i="3"/>
  <c r="FS14" i="3"/>
  <c r="FT11" i="3"/>
  <c r="FS11" i="3"/>
  <c r="FT22" i="3"/>
  <c r="FS22" i="3"/>
  <c r="FS28" i="3"/>
  <c r="FT28" i="3"/>
  <c r="FT20" i="3"/>
  <c r="FS20" i="3"/>
  <c r="FT3" i="3"/>
  <c r="FS3" i="3"/>
  <c r="FT5" i="3"/>
  <c r="FS5" i="3"/>
  <c r="FS4" i="3"/>
  <c r="FT4" i="3"/>
  <c r="FT6" i="3"/>
  <c r="FS6" i="3"/>
  <c r="FT27" i="3"/>
  <c r="FS27" i="3"/>
  <c r="FL33" i="3"/>
  <c r="FM33" i="3"/>
  <c r="EY33" i="3"/>
  <c r="EX33" i="3"/>
  <c r="EQ33" i="3"/>
  <c r="ER33" i="3"/>
  <c r="EK18" i="3"/>
  <c r="EJ18" i="3"/>
  <c r="EK29" i="3"/>
  <c r="EJ29" i="3"/>
  <c r="EK26" i="3"/>
  <c r="EJ26" i="3"/>
  <c r="EK20" i="3"/>
  <c r="EJ20" i="3"/>
  <c r="EK22" i="3"/>
  <c r="EJ22" i="3"/>
  <c r="EK25" i="3"/>
  <c r="EJ25" i="3"/>
  <c r="EK17" i="3"/>
  <c r="EJ17" i="3"/>
  <c r="EJ27" i="3"/>
  <c r="EK27" i="3"/>
  <c r="EK12" i="3"/>
  <c r="EJ12" i="3"/>
  <c r="EJ3" i="3"/>
  <c r="EK3" i="3"/>
  <c r="EK24" i="3"/>
  <c r="EJ24" i="3"/>
  <c r="EK9" i="3"/>
  <c r="EJ9" i="3"/>
  <c r="EK32" i="3"/>
  <c r="EJ32" i="3"/>
  <c r="EK19" i="3"/>
  <c r="EJ19" i="3"/>
  <c r="EJ7" i="3"/>
  <c r="EK7" i="3"/>
  <c r="EK31" i="3"/>
  <c r="EJ31" i="3"/>
  <c r="EK8" i="3"/>
  <c r="EJ8" i="3"/>
  <c r="EK10" i="3"/>
  <c r="EJ10" i="3"/>
  <c r="EK21" i="3"/>
  <c r="EJ21" i="3"/>
  <c r="EK30" i="3"/>
  <c r="EJ30" i="3"/>
  <c r="EK16" i="3"/>
  <c r="EJ16" i="3"/>
  <c r="EI33" i="3"/>
  <c r="EK4" i="3"/>
  <c r="EJ4" i="3"/>
  <c r="EK28" i="3"/>
  <c r="EJ28" i="3"/>
  <c r="EK13" i="3"/>
  <c r="EJ13" i="3"/>
  <c r="EK23" i="3"/>
  <c r="EJ23" i="3"/>
  <c r="EK6" i="3"/>
  <c r="EJ6" i="3"/>
  <c r="EJ15" i="3"/>
  <c r="EK15" i="3"/>
  <c r="EK14" i="3"/>
  <c r="EJ14" i="3"/>
  <c r="EJ11" i="3"/>
  <c r="EK11" i="3"/>
  <c r="EK5" i="3"/>
  <c r="EJ5" i="3"/>
  <c r="ED22" i="3"/>
  <c r="EC22" i="3"/>
  <c r="ED19" i="3"/>
  <c r="EC19" i="3"/>
  <c r="ED29" i="3"/>
  <c r="EC29" i="3"/>
  <c r="ED18" i="3"/>
  <c r="EC18" i="3"/>
  <c r="ED14" i="3"/>
  <c r="EC14" i="3"/>
  <c r="ED6" i="3"/>
  <c r="EC6" i="3"/>
  <c r="EC24" i="3"/>
  <c r="ED24" i="3"/>
  <c r="ED13" i="3"/>
  <c r="EC13" i="3"/>
  <c r="EC32" i="3"/>
  <c r="ED32" i="3"/>
  <c r="ED12" i="3"/>
  <c r="EC12" i="3"/>
  <c r="ED23" i="3"/>
  <c r="EC23" i="3"/>
  <c r="ED28" i="3"/>
  <c r="EC28" i="3"/>
  <c r="ED17" i="3"/>
  <c r="EC17" i="3"/>
  <c r="ED27" i="3"/>
  <c r="EC27" i="3"/>
  <c r="ED25" i="3"/>
  <c r="EC25" i="3"/>
  <c r="ED10" i="3"/>
  <c r="EC10" i="3"/>
  <c r="ED5" i="3"/>
  <c r="EC5" i="3"/>
  <c r="ED26" i="3"/>
  <c r="EC26" i="3"/>
  <c r="ED30" i="3"/>
  <c r="EC30" i="3"/>
  <c r="ED11" i="3"/>
  <c r="EC11" i="3"/>
  <c r="ED16" i="3"/>
  <c r="EC16" i="3"/>
  <c r="EC4" i="3"/>
  <c r="ED4" i="3"/>
  <c r="ED7" i="3"/>
  <c r="EC7" i="3"/>
  <c r="EC20" i="3"/>
  <c r="ED20" i="3"/>
  <c r="ED9" i="3"/>
  <c r="EC9" i="3"/>
  <c r="ED15" i="3"/>
  <c r="EC15" i="3"/>
  <c r="ED3" i="3"/>
  <c r="EC3" i="3"/>
  <c r="ED8" i="3"/>
  <c r="EC8" i="3"/>
  <c r="ED21" i="3"/>
  <c r="EC21" i="3"/>
  <c r="ED31" i="3"/>
  <c r="EC31" i="3"/>
  <c r="EB33" i="3"/>
  <c r="DW18" i="3"/>
  <c r="DV18" i="3"/>
  <c r="DW9" i="3"/>
  <c r="DV9" i="3"/>
  <c r="DW31" i="3"/>
  <c r="DV31" i="3"/>
  <c r="DW13" i="3"/>
  <c r="DV13" i="3"/>
  <c r="DW11" i="3"/>
  <c r="DV11" i="3"/>
  <c r="DW27" i="3"/>
  <c r="DV27" i="3"/>
  <c r="DW30" i="3"/>
  <c r="DV30" i="3"/>
  <c r="DV12" i="3"/>
  <c r="DW12" i="3"/>
  <c r="DW21" i="3"/>
  <c r="DV21" i="3"/>
  <c r="DW17" i="3"/>
  <c r="DV17" i="3"/>
  <c r="DW22" i="3"/>
  <c r="DV22" i="3"/>
  <c r="DV4" i="3"/>
  <c r="DW4" i="3"/>
  <c r="DW25" i="3"/>
  <c r="DV25" i="3"/>
  <c r="DO33" i="3"/>
  <c r="DW16" i="3"/>
  <c r="DV16" i="3"/>
  <c r="DV28" i="3"/>
  <c r="DW28" i="3"/>
  <c r="DW14" i="3"/>
  <c r="DV14" i="3"/>
  <c r="DW19" i="3"/>
  <c r="DV19" i="3"/>
  <c r="DW10" i="3"/>
  <c r="DV10" i="3"/>
  <c r="DV24" i="3"/>
  <c r="DW24" i="3"/>
  <c r="DW3" i="3"/>
  <c r="DV3" i="3"/>
  <c r="DW20" i="3"/>
  <c r="DV20" i="3"/>
  <c r="DW6" i="3"/>
  <c r="DV6" i="3"/>
  <c r="DU33" i="3"/>
  <c r="DW7" i="3"/>
  <c r="DV7" i="3"/>
  <c r="DW29" i="3"/>
  <c r="DV29" i="3"/>
  <c r="DW26" i="3"/>
  <c r="DV26" i="3"/>
  <c r="DW23" i="3"/>
  <c r="DV23" i="3"/>
  <c r="DW5" i="3"/>
  <c r="DV5" i="3"/>
  <c r="DW8" i="3"/>
  <c r="DV8" i="3"/>
  <c r="DW15" i="3"/>
  <c r="DV15" i="3"/>
  <c r="DW32" i="3"/>
  <c r="DV32" i="3"/>
  <c r="DP33" i="3"/>
  <c r="DG33" i="3"/>
  <c r="DI26" i="3"/>
  <c r="DH26" i="3"/>
  <c r="DI9" i="3"/>
  <c r="DH9" i="3"/>
  <c r="DI4" i="3"/>
  <c r="DH4" i="3"/>
  <c r="DI31" i="3"/>
  <c r="DH31" i="3"/>
  <c r="DI12" i="3"/>
  <c r="DH12" i="3"/>
  <c r="DI13" i="3"/>
  <c r="DH13" i="3"/>
  <c r="DI32" i="3"/>
  <c r="DH32" i="3"/>
  <c r="DI7" i="3"/>
  <c r="DH7" i="3"/>
  <c r="DI17" i="3"/>
  <c r="DH17" i="3"/>
  <c r="DI24" i="3"/>
  <c r="DH24" i="3"/>
  <c r="DI16" i="3"/>
  <c r="DH16" i="3"/>
  <c r="DI21" i="3"/>
  <c r="DH21" i="3"/>
  <c r="DI18" i="3"/>
  <c r="DH18" i="3"/>
  <c r="DI14" i="3"/>
  <c r="DH14" i="3"/>
  <c r="DI6" i="3"/>
  <c r="DH6" i="3"/>
  <c r="DI23" i="3"/>
  <c r="DH23" i="3"/>
  <c r="DI15" i="3"/>
  <c r="DH15" i="3"/>
  <c r="DI10" i="3"/>
  <c r="DH10" i="3"/>
  <c r="DI20" i="3"/>
  <c r="DH20" i="3"/>
  <c r="DI8" i="3"/>
  <c r="DH8" i="3"/>
  <c r="DI11" i="3"/>
  <c r="DH11" i="3"/>
  <c r="DI30" i="3"/>
  <c r="DH30" i="3"/>
  <c r="DI22" i="3"/>
  <c r="DH22" i="3"/>
  <c r="DI25" i="3"/>
  <c r="DH25" i="3"/>
  <c r="DI28" i="3"/>
  <c r="DH28" i="3"/>
  <c r="DI29" i="3"/>
  <c r="DH29" i="3"/>
  <c r="DI5" i="3"/>
  <c r="DH5" i="3"/>
  <c r="DI3" i="3"/>
  <c r="DH3" i="3"/>
  <c r="DI27" i="3"/>
  <c r="DH27" i="3"/>
  <c r="DI19" i="3"/>
  <c r="DH19" i="3"/>
  <c r="DA33" i="3"/>
  <c r="DB33" i="3"/>
  <c r="CU22" i="3"/>
  <c r="CT22" i="3"/>
  <c r="CU25" i="3"/>
  <c r="CT25" i="3"/>
  <c r="CU28" i="3"/>
  <c r="CT28" i="3"/>
  <c r="CU20" i="3"/>
  <c r="CT20" i="3"/>
  <c r="CU5" i="3"/>
  <c r="CT5" i="3"/>
  <c r="CU6" i="3"/>
  <c r="CT6" i="3"/>
  <c r="CT3" i="3"/>
  <c r="CU3" i="3"/>
  <c r="CT27" i="3"/>
  <c r="CU27" i="3"/>
  <c r="CU19" i="3"/>
  <c r="CT19" i="3"/>
  <c r="CU12" i="3"/>
  <c r="CT12" i="3"/>
  <c r="CU10" i="3"/>
  <c r="CT10" i="3"/>
  <c r="CU17" i="3"/>
  <c r="CT17" i="3"/>
  <c r="CU26" i="3"/>
  <c r="CT26" i="3"/>
  <c r="CU29" i="3"/>
  <c r="CT29" i="3"/>
  <c r="CU4" i="3"/>
  <c r="CT4" i="3"/>
  <c r="CU11" i="3"/>
  <c r="CT11" i="3"/>
  <c r="CU21" i="3"/>
  <c r="CT21" i="3"/>
  <c r="CU9" i="3"/>
  <c r="CT9" i="3"/>
  <c r="CT7" i="3"/>
  <c r="CU7" i="3"/>
  <c r="CU32" i="3"/>
  <c r="CT32" i="3"/>
  <c r="CU24" i="3"/>
  <c r="CT24" i="3"/>
  <c r="CU8" i="3"/>
  <c r="CT8" i="3"/>
  <c r="CS33" i="3"/>
  <c r="CU14" i="3"/>
  <c r="CT14" i="3"/>
  <c r="CT31" i="3"/>
  <c r="CU31" i="3"/>
  <c r="CT23" i="3"/>
  <c r="CU23" i="3"/>
  <c r="CU16" i="3"/>
  <c r="CT16" i="3"/>
  <c r="CU18" i="3"/>
  <c r="CT18" i="3"/>
  <c r="CU13" i="3"/>
  <c r="CT13" i="3"/>
  <c r="CU30" i="3"/>
  <c r="CT30" i="3"/>
  <c r="CT15" i="3"/>
  <c r="CU15" i="3"/>
  <c r="CN23" i="3"/>
  <c r="CM23" i="3"/>
  <c r="CN6" i="3"/>
  <c r="CM6" i="3"/>
  <c r="CN17" i="3"/>
  <c r="CM17" i="3"/>
  <c r="CM20" i="3"/>
  <c r="CN20" i="3"/>
  <c r="CN14" i="3"/>
  <c r="CM14" i="3"/>
  <c r="CM8" i="3"/>
  <c r="CN8" i="3"/>
  <c r="CM4" i="3"/>
  <c r="CN4" i="3"/>
  <c r="CN25" i="3"/>
  <c r="CM25" i="3"/>
  <c r="CN27" i="3"/>
  <c r="CM27" i="3"/>
  <c r="CN26" i="3"/>
  <c r="CM26" i="3"/>
  <c r="CN7" i="3"/>
  <c r="CM7" i="3"/>
  <c r="CN11" i="3"/>
  <c r="CM11" i="3"/>
  <c r="CM28" i="3"/>
  <c r="CN28" i="3"/>
  <c r="CN10" i="3"/>
  <c r="CM10" i="3"/>
  <c r="CN30" i="3"/>
  <c r="CM30" i="3"/>
  <c r="CN21" i="3"/>
  <c r="CM21" i="3"/>
  <c r="CN22" i="3"/>
  <c r="CM22" i="3"/>
  <c r="CN5" i="3"/>
  <c r="CM5" i="3"/>
  <c r="CM12" i="3"/>
  <c r="CN12" i="3"/>
  <c r="CN15" i="3"/>
  <c r="CM15" i="3"/>
  <c r="CN3" i="3"/>
  <c r="CM3" i="3"/>
  <c r="CN31" i="3"/>
  <c r="CM31" i="3"/>
  <c r="CL33" i="3"/>
  <c r="CN19" i="3"/>
  <c r="CM19" i="3"/>
  <c r="CM32" i="3"/>
  <c r="CN32" i="3"/>
  <c r="CN13" i="3"/>
  <c r="CM13" i="3"/>
  <c r="CN9" i="3"/>
  <c r="CM9" i="3"/>
  <c r="CN29" i="3"/>
  <c r="CM29" i="3"/>
  <c r="CN18" i="3"/>
  <c r="CM18" i="3"/>
  <c r="CM24" i="3"/>
  <c r="CN24" i="3"/>
  <c r="CM16" i="3"/>
  <c r="CN16" i="3"/>
  <c r="CF33" i="3"/>
  <c r="CG33" i="3"/>
  <c r="BZ3" i="3"/>
  <c r="BY3" i="3"/>
  <c r="BY8" i="3"/>
  <c r="BZ8" i="3"/>
  <c r="BZ19" i="3"/>
  <c r="BY19" i="3"/>
  <c r="BZ10" i="3"/>
  <c r="BY10" i="3"/>
  <c r="BZ21" i="3"/>
  <c r="BY21" i="3"/>
  <c r="BZ15" i="3"/>
  <c r="BY15" i="3"/>
  <c r="BY32" i="3"/>
  <c r="BZ32" i="3"/>
  <c r="BY24" i="3"/>
  <c r="BZ24" i="3"/>
  <c r="BZ25" i="3"/>
  <c r="BY25" i="3"/>
  <c r="BZ27" i="3"/>
  <c r="BY27" i="3"/>
  <c r="BZ22" i="3"/>
  <c r="BY22" i="3"/>
  <c r="BZ5" i="3"/>
  <c r="BY5" i="3"/>
  <c r="BZ31" i="3"/>
  <c r="BY31" i="3"/>
  <c r="BY16" i="3"/>
  <c r="BZ16" i="3"/>
  <c r="BZ26" i="3"/>
  <c r="BY26" i="3"/>
  <c r="BZ7" i="3"/>
  <c r="BY7" i="3"/>
  <c r="BZ17" i="3"/>
  <c r="BY17" i="3"/>
  <c r="BZ23" i="3"/>
  <c r="BY23" i="3"/>
  <c r="BZ18" i="3"/>
  <c r="BY18" i="3"/>
  <c r="BZ13" i="3"/>
  <c r="BY13" i="3"/>
  <c r="BZ14" i="3"/>
  <c r="BY14" i="3"/>
  <c r="BZ6" i="3"/>
  <c r="BY6" i="3"/>
  <c r="BZ30" i="3"/>
  <c r="BY30" i="3"/>
  <c r="BX33" i="3"/>
  <c r="BY4" i="3"/>
  <c r="BZ4" i="3"/>
  <c r="BZ28" i="3"/>
  <c r="BY28" i="3"/>
  <c r="BY12" i="3"/>
  <c r="BZ12" i="3"/>
  <c r="BZ29" i="3"/>
  <c r="BY29" i="3"/>
  <c r="BZ11" i="3"/>
  <c r="BY11" i="3"/>
  <c r="BZ9" i="3"/>
  <c r="BY9" i="3"/>
  <c r="BY20" i="3"/>
  <c r="BZ20" i="3"/>
  <c r="BS33" i="3"/>
  <c r="BR33" i="3"/>
  <c r="AX33" i="3"/>
  <c r="BL33" i="3"/>
  <c r="BK33" i="3"/>
  <c r="BD24" i="3"/>
  <c r="BE24" i="3"/>
  <c r="BE6" i="3"/>
  <c r="BD6" i="3"/>
  <c r="BE26" i="3"/>
  <c r="BD26" i="3"/>
  <c r="BE9" i="3"/>
  <c r="BD9" i="3"/>
  <c r="BE13" i="3"/>
  <c r="BD13" i="3"/>
  <c r="BE12" i="3"/>
  <c r="BD12" i="3"/>
  <c r="BE16" i="3"/>
  <c r="BD16" i="3"/>
  <c r="BD4" i="3"/>
  <c r="BE4" i="3"/>
  <c r="BE23" i="3"/>
  <c r="BD23" i="3"/>
  <c r="BE18" i="3"/>
  <c r="BD18" i="3"/>
  <c r="BE22" i="3"/>
  <c r="BD22" i="3"/>
  <c r="BE7" i="3"/>
  <c r="BD7" i="3"/>
  <c r="BE10" i="3"/>
  <c r="BD10" i="3"/>
  <c r="BE3" i="3"/>
  <c r="BD3" i="3"/>
  <c r="BE14" i="3"/>
  <c r="BD14" i="3"/>
  <c r="BD20" i="3"/>
  <c r="BE20" i="3"/>
  <c r="BE19" i="3"/>
  <c r="BD19" i="3"/>
  <c r="BE27" i="3"/>
  <c r="BD27" i="3"/>
  <c r="BE31" i="3"/>
  <c r="BD31" i="3"/>
  <c r="BE30" i="3"/>
  <c r="BD30" i="3"/>
  <c r="BE5" i="3"/>
  <c r="BD5" i="3"/>
  <c r="BD8" i="3"/>
  <c r="BE8" i="3"/>
  <c r="BC33" i="3"/>
  <c r="AW33" i="3"/>
  <c r="BE15" i="3"/>
  <c r="BD15" i="3"/>
  <c r="BE25" i="3"/>
  <c r="BD25" i="3"/>
  <c r="BE11" i="3"/>
  <c r="BD11" i="3"/>
  <c r="BE21" i="3"/>
  <c r="BD21" i="3"/>
  <c r="BD32" i="3"/>
  <c r="BE32" i="3"/>
  <c r="BE17" i="3"/>
  <c r="BD17" i="3"/>
  <c r="BE28" i="3"/>
  <c r="BD28" i="3"/>
  <c r="BE29" i="3"/>
  <c r="BD29" i="3"/>
  <c r="AO33" i="3"/>
  <c r="AQ21" i="3"/>
  <c r="AP21" i="3"/>
  <c r="AQ18" i="3"/>
  <c r="AP18" i="3"/>
  <c r="AQ10" i="3"/>
  <c r="AP10" i="3"/>
  <c r="AQ20" i="3"/>
  <c r="AP20" i="3"/>
  <c r="AQ30" i="3"/>
  <c r="AP30" i="3"/>
  <c r="AQ24" i="3"/>
  <c r="AP24" i="3"/>
  <c r="AQ32" i="3"/>
  <c r="AP32" i="3"/>
  <c r="AQ11" i="3"/>
  <c r="AP11" i="3"/>
  <c r="AQ27" i="3"/>
  <c r="AP27" i="3"/>
  <c r="AQ29" i="3"/>
  <c r="AP29" i="3"/>
  <c r="AQ5" i="3"/>
  <c r="AP5" i="3"/>
  <c r="AQ7" i="3"/>
  <c r="AP7" i="3"/>
  <c r="AQ26" i="3"/>
  <c r="AP26" i="3"/>
  <c r="AQ14" i="3"/>
  <c r="AP14" i="3"/>
  <c r="AQ9" i="3"/>
  <c r="AP9" i="3"/>
  <c r="AQ19" i="3"/>
  <c r="AP19" i="3"/>
  <c r="AH33" i="3"/>
  <c r="AQ8" i="3"/>
  <c r="AP8" i="3"/>
  <c r="AQ28" i="3"/>
  <c r="AP28" i="3"/>
  <c r="AQ6" i="3"/>
  <c r="AP6" i="3"/>
  <c r="AQ25" i="3"/>
  <c r="AP25" i="3"/>
  <c r="AQ13" i="3"/>
  <c r="AP13" i="3"/>
  <c r="AQ15" i="3"/>
  <c r="AP15" i="3"/>
  <c r="AQ17" i="3"/>
  <c r="AP17" i="3"/>
  <c r="AQ12" i="3"/>
  <c r="AP12" i="3"/>
  <c r="AQ16" i="3"/>
  <c r="AP16" i="3"/>
  <c r="AQ31" i="3"/>
  <c r="AP31" i="3"/>
  <c r="AQ22" i="3"/>
  <c r="AP22" i="3"/>
  <c r="AQ3" i="3"/>
  <c r="AP3" i="3"/>
  <c r="AQ4" i="3"/>
  <c r="AP4" i="3"/>
  <c r="AQ23" i="3"/>
  <c r="AP23" i="3"/>
  <c r="AJ12" i="3"/>
  <c r="AI12" i="3"/>
  <c r="AJ14" i="3"/>
  <c r="AI14" i="3"/>
  <c r="AJ32" i="3"/>
  <c r="AI32" i="3"/>
  <c r="AI23" i="3"/>
  <c r="AJ23" i="3"/>
  <c r="AJ24" i="3"/>
  <c r="AI24" i="3"/>
  <c r="AJ11" i="3"/>
  <c r="AI11" i="3"/>
  <c r="AJ5" i="3"/>
  <c r="AI5" i="3"/>
  <c r="AI27" i="3"/>
  <c r="AJ27" i="3"/>
  <c r="AJ30" i="3"/>
  <c r="AI30" i="3"/>
  <c r="AI7" i="3"/>
  <c r="AJ7" i="3"/>
  <c r="AJ18" i="3"/>
  <c r="AI18" i="3"/>
  <c r="AI31" i="3"/>
  <c r="AJ31" i="3"/>
  <c r="AJ21" i="3"/>
  <c r="AI21" i="3"/>
  <c r="AJ9" i="3"/>
  <c r="AI9" i="3"/>
  <c r="AJ28" i="3"/>
  <c r="AI28" i="3"/>
  <c r="AI19" i="3"/>
  <c r="AJ19" i="3"/>
  <c r="AJ13" i="3"/>
  <c r="AI13" i="3"/>
  <c r="AJ17" i="3"/>
  <c r="AI17" i="3"/>
  <c r="AJ15" i="3"/>
  <c r="AI15" i="3"/>
  <c r="AJ6" i="3"/>
  <c r="AI6" i="3"/>
  <c r="AJ16" i="3"/>
  <c r="AI16" i="3"/>
  <c r="AI3" i="3"/>
  <c r="AJ3" i="3"/>
  <c r="AJ26" i="3"/>
  <c r="AI26" i="3"/>
  <c r="AJ4" i="3"/>
  <c r="AI4" i="3"/>
  <c r="AJ20" i="3"/>
  <c r="AI20" i="3"/>
  <c r="AJ29" i="3"/>
  <c r="AI29" i="3"/>
  <c r="AJ22" i="3"/>
  <c r="AI22" i="3"/>
  <c r="AJ8" i="3"/>
  <c r="AI8" i="3"/>
  <c r="AJ25" i="3"/>
  <c r="AI25" i="3"/>
  <c r="AJ10" i="3"/>
  <c r="AI10" i="3"/>
  <c r="AB33" i="3"/>
  <c r="AC33" i="3"/>
  <c r="D49" i="5"/>
  <c r="G50" i="5"/>
  <c r="E50" i="5"/>
  <c r="H50" i="5"/>
  <c r="Y37" i="3" l="1"/>
  <c r="D45" i="3"/>
  <c r="C46" i="3"/>
  <c r="C79" i="3"/>
  <c r="E79" i="3"/>
  <c r="H79" i="3"/>
  <c r="F79" i="3"/>
  <c r="B79" i="3"/>
  <c r="G79" i="3"/>
  <c r="D79" i="3"/>
  <c r="A80" i="3"/>
  <c r="LD33" i="3"/>
  <c r="LC33" i="3"/>
  <c r="KV33" i="3"/>
  <c r="KW33" i="3"/>
  <c r="KP33" i="3"/>
  <c r="KO33" i="3"/>
  <c r="JQ37" i="3"/>
  <c r="KE37" i="3"/>
  <c r="JX37" i="3"/>
  <c r="JJ37" i="3"/>
  <c r="JG33" i="3"/>
  <c r="JF33" i="3"/>
  <c r="IY33" i="3"/>
  <c r="IZ33" i="3"/>
  <c r="IH37" i="3"/>
  <c r="IO37" i="3"/>
  <c r="IE33" i="3"/>
  <c r="ID33" i="3"/>
  <c r="HW33" i="3"/>
  <c r="HX33" i="3"/>
  <c r="HP33" i="3"/>
  <c r="HQ33" i="3"/>
  <c r="FW37" i="3"/>
  <c r="HF37" i="3"/>
  <c r="GV33" i="3"/>
  <c r="GY37" i="3"/>
  <c r="GU33" i="3"/>
  <c r="GH33" i="3"/>
  <c r="FT33" i="3"/>
  <c r="GK37" i="3"/>
  <c r="FI37" i="3"/>
  <c r="GG33" i="3"/>
  <c r="FB37" i="3"/>
  <c r="FS33" i="3"/>
  <c r="EU37" i="3"/>
  <c r="EK33" i="3"/>
  <c r="EJ33" i="3"/>
  <c r="EN37" i="3"/>
  <c r="EC33" i="3"/>
  <c r="ED33" i="3"/>
  <c r="DV33" i="3"/>
  <c r="DW33" i="3"/>
  <c r="AT37" i="3"/>
  <c r="DH33" i="3"/>
  <c r="DI33" i="3"/>
  <c r="DL37" i="3"/>
  <c r="CN33" i="3"/>
  <c r="CU33" i="3"/>
  <c r="CT33" i="3"/>
  <c r="CX37" i="3"/>
  <c r="CM33" i="3"/>
  <c r="BO37" i="3"/>
  <c r="CC37" i="3"/>
  <c r="BZ33" i="3"/>
  <c r="BY33" i="3"/>
  <c r="BE33" i="3"/>
  <c r="BH37" i="3"/>
  <c r="BD33" i="3"/>
  <c r="AP33" i="3"/>
  <c r="AQ33" i="3"/>
  <c r="AI33" i="3"/>
  <c r="AJ33" i="3"/>
  <c r="D48" i="5"/>
  <c r="G49" i="5"/>
  <c r="E49" i="5"/>
  <c r="H49" i="5"/>
  <c r="E80" i="3" l="1"/>
  <c r="F80" i="3"/>
  <c r="G80" i="3"/>
  <c r="A81" i="3"/>
  <c r="H80" i="3"/>
  <c r="B80" i="3"/>
  <c r="C80" i="3"/>
  <c r="D80" i="3"/>
  <c r="D46" i="3"/>
  <c r="B47" i="3"/>
  <c r="KS37" i="3"/>
  <c r="KZ37" i="3"/>
  <c r="IV37" i="3"/>
  <c r="KL37" i="3"/>
  <c r="JC37" i="3"/>
  <c r="HM37" i="3"/>
  <c r="HT37" i="3"/>
  <c r="IA37" i="3"/>
  <c r="GD37" i="3"/>
  <c r="GR37" i="3"/>
  <c r="FP37" i="3"/>
  <c r="AF37" i="3"/>
  <c r="EG37" i="3"/>
  <c r="DZ37" i="3"/>
  <c r="DS37" i="3"/>
  <c r="DE37" i="3"/>
  <c r="CJ37" i="3"/>
  <c r="CQ37" i="3"/>
  <c r="BV37" i="3"/>
  <c r="AM37" i="3"/>
  <c r="BA37" i="3"/>
  <c r="H16" i="3"/>
  <c r="H17" i="3"/>
  <c r="H21" i="3"/>
  <c r="H26" i="3"/>
  <c r="H7" i="3"/>
  <c r="H24" i="3"/>
  <c r="H25" i="3"/>
  <c r="H4" i="3"/>
  <c r="H6" i="3"/>
  <c r="H12" i="3"/>
  <c r="H15" i="3"/>
  <c r="H14" i="3"/>
  <c r="H20" i="3"/>
  <c r="H23" i="3"/>
  <c r="H3" i="3"/>
  <c r="H11" i="3"/>
  <c r="H22" i="3"/>
  <c r="H19" i="3"/>
  <c r="H5" i="3"/>
  <c r="H10" i="3"/>
  <c r="H2" i="3"/>
  <c r="H8" i="3"/>
  <c r="H9" i="3"/>
  <c r="H13" i="3"/>
  <c r="H18" i="3"/>
  <c r="H32" i="3"/>
  <c r="H30" i="3"/>
  <c r="L30" i="3" s="1"/>
  <c r="H31" i="3"/>
  <c r="I31" i="3" s="1"/>
  <c r="J31" i="3" s="1"/>
  <c r="D47" i="5"/>
  <c r="G48" i="5"/>
  <c r="E48" i="5"/>
  <c r="H48" i="5"/>
  <c r="AD42" i="3"/>
  <c r="AD43" i="3" s="1"/>
  <c r="H27" i="3"/>
  <c r="H28" i="3"/>
  <c r="L28" i="3" s="1"/>
  <c r="H29" i="3"/>
  <c r="L29" i="3" s="1"/>
  <c r="W37" i="3" l="1"/>
  <c r="M101" i="3" s="1"/>
  <c r="H81" i="3"/>
  <c r="G81" i="3"/>
  <c r="A82" i="3"/>
  <c r="B81" i="3"/>
  <c r="D81" i="3"/>
  <c r="C81" i="3"/>
  <c r="E81" i="3"/>
  <c r="F81" i="3"/>
  <c r="H33" i="3"/>
  <c r="I13" i="3"/>
  <c r="J13" i="3" s="1"/>
  <c r="L13" i="3"/>
  <c r="L11" i="3"/>
  <c r="I11" i="3"/>
  <c r="J11" i="3" s="1"/>
  <c r="I4" i="3"/>
  <c r="J4" i="3" s="1"/>
  <c r="L4" i="3"/>
  <c r="L9" i="3"/>
  <c r="I9" i="3"/>
  <c r="J9" i="3" s="1"/>
  <c r="L3" i="3"/>
  <c r="I3" i="3"/>
  <c r="J3" i="3" s="1"/>
  <c r="L25" i="3"/>
  <c r="I25" i="3"/>
  <c r="J25" i="3" s="1"/>
  <c r="L10" i="3"/>
  <c r="I10" i="3"/>
  <c r="J10" i="3" s="1"/>
  <c r="I14" i="3"/>
  <c r="J14" i="3" s="1"/>
  <c r="L14" i="3"/>
  <c r="L26" i="3"/>
  <c r="I26" i="3"/>
  <c r="J26" i="3" s="1"/>
  <c r="I8" i="3"/>
  <c r="J8" i="3" s="1"/>
  <c r="L8" i="3"/>
  <c r="I24" i="3"/>
  <c r="J24" i="3" s="1"/>
  <c r="L24" i="3"/>
  <c r="L2" i="3"/>
  <c r="I2" i="3"/>
  <c r="L20" i="3"/>
  <c r="I20" i="3"/>
  <c r="J20" i="3" s="1"/>
  <c r="I7" i="3"/>
  <c r="J7" i="3" s="1"/>
  <c r="L7" i="3"/>
  <c r="I5" i="3"/>
  <c r="J5" i="3" s="1"/>
  <c r="L5" i="3"/>
  <c r="I15" i="3"/>
  <c r="J15" i="3" s="1"/>
  <c r="L15" i="3"/>
  <c r="I21" i="3"/>
  <c r="J21" i="3" s="1"/>
  <c r="L21" i="3"/>
  <c r="I23" i="3"/>
  <c r="J23" i="3" s="1"/>
  <c r="L23" i="3"/>
  <c r="L19" i="3"/>
  <c r="I19" i="3"/>
  <c r="J19" i="3" s="1"/>
  <c r="I12" i="3"/>
  <c r="J12" i="3" s="1"/>
  <c r="L12" i="3"/>
  <c r="L17" i="3"/>
  <c r="I17" i="3"/>
  <c r="J17" i="3" s="1"/>
  <c r="L18" i="3"/>
  <c r="I18" i="3"/>
  <c r="J18" i="3" s="1"/>
  <c r="L22" i="3"/>
  <c r="I22" i="3"/>
  <c r="J22" i="3" s="1"/>
  <c r="I6" i="3"/>
  <c r="J6" i="3" s="1"/>
  <c r="L6" i="3"/>
  <c r="I16" i="3"/>
  <c r="J16" i="3" s="1"/>
  <c r="L16" i="3"/>
  <c r="L32" i="3"/>
  <c r="I32" i="3"/>
  <c r="J32" i="3" s="1"/>
  <c r="L31" i="3"/>
  <c r="I30" i="3"/>
  <c r="J30" i="3" s="1"/>
  <c r="D46" i="5"/>
  <c r="G47" i="5"/>
  <c r="E47" i="5"/>
  <c r="H47" i="5"/>
  <c r="I27" i="3"/>
  <c r="J27" i="3" s="1"/>
  <c r="I28" i="3"/>
  <c r="J28" i="3" s="1"/>
  <c r="L27" i="3"/>
  <c r="I29" i="3"/>
  <c r="J29" i="3" s="1"/>
  <c r="A83" i="3" l="1"/>
  <c r="C82" i="3"/>
  <c r="D82" i="3"/>
  <c r="E82" i="3"/>
  <c r="F82" i="3"/>
  <c r="G82" i="3"/>
  <c r="H82" i="3"/>
  <c r="B82" i="3"/>
  <c r="J2" i="3"/>
  <c r="J33" i="3" s="1"/>
  <c r="C44" i="3" s="1"/>
  <c r="I33" i="3"/>
  <c r="L33" i="3"/>
  <c r="C43" i="3" s="1"/>
  <c r="D45" i="5"/>
  <c r="E46" i="5"/>
  <c r="H46" i="5"/>
  <c r="G46" i="5"/>
  <c r="H83" i="3" l="1"/>
  <c r="C83" i="3"/>
  <c r="B83" i="3"/>
  <c r="E83" i="3"/>
  <c r="G83" i="3"/>
  <c r="D83" i="3"/>
  <c r="F83" i="3"/>
  <c r="C99" i="3"/>
  <c r="C100" i="3" s="1"/>
  <c r="C101" i="3" s="1"/>
  <c r="W38" i="3" s="1"/>
  <c r="D43" i="3"/>
  <c r="D44" i="5"/>
  <c r="H45" i="5"/>
  <c r="G45" i="5"/>
  <c r="E45" i="5"/>
  <c r="C102" i="3" l="1"/>
  <c r="D43" i="5"/>
  <c r="H44" i="5"/>
  <c r="G44" i="5"/>
  <c r="E44" i="5"/>
  <c r="G113" i="3" l="1"/>
  <c r="G114" i="3" s="1"/>
  <c r="G116" i="3" s="1"/>
  <c r="B120" i="3" s="1"/>
  <c r="C103" i="3"/>
  <c r="J113" i="3"/>
  <c r="J114" i="3" s="1"/>
  <c r="J116" i="3" s="1"/>
  <c r="B121" i="3" s="1"/>
  <c r="A113" i="3"/>
  <c r="L3" i="5" s="1"/>
  <c r="D42" i="5"/>
  <c r="G43" i="5"/>
  <c r="E43" i="5"/>
  <c r="H43" i="5"/>
  <c r="B113" i="3" l="1"/>
  <c r="B114" i="3" s="1"/>
  <c r="B116" i="3" s="1"/>
  <c r="A114" i="3"/>
  <c r="A116" i="3" s="1"/>
  <c r="L2" i="5"/>
  <c r="J65" i="5" s="1"/>
  <c r="J89" i="5"/>
  <c r="J81" i="5"/>
  <c r="J73" i="5"/>
  <c r="J72" i="5"/>
  <c r="J95" i="5"/>
  <c r="J79" i="5"/>
  <c r="J71" i="5"/>
  <c r="J98" i="5"/>
  <c r="J74" i="5"/>
  <c r="J66" i="5"/>
  <c r="J94" i="5"/>
  <c r="J86" i="5"/>
  <c r="J62" i="5"/>
  <c r="J55" i="5"/>
  <c r="J101" i="5"/>
  <c r="J93" i="5"/>
  <c r="J85" i="5"/>
  <c r="J77" i="5"/>
  <c r="J69" i="5"/>
  <c r="J92" i="5"/>
  <c r="J84" i="5"/>
  <c r="J76" i="5"/>
  <c r="J68" i="5"/>
  <c r="J60" i="5"/>
  <c r="J99" i="5"/>
  <c r="J91" i="5"/>
  <c r="J83" i="5"/>
  <c r="J75" i="5"/>
  <c r="J67" i="5"/>
  <c r="J59" i="5"/>
  <c r="J90" i="5"/>
  <c r="B119" i="3"/>
  <c r="D41" i="5"/>
  <c r="G42" i="5"/>
  <c r="E42" i="5"/>
  <c r="H42" i="5"/>
  <c r="J97" i="5" l="1"/>
  <c r="J102" i="5"/>
  <c r="J103" i="5"/>
  <c r="J58" i="5"/>
  <c r="J64" i="5"/>
  <c r="J105" i="5"/>
  <c r="J80" i="5"/>
  <c r="J100" i="5"/>
  <c r="J78" i="5"/>
  <c r="J63" i="5"/>
  <c r="J88" i="5"/>
  <c r="J96" i="5"/>
  <c r="J87" i="5"/>
  <c r="J104" i="5"/>
  <c r="J57" i="5"/>
  <c r="J61" i="5"/>
  <c r="J70" i="5"/>
  <c r="J82" i="5"/>
  <c r="J56" i="5"/>
  <c r="D40" i="5"/>
  <c r="G41" i="5"/>
  <c r="E41" i="5"/>
  <c r="H41" i="5"/>
  <c r="D39" i="5" l="1"/>
  <c r="G40" i="5"/>
  <c r="E40" i="5"/>
  <c r="H40" i="5" s="1"/>
  <c r="D38" i="5" l="1"/>
  <c r="G39" i="5"/>
  <c r="E39" i="5"/>
  <c r="H39" i="5" s="1"/>
  <c r="D37" i="5" l="1"/>
  <c r="E38" i="5"/>
  <c r="H38" i="5" s="1"/>
  <c r="G38" i="5"/>
  <c r="D36" i="5" l="1"/>
  <c r="G37" i="5"/>
  <c r="E37" i="5"/>
  <c r="H37" i="5" s="1"/>
  <c r="D35" i="5" l="1"/>
  <c r="G36" i="5"/>
  <c r="E36" i="5"/>
  <c r="H36" i="5" s="1"/>
  <c r="D34" i="5" l="1"/>
  <c r="G35" i="5"/>
  <c r="E35" i="5"/>
  <c r="H35" i="5" s="1"/>
  <c r="D33" i="5" l="1"/>
  <c r="G34" i="5"/>
  <c r="E34" i="5"/>
  <c r="H34" i="5" s="1"/>
  <c r="D32" i="5" l="1"/>
  <c r="G33" i="5"/>
  <c r="E33" i="5"/>
  <c r="H33" i="5" s="1"/>
  <c r="D31" i="5" l="1"/>
  <c r="G32" i="5"/>
  <c r="E32" i="5"/>
  <c r="H32" i="5" s="1"/>
  <c r="D30" i="5" l="1"/>
  <c r="G31" i="5"/>
  <c r="E31" i="5"/>
  <c r="H31" i="5" s="1"/>
  <c r="D29" i="5" l="1"/>
  <c r="E30" i="5"/>
  <c r="H30" i="5" s="1"/>
  <c r="G30" i="5"/>
  <c r="D28" i="5" l="1"/>
  <c r="G29" i="5"/>
  <c r="E29" i="5"/>
  <c r="H29" i="5" s="1"/>
  <c r="D27" i="5" l="1"/>
  <c r="G28" i="5"/>
  <c r="E28" i="5"/>
  <c r="H28" i="5" s="1"/>
  <c r="D26" i="5" l="1"/>
  <c r="G27" i="5"/>
  <c r="E27" i="5"/>
  <c r="H27" i="5" s="1"/>
  <c r="D25" i="5" l="1"/>
  <c r="G26" i="5"/>
  <c r="E26" i="5"/>
  <c r="H26" i="5" s="1"/>
  <c r="D24" i="5" l="1"/>
  <c r="G25" i="5"/>
  <c r="E25" i="5"/>
  <c r="H25" i="5" s="1"/>
  <c r="D23" i="5" l="1"/>
  <c r="G24" i="5"/>
  <c r="E24" i="5"/>
  <c r="H24" i="5" s="1"/>
  <c r="D22" i="5" l="1"/>
  <c r="G23" i="5"/>
  <c r="E23" i="5"/>
  <c r="H23" i="5" l="1"/>
  <c r="D21" i="5"/>
  <c r="E22" i="5"/>
  <c r="H22" i="5" s="1"/>
  <c r="G22" i="5"/>
  <c r="D20" i="5" l="1"/>
  <c r="G21" i="5"/>
  <c r="E21" i="5"/>
  <c r="H21" i="5" s="1"/>
  <c r="D19" i="5" l="1"/>
  <c r="G20" i="5"/>
  <c r="E20" i="5"/>
  <c r="H20" i="5" s="1"/>
  <c r="D18" i="5" l="1"/>
  <c r="G19" i="5"/>
  <c r="E19" i="5"/>
  <c r="H19" i="5" s="1"/>
  <c r="D17" i="5" l="1"/>
  <c r="G18" i="5"/>
  <c r="E18" i="5"/>
  <c r="H18" i="5" s="1"/>
  <c r="D16" i="5" l="1"/>
  <c r="G17" i="5"/>
  <c r="E17" i="5"/>
  <c r="H17" i="5" l="1"/>
  <c r="D15" i="5"/>
  <c r="G16" i="5"/>
  <c r="E16" i="5"/>
  <c r="H16" i="5" l="1"/>
  <c r="D14" i="5"/>
  <c r="G15" i="5"/>
  <c r="E15" i="5"/>
  <c r="H15" i="5" l="1"/>
  <c r="D13" i="5"/>
  <c r="E14" i="5"/>
  <c r="G14" i="5"/>
  <c r="H14" i="5" l="1"/>
  <c r="D12" i="5"/>
  <c r="G13" i="5"/>
  <c r="E13" i="5"/>
  <c r="H13" i="5" s="1"/>
  <c r="D11" i="5" l="1"/>
  <c r="G12" i="5"/>
  <c r="E12" i="5"/>
  <c r="H12" i="5" s="1"/>
  <c r="D10" i="5" l="1"/>
  <c r="G11" i="5"/>
  <c r="E11" i="5"/>
  <c r="H11" i="5" s="1"/>
  <c r="D9" i="5" l="1"/>
  <c r="G10" i="5"/>
  <c r="E10" i="5"/>
  <c r="H10" i="5" s="1"/>
  <c r="D8" i="5" l="1"/>
  <c r="G9" i="5"/>
  <c r="E9" i="5"/>
  <c r="H9" i="5" s="1"/>
  <c r="D7" i="5" l="1"/>
  <c r="G8" i="5"/>
  <c r="E8" i="5"/>
  <c r="H8" i="5" l="1"/>
  <c r="D6" i="5"/>
  <c r="G7" i="5"/>
  <c r="E7" i="5"/>
  <c r="H7" i="5" l="1"/>
  <c r="D5" i="5"/>
  <c r="E6" i="5"/>
  <c r="G6" i="5"/>
  <c r="H6" i="5" l="1"/>
  <c r="G5" i="5"/>
  <c r="E5" i="5"/>
  <c r="K3" i="5" s="1"/>
  <c r="F5" i="5" l="1"/>
  <c r="H5" i="5"/>
  <c r="B54" i="5"/>
  <c r="J54" i="5" s="1"/>
  <c r="A55" i="5"/>
  <c r="B53" i="5" l="1"/>
  <c r="C54" i="5"/>
  <c r="A54" i="5"/>
  <c r="A53" i="5" l="1"/>
  <c r="J53" i="5"/>
  <c r="B52" i="5"/>
  <c r="C53" i="5"/>
  <c r="A52" i="5" l="1"/>
  <c r="J52" i="5"/>
  <c r="B51" i="5"/>
  <c r="C52" i="5"/>
  <c r="A51" i="5" l="1"/>
  <c r="J51" i="5"/>
  <c r="B50" i="5"/>
  <c r="C51" i="5"/>
  <c r="A50" i="5" l="1"/>
  <c r="J50" i="5"/>
  <c r="B49" i="5"/>
  <c r="C50" i="5"/>
  <c r="A49" i="5" l="1"/>
  <c r="J49" i="5"/>
  <c r="B48" i="5"/>
  <c r="J48" i="5" s="1"/>
  <c r="C49" i="5"/>
  <c r="A48" i="5" l="1"/>
  <c r="B47" i="5"/>
  <c r="C48" i="5"/>
  <c r="A47" i="5" l="1"/>
  <c r="J47" i="5"/>
  <c r="B46" i="5"/>
  <c r="C47" i="5"/>
  <c r="A46" i="5" l="1"/>
  <c r="J46" i="5"/>
  <c r="B45" i="5"/>
  <c r="C46" i="5"/>
  <c r="A45" i="5" l="1"/>
  <c r="J45" i="5"/>
  <c r="B44" i="5"/>
  <c r="C45" i="5"/>
  <c r="A44" i="5" l="1"/>
  <c r="J44" i="5"/>
  <c r="B43" i="5"/>
  <c r="C44" i="5"/>
  <c r="A43" i="5" l="1"/>
  <c r="J43" i="5"/>
  <c r="B42" i="5"/>
  <c r="C43" i="5"/>
  <c r="A42" i="5" l="1"/>
  <c r="J42" i="5"/>
  <c r="B41" i="5"/>
  <c r="C42" i="5"/>
  <c r="A41" i="5" l="1"/>
  <c r="J41" i="5"/>
  <c r="B40" i="5"/>
  <c r="C41" i="5"/>
  <c r="A40" i="5" l="1"/>
  <c r="J40" i="5"/>
  <c r="B39" i="5"/>
  <c r="C40" i="5"/>
  <c r="A39" i="5" l="1"/>
  <c r="J39" i="5"/>
  <c r="B38" i="5"/>
  <c r="C39" i="5"/>
  <c r="A38" i="5" l="1"/>
  <c r="J38" i="5"/>
  <c r="B37" i="5"/>
  <c r="C38" i="5"/>
  <c r="A37" i="5" l="1"/>
  <c r="J37" i="5"/>
  <c r="B36" i="5"/>
  <c r="C37" i="5"/>
  <c r="A36" i="5" l="1"/>
  <c r="J36" i="5"/>
  <c r="B35" i="5"/>
  <c r="C36" i="5"/>
  <c r="A35" i="5" l="1"/>
  <c r="J35" i="5"/>
  <c r="B34" i="5"/>
  <c r="C35" i="5"/>
  <c r="A34" i="5" l="1"/>
  <c r="J34" i="5"/>
  <c r="B33" i="5"/>
  <c r="C34" i="5"/>
  <c r="A33" i="5" l="1"/>
  <c r="J33" i="5"/>
  <c r="B32" i="5"/>
  <c r="C33" i="5"/>
  <c r="A32" i="5" l="1"/>
  <c r="J32" i="5"/>
  <c r="B31" i="5"/>
  <c r="C32" i="5"/>
  <c r="A31" i="5" l="1"/>
  <c r="J31" i="5"/>
  <c r="B30" i="5"/>
  <c r="C31" i="5"/>
  <c r="A30" i="5" l="1"/>
  <c r="J30" i="5"/>
  <c r="B29" i="5"/>
  <c r="C30" i="5"/>
  <c r="A29" i="5" l="1"/>
  <c r="J29" i="5"/>
  <c r="B28" i="5"/>
  <c r="J28" i="5" s="1"/>
  <c r="C29" i="5"/>
  <c r="A28" i="5" l="1"/>
  <c r="B27" i="5"/>
  <c r="C28" i="5"/>
  <c r="A27" i="5" l="1"/>
  <c r="J27" i="5"/>
  <c r="B26" i="5"/>
  <c r="C27" i="5"/>
  <c r="A26" i="5" l="1"/>
  <c r="J26" i="5"/>
  <c r="B25" i="5"/>
  <c r="C26" i="5"/>
  <c r="A25" i="5" l="1"/>
  <c r="J25" i="5"/>
  <c r="B24" i="5"/>
  <c r="C25" i="5"/>
  <c r="A24" i="5" l="1"/>
  <c r="J24" i="5"/>
  <c r="B23" i="5"/>
  <c r="C24" i="5"/>
  <c r="A23" i="5" l="1"/>
  <c r="J23" i="5"/>
  <c r="B22" i="5"/>
  <c r="C23" i="5"/>
  <c r="A22" i="5" l="1"/>
  <c r="J22" i="5"/>
  <c r="B21" i="5"/>
  <c r="C22" i="5"/>
  <c r="A21" i="5" l="1"/>
  <c r="J21" i="5"/>
  <c r="B20" i="5"/>
  <c r="C21" i="5"/>
  <c r="A20" i="5" l="1"/>
  <c r="J20" i="5"/>
  <c r="B19" i="5"/>
  <c r="C20" i="5"/>
  <c r="A19" i="5" l="1"/>
  <c r="J19" i="5"/>
  <c r="B18" i="5"/>
  <c r="C19" i="5"/>
  <c r="A18" i="5" l="1"/>
  <c r="J18" i="5"/>
  <c r="B17" i="5"/>
  <c r="C18" i="5"/>
  <c r="A17" i="5" l="1"/>
  <c r="J17" i="5"/>
  <c r="B16" i="5"/>
  <c r="C17" i="5"/>
  <c r="A16" i="5" l="1"/>
  <c r="J16" i="5"/>
  <c r="B15" i="5"/>
  <c r="C16" i="5"/>
  <c r="A15" i="5" l="1"/>
  <c r="J15" i="5"/>
  <c r="B14" i="5"/>
  <c r="C15" i="5"/>
  <c r="A14" i="5" l="1"/>
  <c r="J14" i="5"/>
  <c r="B13" i="5"/>
  <c r="C14" i="5"/>
  <c r="A13" i="5" l="1"/>
  <c r="J13" i="5"/>
  <c r="B12" i="5"/>
  <c r="C13" i="5"/>
  <c r="A12" i="5" l="1"/>
  <c r="J12" i="5"/>
  <c r="B11" i="5"/>
  <c r="C12" i="5"/>
  <c r="A11" i="5" l="1"/>
  <c r="J11" i="5"/>
  <c r="B10" i="5"/>
  <c r="C11" i="5"/>
  <c r="A10" i="5" l="1"/>
  <c r="J10" i="5"/>
  <c r="B9" i="5"/>
  <c r="C10" i="5"/>
  <c r="A9" i="5" l="1"/>
  <c r="J9" i="5"/>
  <c r="B8" i="5"/>
  <c r="C9" i="5"/>
  <c r="A8" i="5" l="1"/>
  <c r="J8" i="5"/>
  <c r="B7" i="5"/>
  <c r="C8" i="5"/>
  <c r="A7" i="5" l="1"/>
  <c r="J7" i="5"/>
  <c r="B6" i="5"/>
  <c r="C7" i="5"/>
  <c r="A56" i="5"/>
  <c r="A105" i="5"/>
  <c r="A66" i="5"/>
  <c r="A82" i="5"/>
  <c r="A76" i="5"/>
  <c r="A57" i="5"/>
  <c r="A95" i="5"/>
  <c r="A88" i="5"/>
  <c r="A104" i="5"/>
  <c r="A87" i="5"/>
  <c r="A103" i="5"/>
  <c r="A72" i="5"/>
  <c r="A94" i="5"/>
  <c r="A86" i="5"/>
  <c r="A74" i="5"/>
  <c r="A96" i="5"/>
  <c r="A98" i="5"/>
  <c r="A79" i="5"/>
  <c r="A63" i="5"/>
  <c r="A67" i="5"/>
  <c r="A90" i="5"/>
  <c r="A80" i="5"/>
  <c r="A62" i="5"/>
  <c r="A101" i="5"/>
  <c r="A58" i="5"/>
  <c r="A61" i="5"/>
  <c r="A78" i="5"/>
  <c r="A70" i="5"/>
  <c r="A100" i="5"/>
  <c r="A92" i="5"/>
  <c r="A84" i="5"/>
  <c r="A85" i="5"/>
  <c r="A97" i="5"/>
  <c r="A73" i="5"/>
  <c r="A75" i="5"/>
  <c r="A81" i="5"/>
  <c r="A89" i="5"/>
  <c r="A59" i="5"/>
  <c r="A71" i="5"/>
  <c r="A68" i="5"/>
  <c r="A60" i="5"/>
  <c r="A77" i="5"/>
  <c r="A69" i="5"/>
  <c r="A99" i="5"/>
  <c r="A91" i="5"/>
  <c r="A83" i="5"/>
  <c r="A93" i="5"/>
  <c r="A65" i="5"/>
  <c r="A64" i="5"/>
  <c r="A102" i="5"/>
  <c r="A6" i="5" l="1"/>
  <c r="J6" i="5"/>
  <c r="B5" i="5"/>
  <c r="J5" i="5" s="1"/>
  <c r="C6" i="5"/>
  <c r="C5" i="5" l="1"/>
  <c r="A5" i="5"/>
  <c r="F91" i="5"/>
  <c r="F16" i="5" l="1"/>
  <c r="F45" i="5"/>
  <c r="F98" i="5"/>
  <c r="F81" i="5"/>
  <c r="F85" i="5"/>
  <c r="F57" i="5"/>
  <c r="F29" i="5"/>
  <c r="F75" i="5"/>
  <c r="F34" i="5"/>
  <c r="F15" i="5"/>
  <c r="F48" i="5"/>
  <c r="F32" i="5"/>
  <c r="F27" i="5"/>
  <c r="F93" i="5"/>
  <c r="F74" i="5"/>
  <c r="F28" i="5"/>
  <c r="F87" i="5"/>
  <c r="F80" i="5"/>
  <c r="F14" i="5"/>
  <c r="F51" i="5"/>
  <c r="F30" i="5"/>
  <c r="F92" i="5"/>
  <c r="F99" i="5"/>
  <c r="F61" i="5"/>
  <c r="F102" i="5"/>
  <c r="F31" i="5"/>
  <c r="F41" i="5"/>
  <c r="F70" i="5"/>
  <c r="F8" i="5"/>
  <c r="F53" i="5"/>
  <c r="F7" i="5"/>
  <c r="F96" i="5"/>
  <c r="F82" i="5"/>
  <c r="F79" i="5"/>
  <c r="F103" i="5"/>
  <c r="F77" i="5"/>
  <c r="F90" i="5"/>
  <c r="F36" i="5"/>
  <c r="F60" i="5"/>
  <c r="F35" i="5"/>
  <c r="F84" i="5"/>
  <c r="F17" i="5"/>
  <c r="F101" i="5"/>
  <c r="F67" i="5"/>
  <c r="F63" i="5"/>
  <c r="F18" i="5"/>
  <c r="F12" i="5"/>
  <c r="F94" i="5"/>
  <c r="F66" i="5"/>
  <c r="F62" i="5"/>
  <c r="F37" i="5"/>
  <c r="F69" i="5"/>
  <c r="F43" i="5"/>
  <c r="F59" i="5"/>
  <c r="F50" i="5"/>
  <c r="F13" i="5"/>
  <c r="F26" i="5"/>
  <c r="F88" i="5"/>
  <c r="F38" i="5"/>
  <c r="F40" i="5"/>
  <c r="F71" i="5"/>
  <c r="F73" i="5"/>
  <c r="F39" i="5"/>
  <c r="F49" i="5"/>
  <c r="F95" i="5"/>
  <c r="F23" i="5"/>
  <c r="F11" i="5"/>
  <c r="F42" i="5"/>
  <c r="F25" i="5"/>
  <c r="F52" i="5"/>
  <c r="F89" i="5"/>
  <c r="F19" i="5"/>
  <c r="F76" i="5"/>
  <c r="F97" i="5"/>
  <c r="F54" i="5"/>
  <c r="F10" i="5"/>
  <c r="F86" i="5"/>
  <c r="F100" i="5"/>
  <c r="F44" i="5"/>
  <c r="F68" i="5"/>
  <c r="F58" i="5"/>
  <c r="F21" i="5"/>
  <c r="F72" i="5"/>
  <c r="F20" i="5"/>
  <c r="F65" i="5"/>
  <c r="F64" i="5"/>
  <c r="F56" i="5"/>
  <c r="F47" i="5"/>
  <c r="F22" i="5"/>
  <c r="F24" i="5"/>
  <c r="F83" i="5"/>
  <c r="F6" i="5"/>
  <c r="F33" i="5"/>
  <c r="F78" i="5"/>
  <c r="F55" i="5"/>
  <c r="F105" i="5"/>
  <c r="F46" i="5"/>
  <c r="F9" i="5"/>
  <c r="F10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Pettis</author>
  </authors>
  <commentList>
    <comment ref="I33" authorId="0" shapeId="0" xr:uid="{C8DC823C-6E54-44F4-9FB5-0C466CD9E621}">
      <text>
        <r>
          <rPr>
            <b/>
            <sz val="9"/>
            <color indexed="81"/>
            <rFont val="Tahoma"/>
            <family val="2"/>
          </rPr>
          <t>Robert Pettis:</t>
        </r>
        <r>
          <rPr>
            <sz val="9"/>
            <color indexed="81"/>
            <rFont val="Tahoma"/>
            <family val="2"/>
          </rPr>
          <t xml:space="preserve">
Sum of residuals always equals zero by design.</t>
        </r>
      </text>
    </comment>
    <comment ref="D43" authorId="0" shapeId="0" xr:uid="{40D53E68-765F-4AA1-8DE3-DC631B8526B7}">
      <text>
        <r>
          <rPr>
            <b/>
            <sz val="9"/>
            <color indexed="81"/>
            <rFont val="Tahoma"/>
            <family val="2"/>
          </rPr>
          <t>Robert Pettis:</t>
        </r>
        <r>
          <rPr>
            <sz val="9"/>
            <color indexed="81"/>
            <rFont val="Tahoma"/>
            <family val="2"/>
          </rPr>
          <t xml:space="preserve">
The R-squared is the ratio of explained variation to total variation. The two methods listed here are equivalent.</t>
        </r>
      </text>
    </comment>
    <comment ref="A45" authorId="0" shapeId="0" xr:uid="{AFD6E302-5209-4A4C-8853-78D4C5B711E6}">
      <text>
        <r>
          <rPr>
            <b/>
            <sz val="9"/>
            <color indexed="81"/>
            <rFont val="Tahoma"/>
            <family val="2"/>
          </rPr>
          <t>Robert Pettis:</t>
        </r>
        <r>
          <rPr>
            <sz val="9"/>
            <color indexed="81"/>
            <rFont val="Tahoma"/>
            <family val="2"/>
          </rPr>
          <t xml:space="preserve">
The slope of our regression line.</t>
        </r>
      </text>
    </comment>
    <comment ref="A46" authorId="0" shapeId="0" xr:uid="{DCE22AE8-C22C-4EB4-9E78-DFBA1BC3B56C}">
      <text>
        <r>
          <rPr>
            <b/>
            <sz val="9"/>
            <color indexed="81"/>
            <rFont val="Tahoma"/>
            <family val="2"/>
          </rPr>
          <t>Robert Pettis:</t>
        </r>
        <r>
          <rPr>
            <sz val="9"/>
            <color indexed="81"/>
            <rFont val="Tahoma"/>
            <family val="2"/>
          </rPr>
          <t xml:space="preserve">
The intercept of our regression line.</t>
        </r>
      </text>
    </comment>
    <comment ref="B47" authorId="0" shapeId="0" xr:uid="{5E9B4705-7E32-42EA-9B8E-7DB9D8A0E693}">
      <text>
        <r>
          <rPr>
            <b/>
            <sz val="9"/>
            <color indexed="81"/>
            <rFont val="Tahoma"/>
            <family val="2"/>
          </rPr>
          <t>Robert Pettis:</t>
        </r>
        <r>
          <rPr>
            <sz val="9"/>
            <color indexed="81"/>
            <rFont val="Tahoma"/>
            <family val="2"/>
          </rPr>
          <t xml:space="preserve">
For the estimated regression line, we simply put our estimates into slope, intercept form : y=mx+b</t>
        </r>
      </text>
    </comment>
  </commentList>
</comments>
</file>

<file path=xl/sharedStrings.xml><?xml version="1.0" encoding="utf-8"?>
<sst xmlns="http://schemas.openxmlformats.org/spreadsheetml/2006/main" count="878" uniqueCount="82">
  <si>
    <t>Obs</t>
  </si>
  <si>
    <t>x</t>
  </si>
  <si>
    <t>y</t>
  </si>
  <si>
    <t>Total</t>
  </si>
  <si>
    <t>Equation of line:</t>
  </si>
  <si>
    <t>Method 2</t>
  </si>
  <si>
    <t>Method 1</t>
  </si>
  <si>
    <t>SSE</t>
  </si>
  <si>
    <t>SSR</t>
  </si>
  <si>
    <t>Identical</t>
  </si>
  <si>
    <t>SST=SSE+SSR</t>
  </si>
  <si>
    <t>df</t>
  </si>
  <si>
    <t>𝜇 ̂</t>
  </si>
  <si>
    <t>The total independent observations.</t>
  </si>
  <si>
    <t>two-tailed test</t>
  </si>
  <si>
    <t>Interpretation</t>
  </si>
  <si>
    <t>Basic Statistics:</t>
  </si>
  <si>
    <t>Regression Statistics:</t>
  </si>
  <si>
    <t>n</t>
  </si>
  <si>
    <t>Statistic</t>
  </si>
  <si>
    <t>Formula</t>
  </si>
  <si>
    <t>Value</t>
  </si>
  <si>
    <t>max(Obs)</t>
  </si>
  <si>
    <t>Graph:</t>
  </si>
  <si>
    <t>β_1</t>
  </si>
  <si>
    <t>Trendline Data:</t>
  </si>
  <si>
    <t>Inference:</t>
  </si>
  <si>
    <t>degrees of freedom</t>
  </si>
  <si>
    <t>STEP 1: Choose Null And Alternative Hypotheses</t>
  </si>
  <si>
    <t>Name</t>
  </si>
  <si>
    <t>right tail test</t>
  </si>
  <si>
    <t>left tail test</t>
  </si>
  <si>
    <t>β</t>
  </si>
  <si>
    <t>STEP 2: Choose Significance</t>
  </si>
  <si>
    <t>level of significance</t>
  </si>
  <si>
    <t>The probability of rejecting the null hypothesis, when in fact it is true.</t>
  </si>
  <si>
    <t>t</t>
  </si>
  <si>
    <t>f(x)</t>
  </si>
  <si>
    <t>two-tailed left</t>
  </si>
  <si>
    <t>one-tail</t>
  </si>
  <si>
    <t>two-tails</t>
  </si>
  <si>
    <t>Assuming a t-distribution, we can then refer to our t-value table to attain critical values:</t>
  </si>
  <si>
    <t>Critical Values:</t>
  </si>
  <si>
    <t>right tailed</t>
  </si>
  <si>
    <t>left tailed</t>
  </si>
  <si>
    <t>sign</t>
  </si>
  <si>
    <t>t-zero mean</t>
  </si>
  <si>
    <t>tround</t>
  </si>
  <si>
    <t xml:space="preserve"> It indicates the absolute fit of the model to the data–how close the observed data points are to the model’s predicted values. Whereas R-squared is a relative measure of fit, RMSE is an absolute measure of fit.</t>
  </si>
  <si>
    <t>Root mean squared error (standard error of the regression).</t>
  </si>
  <si>
    <t xml:space="preserve">Variance of </t>
  </si>
  <si>
    <t xml:space="preserve">Standard Error of </t>
  </si>
  <si>
    <t>The standard deviation of an estimate is called the standard error. The standard error of the coefficient measures how precisely the model estimates the coefficient's unknown value. The smaller the standard error, the more precise the estimate. </t>
  </si>
  <si>
    <t>t-statistic</t>
  </si>
  <si>
    <t>STEP 4: Interpret Results</t>
  </si>
  <si>
    <t>Left Side</t>
  </si>
  <si>
    <t>Right Side</t>
  </si>
  <si>
    <t>Two tailed test:</t>
  </si>
  <si>
    <t xml:space="preserve">Right tailed test: </t>
  </si>
  <si>
    <t xml:space="preserve">Left tailed test: </t>
  </si>
  <si>
    <t>Null hypothesis. The value is the default value of the POPULATION coefficient, which we must have evidence to reject. Many times set to zero by default.</t>
  </si>
  <si>
    <t>f(x) min</t>
  </si>
  <si>
    <t>f(x) max</t>
  </si>
  <si>
    <t xml:space="preserve">The t-critical value is the smallest value of the t-statistic in the next step that we would say is far enough away from the H0 mean to reject it. </t>
  </si>
  <si>
    <t>Advanced:</t>
  </si>
  <si>
    <t>xbar</t>
  </si>
  <si>
    <t>ybar</t>
  </si>
  <si>
    <t>beta</t>
  </si>
  <si>
    <t>Bootstrap</t>
  </si>
  <si>
    <t>Wins</t>
  </si>
  <si>
    <t>Runs</t>
  </si>
  <si>
    <t>Bootstrap S.E.</t>
  </si>
  <si>
    <t>(two-way) p-value</t>
  </si>
  <si>
    <t>The p-value represents the largest significance level that would reject the null - in this case, using a two-way test.</t>
  </si>
  <si>
    <t xml:space="preserve">The residuals go in to the t-statistic as it is downstream of the RMSE which includes residuals. If those aren't normally distributed, neither is our statistic. Confidence intervals may be too wide or too narrow. A bootstrap, does not depend on this assumption. </t>
  </si>
  <si>
    <t>𝜇 ̂ in order</t>
  </si>
  <si>
    <t>Rank Proportion</t>
  </si>
  <si>
    <t>Rank based z-scores</t>
  </si>
  <si>
    <t>Bootstrapped SE</t>
  </si>
  <si>
    <t>Model SE</t>
  </si>
  <si>
    <t>Is MLR6 violated? How did this happen? Could be because of incorrect functional form, perhaps some outliers, perhaps a variable is drawn from a poisson distribution, thus the lowest value you can have is zero, etc.</t>
  </si>
  <si>
    <t>A perfectly straight 45 degree line indicates a normal distribution.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</si>
</sst>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0_);_(* \(#,##0.000\);_(* &quot;-&quot;??_);_(@_)"/>
    <numFmt numFmtId="165" formatCode="0.000"/>
    <numFmt numFmtId="166" formatCode="0.0000"/>
  </numFmts>
  <fonts count="13" x14ac:knownFonts="1">
    <font>
      <sz val="11"/>
      <color theme="1"/>
      <name val="Calibri"/>
      <family val="2"/>
      <scheme val="minor"/>
    </font>
    <font>
      <sz val="11"/>
      <color theme="1"/>
      <name val="Calibri"/>
      <family val="2"/>
      <scheme val="minor"/>
    </font>
    <font>
      <sz val="11"/>
      <color rgb="FF3F3F76"/>
      <name val="Calibri"/>
      <family val="2"/>
      <scheme val="minor"/>
    </font>
    <font>
      <sz val="11"/>
      <color theme="1"/>
      <name val="Cambria Math"/>
      <family val="1"/>
    </font>
    <font>
      <sz val="9"/>
      <color indexed="81"/>
      <name val="Tahoma"/>
      <family val="2"/>
    </font>
    <font>
      <b/>
      <sz val="9"/>
      <color indexed="81"/>
      <name val="Tahoma"/>
      <family val="2"/>
    </font>
    <font>
      <b/>
      <sz val="16"/>
      <color theme="1"/>
      <name val="Calibri"/>
      <family val="2"/>
      <scheme val="minor"/>
    </font>
    <font>
      <b/>
      <sz val="12"/>
      <color theme="1"/>
      <name val="Calibri"/>
      <family val="2"/>
      <scheme val="minor"/>
    </font>
    <font>
      <sz val="16"/>
      <color theme="5" tint="-0.499984740745262"/>
      <name val="Calibri"/>
      <family val="2"/>
      <scheme val="minor"/>
    </font>
    <font>
      <sz val="14"/>
      <name val="Arial"/>
      <family val="2"/>
    </font>
    <font>
      <i/>
      <sz val="12"/>
      <name val="Calibri"/>
      <family val="2"/>
      <scheme val="minor"/>
    </font>
    <font>
      <b/>
      <sz val="11"/>
      <color theme="1"/>
      <name val="Calibri"/>
      <family val="2"/>
      <scheme val="minor"/>
    </font>
    <font>
      <sz val="11"/>
      <color rgb="FF2E2E2E"/>
      <name val="Calibri"/>
      <family val="2"/>
      <scheme val="minor"/>
    </font>
  </fonts>
  <fills count="7">
    <fill>
      <patternFill patternType="none"/>
    </fill>
    <fill>
      <patternFill patternType="gray125"/>
    </fill>
    <fill>
      <patternFill patternType="solid">
        <fgColor rgb="FFFFCC99"/>
      </patternFill>
    </fill>
    <fill>
      <patternFill patternType="solid">
        <fgColor theme="3" tint="0.79998168889431442"/>
        <bgColor indexed="64"/>
      </patternFill>
    </fill>
    <fill>
      <patternFill patternType="solid">
        <fgColor theme="5" tint="0.39997558519241921"/>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0" fontId="2" fillId="2" borderId="3" applyNumberFormat="0" applyAlignment="0" applyProtection="0"/>
  </cellStyleXfs>
  <cellXfs count="76">
    <xf numFmtId="0" fontId="0" fillId="0" borderId="0" xfId="0"/>
    <xf numFmtId="0" fontId="0" fillId="0" borderId="1" xfId="0" applyBorder="1"/>
    <xf numFmtId="0" fontId="0" fillId="0" borderId="0" xfId="0" applyBorder="1"/>
    <xf numFmtId="0" fontId="0" fillId="0" borderId="1" xfId="0" applyBorder="1" applyAlignment="1">
      <alignment horizontal="center"/>
    </xf>
    <xf numFmtId="0" fontId="0" fillId="0" borderId="0" xfId="0" applyFill="1" applyBorder="1" applyAlignment="1">
      <alignment horizontal="center"/>
    </xf>
    <xf numFmtId="0" fontId="0" fillId="0" borderId="0" xfId="0" applyAlignment="1">
      <alignment horizontal="left"/>
    </xf>
    <xf numFmtId="0" fontId="0" fillId="0" borderId="0" xfId="0" applyAlignment="1">
      <alignment horizontal="center" wrapText="1"/>
    </xf>
    <xf numFmtId="165" fontId="0" fillId="0" borderId="0" xfId="0" applyNumberFormat="1"/>
    <xf numFmtId="0" fontId="0" fillId="0" borderId="2" xfId="0" applyBorder="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2" fontId="0" fillId="0" borderId="0" xfId="0" applyNumberFormat="1"/>
    <xf numFmtId="2" fontId="0" fillId="0" borderId="0" xfId="0" applyNumberFormat="1" applyAlignment="1">
      <alignment horizontal="center" vertical="center"/>
    </xf>
    <xf numFmtId="0" fontId="0" fillId="0" borderId="0" xfId="0" applyAlignment="1">
      <alignment horizontal="left" vertical="center"/>
    </xf>
    <xf numFmtId="0" fontId="3" fillId="0" borderId="0" xfId="0" applyFont="1"/>
    <xf numFmtId="2" fontId="0" fillId="0" borderId="2" xfId="0" applyNumberFormat="1" applyBorder="1" applyAlignment="1">
      <alignment horizontal="center"/>
    </xf>
    <xf numFmtId="2" fontId="0" fillId="0" borderId="4" xfId="0" applyNumberFormat="1" applyBorder="1" applyAlignment="1">
      <alignment horizontal="center"/>
    </xf>
    <xf numFmtId="2" fontId="0" fillId="0" borderId="4" xfId="1" applyNumberFormat="1" applyFont="1" applyBorder="1" applyAlignment="1">
      <alignment horizontal="center"/>
    </xf>
    <xf numFmtId="0" fontId="6" fillId="0" borderId="0" xfId="0" applyFont="1"/>
    <xf numFmtId="0" fontId="8" fillId="0" borderId="0" xfId="0" applyFont="1"/>
    <xf numFmtId="0" fontId="7" fillId="0" borderId="0" xfId="0" applyFont="1" applyAlignment="1"/>
    <xf numFmtId="0" fontId="7" fillId="0" borderId="0" xfId="0" applyFont="1" applyAlignment="1">
      <alignment horizontal="center"/>
    </xf>
    <xf numFmtId="0" fontId="0" fillId="0" borderId="0" xfId="0" applyAlignment="1">
      <alignment vertical="center" wrapText="1"/>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7" fillId="0" borderId="0" xfId="0" applyFont="1" applyAlignment="1">
      <alignment horizontal="left"/>
    </xf>
    <xf numFmtId="165" fontId="0" fillId="0" borderId="0" xfId="0" applyNumberFormat="1" applyAlignment="1">
      <alignment horizontal="center" vertical="center"/>
    </xf>
    <xf numFmtId="0" fontId="2" fillId="2" borderId="3" xfId="2" applyAlignment="1">
      <alignment horizontal="center" vertical="center"/>
    </xf>
    <xf numFmtId="0" fontId="9" fillId="0" borderId="0" xfId="0" applyFont="1"/>
    <xf numFmtId="0" fontId="0" fillId="0" borderId="5" xfId="0" applyBorder="1" applyAlignment="1">
      <alignment horizontal="right"/>
    </xf>
    <xf numFmtId="164" fontId="0" fillId="0" borderId="0" xfId="1" applyNumberFormat="1" applyFont="1" applyBorder="1" applyAlignment="1">
      <alignment horizontal="center" vertical="center"/>
    </xf>
    <xf numFmtId="0" fontId="0" fillId="0" borderId="5" xfId="0" applyBorder="1" applyAlignment="1">
      <alignment horizontal="right" vertical="center"/>
    </xf>
    <xf numFmtId="0" fontId="0" fillId="3" borderId="5" xfId="0" applyFill="1" applyBorder="1" applyAlignment="1">
      <alignment horizontal="right" vertical="center"/>
    </xf>
    <xf numFmtId="165" fontId="0" fillId="3" borderId="0" xfId="0" applyNumberFormat="1" applyFill="1" applyBorder="1" applyAlignment="1">
      <alignment horizontal="center" vertical="center"/>
    </xf>
    <xf numFmtId="165" fontId="0" fillId="3" borderId="6" xfId="0" applyNumberFormat="1" applyFill="1" applyBorder="1" applyAlignment="1">
      <alignment horizontal="center" vertical="center"/>
    </xf>
    <xf numFmtId="165" fontId="0" fillId="0" borderId="0" xfId="0" applyNumberFormat="1" applyBorder="1" applyAlignment="1">
      <alignment horizontal="center" vertical="center"/>
    </xf>
    <xf numFmtId="165" fontId="0" fillId="0" borderId="6" xfId="0" applyNumberFormat="1" applyBorder="1" applyAlignment="1">
      <alignment horizontal="center" vertical="center"/>
    </xf>
    <xf numFmtId="0" fontId="0" fillId="3" borderId="7" xfId="0" applyFill="1" applyBorder="1" applyAlignment="1">
      <alignment horizontal="right" vertical="center"/>
    </xf>
    <xf numFmtId="165" fontId="0" fillId="3" borderId="1" xfId="0" applyNumberFormat="1" applyFill="1" applyBorder="1" applyAlignment="1">
      <alignment horizontal="center" vertical="center"/>
    </xf>
    <xf numFmtId="165" fontId="0" fillId="3" borderId="8" xfId="0" applyNumberFormat="1" applyFill="1" applyBorder="1" applyAlignment="1">
      <alignment horizontal="center" vertical="center"/>
    </xf>
    <xf numFmtId="0" fontId="0" fillId="0" borderId="7" xfId="0" applyBorder="1" applyAlignment="1">
      <alignment horizontal="right" vertical="center"/>
    </xf>
    <xf numFmtId="0" fontId="0" fillId="0" borderId="8" xfId="0" applyBorder="1"/>
    <xf numFmtId="165" fontId="0" fillId="0" borderId="0" xfId="0" applyNumberFormat="1" applyFill="1" applyBorder="1" applyAlignment="1">
      <alignment horizontal="center" vertical="center"/>
    </xf>
    <xf numFmtId="0" fontId="0" fillId="0" borderId="0" xfId="0" applyFill="1" applyBorder="1" applyAlignment="1">
      <alignment horizontal="right" vertical="center"/>
    </xf>
    <xf numFmtId="0" fontId="0" fillId="4" borderId="0" xfId="0" applyFill="1"/>
    <xf numFmtId="164" fontId="0" fillId="0" borderId="0" xfId="1" applyNumberFormat="1" applyFont="1" applyBorder="1" applyAlignment="1">
      <alignment vertical="center"/>
    </xf>
    <xf numFmtId="164" fontId="0" fillId="0" borderId="6" xfId="1" applyNumberFormat="1" applyFont="1" applyBorder="1" applyAlignment="1">
      <alignment vertical="center"/>
    </xf>
    <xf numFmtId="0" fontId="0" fillId="0" borderId="0" xfId="0" applyAlignment="1">
      <alignment wrapText="1"/>
    </xf>
    <xf numFmtId="166" fontId="0" fillId="0" borderId="0" xfId="0" applyNumberFormat="1" applyAlignment="1">
      <alignment horizontal="center" vertical="center"/>
    </xf>
    <xf numFmtId="165" fontId="0" fillId="0" borderId="6" xfId="0" applyNumberFormat="1" applyFill="1" applyBorder="1" applyAlignment="1">
      <alignment horizontal="center" vertical="center"/>
    </xf>
    <xf numFmtId="0" fontId="0" fillId="3" borderId="9" xfId="0" applyFill="1" applyBorder="1" applyAlignment="1">
      <alignment horizontal="right" vertical="center"/>
    </xf>
    <xf numFmtId="165" fontId="0" fillId="3" borderId="2" xfId="0" applyNumberFormat="1" applyFill="1" applyBorder="1" applyAlignment="1">
      <alignment horizontal="center" vertical="center"/>
    </xf>
    <xf numFmtId="165" fontId="0" fillId="3" borderId="10" xfId="0" applyNumberFormat="1" applyFill="1" applyBorder="1" applyAlignment="1">
      <alignment horizontal="center" vertical="center"/>
    </xf>
    <xf numFmtId="0" fontId="0" fillId="0" borderId="9" xfId="0" applyBorder="1" applyAlignment="1">
      <alignment horizontal="right"/>
    </xf>
    <xf numFmtId="164" fontId="0" fillId="0" borderId="2" xfId="1" applyNumberFormat="1" applyFont="1" applyBorder="1" applyAlignment="1">
      <alignment horizontal="center" vertical="center"/>
    </xf>
    <xf numFmtId="164" fontId="0" fillId="0" borderId="2" xfId="0" applyNumberFormat="1" applyBorder="1" applyAlignment="1">
      <alignment vertical="center"/>
    </xf>
    <xf numFmtId="164" fontId="0" fillId="0" borderId="10" xfId="0" applyNumberFormat="1" applyBorder="1" applyAlignment="1">
      <alignment vertical="center"/>
    </xf>
    <xf numFmtId="165" fontId="0" fillId="5" borderId="1" xfId="0" applyNumberFormat="1" applyFill="1" applyBorder="1" applyAlignment="1">
      <alignment horizontal="center" vertical="center"/>
    </xf>
    <xf numFmtId="165" fontId="0" fillId="5" borderId="8" xfId="0" applyNumberFormat="1" applyFill="1" applyBorder="1" applyAlignment="1">
      <alignment horizontal="center" vertical="center"/>
    </xf>
    <xf numFmtId="165" fontId="0" fillId="0" borderId="0" xfId="0" applyNumberFormat="1" applyAlignment="1">
      <alignment horizontal="left"/>
    </xf>
    <xf numFmtId="0" fontId="0" fillId="0" borderId="0" xfId="0" applyAlignment="1">
      <alignment horizontal="right"/>
    </xf>
    <xf numFmtId="0" fontId="10" fillId="0" borderId="0" xfId="0" applyFont="1" applyAlignment="1"/>
    <xf numFmtId="0" fontId="0" fillId="0" borderId="0" xfId="0"/>
    <xf numFmtId="2" fontId="0" fillId="6" borderId="2" xfId="0" applyNumberFormat="1" applyFill="1" applyBorder="1" applyAlignment="1">
      <alignment horizontal="center"/>
    </xf>
    <xf numFmtId="0" fontId="0" fillId="0" borderId="0" xfId="0" applyAlignment="1">
      <alignment horizontal="left" vertical="center" wrapText="1"/>
    </xf>
    <xf numFmtId="0" fontId="0" fillId="0" borderId="0" xfId="0" applyAlignment="1">
      <alignment horizontal="left" vertical="top" wrapText="1"/>
    </xf>
    <xf numFmtId="0" fontId="0" fillId="0" borderId="1" xfId="0" applyFont="1" applyBorder="1"/>
    <xf numFmtId="0" fontId="12" fillId="0" borderId="0" xfId="0" applyFont="1" applyAlignment="1">
      <alignment vertical="center" wrapText="1"/>
    </xf>
    <xf numFmtId="0" fontId="0" fillId="0" borderId="2" xfId="0" applyFont="1" applyBorder="1" applyAlignment="1">
      <alignment horizontal="center"/>
    </xf>
    <xf numFmtId="0" fontId="11" fillId="0" borderId="0" xfId="0" applyFont="1"/>
    <xf numFmtId="0" fontId="0" fillId="0" borderId="0" xfId="0" applyAlignment="1">
      <alignment horizontal="center"/>
    </xf>
    <xf numFmtId="166" fontId="0" fillId="0" borderId="0" xfId="0" applyNumberFormat="1"/>
    <xf numFmtId="165" fontId="0" fillId="0" borderId="0" xfId="1" applyNumberFormat="1" applyFont="1" applyAlignment="1">
      <alignment horizontal="center" vertical="center"/>
    </xf>
    <xf numFmtId="0" fontId="0" fillId="0" borderId="0" xfId="0" applyAlignment="1">
      <alignment horizontal="left" wrapText="1"/>
    </xf>
    <xf numFmtId="0" fontId="0" fillId="0" borderId="0" xfId="0" applyAlignment="1">
      <alignment vertical="top"/>
    </xf>
  </cellXfs>
  <cellStyles count="3">
    <cellStyle name="Comma" xfId="1" builtinId="3"/>
    <cellStyle name="Input" xfId="2" builtinId="20"/>
    <cellStyle name="Normal" xfId="0" builtinId="0"/>
  </cellStyles>
  <dxfs count="2">
    <dxf>
      <font>
        <color rgb="FFFF0000"/>
      </font>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69816272965886E-2"/>
          <c:y val="0.15782407407407409"/>
          <c:w val="0.88386351706036748"/>
          <c:h val="0.72088764946048411"/>
        </c:manualLayout>
      </c:layout>
      <c:scatterChart>
        <c:scatterStyle val="lineMarker"/>
        <c:varyColors val="0"/>
        <c:ser>
          <c:idx val="0"/>
          <c:order val="0"/>
          <c:tx>
            <c:strRef>
              <c:f>Main!$C$1</c:f>
              <c:strCache>
                <c:ptCount val="1"/>
                <c:pt idx="0">
                  <c:v>Wins</c:v>
                </c:pt>
              </c:strCache>
            </c:strRef>
          </c:tx>
          <c:spPr>
            <a:ln w="19050" cap="rnd">
              <a:noFill/>
              <a:round/>
            </a:ln>
            <a:effectLst/>
          </c:spPr>
          <c:marker>
            <c:symbol val="circle"/>
            <c:size val="5"/>
            <c:spPr>
              <a:solidFill>
                <a:schemeClr val="accent1"/>
              </a:solidFill>
              <a:ln w="9525">
                <a:solidFill>
                  <a:schemeClr val="accent1"/>
                </a:solidFill>
              </a:ln>
              <a:effectLst/>
            </c:spPr>
          </c:marker>
          <c:xVal>
            <c:numRef>
              <c:f>Main!$B$2:$B$32</c:f>
              <c:numCache>
                <c:formatCode>General</c:formatCode>
                <c:ptCount val="31"/>
                <c:pt idx="0">
                  <c:v>4.59</c:v>
                </c:pt>
                <c:pt idx="1">
                  <c:v>5.42</c:v>
                </c:pt>
                <c:pt idx="2">
                  <c:v>4.2300000000000004</c:v>
                </c:pt>
                <c:pt idx="3">
                  <c:v>4.83</c:v>
                </c:pt>
                <c:pt idx="4">
                  <c:v>4.66</c:v>
                </c:pt>
                <c:pt idx="5">
                  <c:v>4.47</c:v>
                </c:pt>
                <c:pt idx="6">
                  <c:v>4.17</c:v>
                </c:pt>
                <c:pt idx="7">
                  <c:v>4.43</c:v>
                </c:pt>
                <c:pt idx="8">
                  <c:v>4.46</c:v>
                </c:pt>
                <c:pt idx="9">
                  <c:v>4.2</c:v>
                </c:pt>
                <c:pt idx="10">
                  <c:v>4.03</c:v>
                </c:pt>
                <c:pt idx="11">
                  <c:v>4.74</c:v>
                </c:pt>
                <c:pt idx="12">
                  <c:v>4.1500000000000004</c:v>
                </c:pt>
                <c:pt idx="13">
                  <c:v>4.72</c:v>
                </c:pt>
                <c:pt idx="14">
                  <c:v>4.6900000000000004</c:v>
                </c:pt>
                <c:pt idx="15">
                  <c:v>4.6399999999999997</c:v>
                </c:pt>
                <c:pt idx="16">
                  <c:v>4.03</c:v>
                </c:pt>
                <c:pt idx="17">
                  <c:v>4.99</c:v>
                </c:pt>
                <c:pt idx="18">
                  <c:v>4.42</c:v>
                </c:pt>
                <c:pt idx="19">
                  <c:v>5.22</c:v>
                </c:pt>
                <c:pt idx="20">
                  <c:v>4.4800000000000004</c:v>
                </c:pt>
                <c:pt idx="21">
                  <c:v>4.07</c:v>
                </c:pt>
                <c:pt idx="22">
                  <c:v>4.1399999999999997</c:v>
                </c:pt>
                <c:pt idx="23">
                  <c:v>4.1399999999999997</c:v>
                </c:pt>
                <c:pt idx="24">
                  <c:v>3.77</c:v>
                </c:pt>
                <c:pt idx="25">
                  <c:v>4.5</c:v>
                </c:pt>
                <c:pt idx="26">
                  <c:v>4.2300000000000004</c:v>
                </c:pt>
                <c:pt idx="27">
                  <c:v>4.41</c:v>
                </c:pt>
                <c:pt idx="28">
                  <c:v>4.8099999999999996</c:v>
                </c:pt>
                <c:pt idx="29">
                  <c:v>4.71</c:v>
                </c:pt>
                <c:pt idx="30">
                  <c:v>10</c:v>
                </c:pt>
              </c:numCache>
            </c:numRef>
          </c:xVal>
          <c:yVal>
            <c:numRef>
              <c:f>Main!$C$2:$C$32</c:f>
              <c:numCache>
                <c:formatCode>General</c:formatCode>
                <c:ptCount val="31"/>
                <c:pt idx="0">
                  <c:v>89</c:v>
                </c:pt>
                <c:pt idx="1">
                  <c:v>93</c:v>
                </c:pt>
                <c:pt idx="2">
                  <c:v>78</c:v>
                </c:pt>
                <c:pt idx="3">
                  <c:v>94</c:v>
                </c:pt>
                <c:pt idx="4">
                  <c:v>86</c:v>
                </c:pt>
                <c:pt idx="5">
                  <c:v>84</c:v>
                </c:pt>
                <c:pt idx="6">
                  <c:v>81</c:v>
                </c:pt>
                <c:pt idx="7">
                  <c:v>74</c:v>
                </c:pt>
                <c:pt idx="8">
                  <c:v>59</c:v>
                </c:pt>
                <c:pt idx="9">
                  <c:v>84</c:v>
                </c:pt>
                <c:pt idx="10">
                  <c:v>69</c:v>
                </c:pt>
                <c:pt idx="11">
                  <c:v>87</c:v>
                </c:pt>
                <c:pt idx="12">
                  <c:v>68</c:v>
                </c:pt>
                <c:pt idx="13">
                  <c:v>95</c:v>
                </c:pt>
                <c:pt idx="14">
                  <c:v>89</c:v>
                </c:pt>
                <c:pt idx="15">
                  <c:v>69</c:v>
                </c:pt>
                <c:pt idx="16">
                  <c:v>68</c:v>
                </c:pt>
                <c:pt idx="17">
                  <c:v>103</c:v>
                </c:pt>
                <c:pt idx="18">
                  <c:v>68</c:v>
                </c:pt>
                <c:pt idx="19">
                  <c:v>75</c:v>
                </c:pt>
                <c:pt idx="20">
                  <c:v>91</c:v>
                </c:pt>
                <c:pt idx="21">
                  <c:v>79</c:v>
                </c:pt>
                <c:pt idx="22">
                  <c:v>73</c:v>
                </c:pt>
                <c:pt idx="23">
                  <c:v>87</c:v>
                </c:pt>
                <c:pt idx="24">
                  <c:v>71</c:v>
                </c:pt>
                <c:pt idx="25">
                  <c:v>78</c:v>
                </c:pt>
                <c:pt idx="26">
                  <c:v>68</c:v>
                </c:pt>
                <c:pt idx="27">
                  <c:v>86</c:v>
                </c:pt>
                <c:pt idx="28">
                  <c:v>86</c:v>
                </c:pt>
                <c:pt idx="29">
                  <c:v>95</c:v>
                </c:pt>
                <c:pt idx="30">
                  <c:v>115</c:v>
                </c:pt>
              </c:numCache>
            </c:numRef>
          </c:yVal>
          <c:smooth val="0"/>
          <c:extLst>
            <c:ext xmlns:c16="http://schemas.microsoft.com/office/drawing/2014/chart" uri="{C3380CC4-5D6E-409C-BE32-E72D297353CC}">
              <c16:uniqueId val="{00000000-8155-49E9-AD9E-984BD284D801}"/>
            </c:ext>
          </c:extLst>
        </c:ser>
        <c:ser>
          <c:idx val="1"/>
          <c:order val="1"/>
          <c:tx>
            <c:strRef>
              <c:f>Main!$AC$41</c:f>
              <c:strCache>
                <c:ptCount val="1"/>
                <c:pt idx="0">
                  <c:v>Trendline Data:</c:v>
                </c:pt>
              </c:strCache>
            </c:strRef>
          </c:tx>
          <c:spPr>
            <a:ln w="19050" cap="flat" cmpd="sng">
              <a:solidFill>
                <a:srgbClr val="FF0000">
                  <a:alpha val="25000"/>
                </a:srgbClr>
              </a:solidFill>
              <a:bevel/>
            </a:ln>
            <a:effectLst/>
          </c:spPr>
          <c:marker>
            <c:symbol val="circle"/>
            <c:size val="5"/>
            <c:spPr>
              <a:solidFill>
                <a:schemeClr val="bg1"/>
              </a:solidFill>
              <a:ln w="9525">
                <a:noFill/>
              </a:ln>
              <a:effectLst/>
            </c:spPr>
          </c:marker>
          <c:xVal>
            <c:numRef>
              <c:f>Main!$AC$42:$AC$43</c:f>
              <c:numCache>
                <c:formatCode>General</c:formatCode>
                <c:ptCount val="2"/>
                <c:pt idx="0">
                  <c:v>0</c:v>
                </c:pt>
                <c:pt idx="1">
                  <c:v>10</c:v>
                </c:pt>
              </c:numCache>
            </c:numRef>
          </c:xVal>
          <c:yVal>
            <c:numRef>
              <c:f>Main!$AD$42:$AD$43</c:f>
              <c:numCache>
                <c:formatCode>General</c:formatCode>
                <c:ptCount val="2"/>
                <c:pt idx="0">
                  <c:v>47.951806905900618</c:v>
                </c:pt>
                <c:pt idx="1">
                  <c:v>121.07227700753418</c:v>
                </c:pt>
              </c:numCache>
            </c:numRef>
          </c:yVal>
          <c:smooth val="1"/>
          <c:extLst>
            <c:ext xmlns:c16="http://schemas.microsoft.com/office/drawing/2014/chart" uri="{C3380CC4-5D6E-409C-BE32-E72D297353CC}">
              <c16:uniqueId val="{00000005-8155-49E9-AD9E-984BD284D801}"/>
            </c:ext>
          </c:extLst>
        </c:ser>
        <c:dLbls>
          <c:showLegendKey val="0"/>
          <c:showVal val="0"/>
          <c:showCatName val="0"/>
          <c:showSerName val="0"/>
          <c:showPercent val="0"/>
          <c:showBubbleSize val="0"/>
        </c:dLbls>
        <c:axId val="542679600"/>
        <c:axId val="391341776"/>
      </c:scatterChart>
      <c:valAx>
        <c:axId val="5426796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1341776"/>
        <c:crosses val="autoZero"/>
        <c:crossBetween val="midCat"/>
      </c:valAx>
      <c:valAx>
        <c:axId val="3913417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6796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'Normal Distribution'!$E$4</c:f>
              <c:strCache>
                <c:ptCount val="1"/>
                <c:pt idx="0">
                  <c:v>f(x)</c:v>
                </c:pt>
              </c:strCache>
            </c:strRef>
          </c:tx>
          <c:spPr>
            <a:solidFill>
              <a:schemeClr val="accent1"/>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Distribution'!$E$5:$E$105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0.11119999999999999</c:v>
                </c:pt>
                <c:pt idx="35">
                  <c:v>0.12889999999999999</c:v>
                </c:pt>
                <c:pt idx="36">
                  <c:v>0.14829999999999999</c:v>
                </c:pt>
                <c:pt idx="37">
                  <c:v>0.1691</c:v>
                </c:pt>
                <c:pt idx="38">
                  <c:v>0.19120000000000001</c:v>
                </c:pt>
                <c:pt idx="39">
                  <c:v>0.2142</c:v>
                </c:pt>
                <c:pt idx="40">
                  <c:v>0.2379</c:v>
                </c:pt>
                <c:pt idx="41">
                  <c:v>0.2616</c:v>
                </c:pt>
                <c:pt idx="42">
                  <c:v>0.28510000000000002</c:v>
                </c:pt>
                <c:pt idx="43">
                  <c:v>0.30759999999999998</c:v>
                </c:pt>
                <c:pt idx="44">
                  <c:v>0.32869999999999999</c:v>
                </c:pt>
                <c:pt idx="45">
                  <c:v>0.34770000000000001</c:v>
                </c:pt>
                <c:pt idx="46">
                  <c:v>0.36420000000000002</c:v>
                </c:pt>
                <c:pt idx="47">
                  <c:v>0.37759999999999999</c:v>
                </c:pt>
                <c:pt idx="48">
                  <c:v>0.38740000000000002</c:v>
                </c:pt>
                <c:pt idx="49">
                  <c:v>0.39350000000000002</c:v>
                </c:pt>
                <c:pt idx="50">
                  <c:v>0.39550000000000002</c:v>
                </c:pt>
                <c:pt idx="51">
                  <c:v>0.39350000000000002</c:v>
                </c:pt>
                <c:pt idx="52">
                  <c:v>0.38740000000000002</c:v>
                </c:pt>
                <c:pt idx="53">
                  <c:v>0.37759999999999999</c:v>
                </c:pt>
                <c:pt idx="54">
                  <c:v>0.36420000000000002</c:v>
                </c:pt>
                <c:pt idx="55">
                  <c:v>0.34770000000000001</c:v>
                </c:pt>
                <c:pt idx="56">
                  <c:v>0.32869999999999999</c:v>
                </c:pt>
                <c:pt idx="57">
                  <c:v>0.30759999999999998</c:v>
                </c:pt>
                <c:pt idx="58">
                  <c:v>0.28510000000000002</c:v>
                </c:pt>
                <c:pt idx="59">
                  <c:v>0.2616</c:v>
                </c:pt>
                <c:pt idx="60">
                  <c:v>0.2379</c:v>
                </c:pt>
                <c:pt idx="61">
                  <c:v>0.2142</c:v>
                </c:pt>
                <c:pt idx="62">
                  <c:v>0.19120000000000001</c:v>
                </c:pt>
                <c:pt idx="63">
                  <c:v>0.1691</c:v>
                </c:pt>
                <c:pt idx="64">
                  <c:v>0.14829999999999999</c:v>
                </c:pt>
                <c:pt idx="65">
                  <c:v>0.12889999999999999</c:v>
                </c:pt>
                <c:pt idx="66">
                  <c:v>0.11119999999999999</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0-2360-40D6-B4A1-D54DD73E166C}"/>
            </c:ext>
          </c:extLst>
        </c:ser>
        <c:ser>
          <c:idx val="1"/>
          <c:order val="1"/>
          <c:tx>
            <c:strRef>
              <c:f>'Normal Distribution'!$F$4</c:f>
              <c:strCache>
                <c:ptCount val="1"/>
                <c:pt idx="0">
                  <c:v>two-tailed left</c:v>
                </c:pt>
              </c:strCache>
            </c:strRef>
          </c:tx>
          <c:spPr>
            <a:solidFill>
              <a:schemeClr val="accent2"/>
            </a:solidFill>
            <a:ln w="25400">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Distribution'!$G$5:$G$105</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1-2360-40D6-B4A1-D54DD73E166C}"/>
            </c:ext>
          </c:extLst>
        </c:ser>
        <c:dLbls>
          <c:showLegendKey val="0"/>
          <c:showVal val="0"/>
          <c:showCatName val="0"/>
          <c:showSerName val="0"/>
          <c:showPercent val="0"/>
          <c:showBubbleSize val="0"/>
        </c:dLbls>
        <c:axId val="346612432"/>
        <c:axId val="346613264"/>
      </c:areaChart>
      <c:catAx>
        <c:axId val="3466124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3264"/>
        <c:crosses val="autoZero"/>
        <c:auto val="1"/>
        <c:lblAlgn val="ctr"/>
        <c:lblOffset val="100"/>
        <c:noMultiLvlLbl val="0"/>
      </c:catAx>
      <c:valAx>
        <c:axId val="34661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'Normal Distribution'!$E$4</c:f>
              <c:strCache>
                <c:ptCount val="1"/>
                <c:pt idx="0">
                  <c:v>f(x)</c:v>
                </c:pt>
              </c:strCache>
            </c:strRef>
          </c:tx>
          <c:spPr>
            <a:solidFill>
              <a:schemeClr val="accent1"/>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Distribution'!$E$5:$E$105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0.11119999999999999</c:v>
                </c:pt>
                <c:pt idx="35">
                  <c:v>0.12889999999999999</c:v>
                </c:pt>
                <c:pt idx="36">
                  <c:v>0.14829999999999999</c:v>
                </c:pt>
                <c:pt idx="37">
                  <c:v>0.1691</c:v>
                </c:pt>
                <c:pt idx="38">
                  <c:v>0.19120000000000001</c:v>
                </c:pt>
                <c:pt idx="39">
                  <c:v>0.2142</c:v>
                </c:pt>
                <c:pt idx="40">
                  <c:v>0.2379</c:v>
                </c:pt>
                <c:pt idx="41">
                  <c:v>0.2616</c:v>
                </c:pt>
                <c:pt idx="42">
                  <c:v>0.28510000000000002</c:v>
                </c:pt>
                <c:pt idx="43">
                  <c:v>0.30759999999999998</c:v>
                </c:pt>
                <c:pt idx="44">
                  <c:v>0.32869999999999999</c:v>
                </c:pt>
                <c:pt idx="45">
                  <c:v>0.34770000000000001</c:v>
                </c:pt>
                <c:pt idx="46">
                  <c:v>0.36420000000000002</c:v>
                </c:pt>
                <c:pt idx="47">
                  <c:v>0.37759999999999999</c:v>
                </c:pt>
                <c:pt idx="48">
                  <c:v>0.38740000000000002</c:v>
                </c:pt>
                <c:pt idx="49">
                  <c:v>0.39350000000000002</c:v>
                </c:pt>
                <c:pt idx="50">
                  <c:v>0.39550000000000002</c:v>
                </c:pt>
                <c:pt idx="51">
                  <c:v>0.39350000000000002</c:v>
                </c:pt>
                <c:pt idx="52">
                  <c:v>0.38740000000000002</c:v>
                </c:pt>
                <c:pt idx="53">
                  <c:v>0.37759999999999999</c:v>
                </c:pt>
                <c:pt idx="54">
                  <c:v>0.36420000000000002</c:v>
                </c:pt>
                <c:pt idx="55">
                  <c:v>0.34770000000000001</c:v>
                </c:pt>
                <c:pt idx="56">
                  <c:v>0.32869999999999999</c:v>
                </c:pt>
                <c:pt idx="57">
                  <c:v>0.30759999999999998</c:v>
                </c:pt>
                <c:pt idx="58">
                  <c:v>0.28510000000000002</c:v>
                </c:pt>
                <c:pt idx="59">
                  <c:v>0.2616</c:v>
                </c:pt>
                <c:pt idx="60">
                  <c:v>0.2379</c:v>
                </c:pt>
                <c:pt idx="61">
                  <c:v>0.2142</c:v>
                </c:pt>
                <c:pt idx="62">
                  <c:v>0.19120000000000001</c:v>
                </c:pt>
                <c:pt idx="63">
                  <c:v>0.1691</c:v>
                </c:pt>
                <c:pt idx="64">
                  <c:v>0.14829999999999999</c:v>
                </c:pt>
                <c:pt idx="65">
                  <c:v>0.12889999999999999</c:v>
                </c:pt>
                <c:pt idx="66">
                  <c:v>0.11119999999999999</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0-EDC6-41C2-A4C5-9CE193486CD5}"/>
            </c:ext>
          </c:extLst>
        </c:ser>
        <c:ser>
          <c:idx val="1"/>
          <c:order val="1"/>
          <c:tx>
            <c:strRef>
              <c:f>'Normal Distribution'!$F$4</c:f>
              <c:strCache>
                <c:ptCount val="1"/>
                <c:pt idx="0">
                  <c:v>two-tailed left</c:v>
                </c:pt>
              </c:strCache>
            </c:strRef>
          </c:tx>
          <c:spPr>
            <a:solidFill>
              <a:schemeClr val="accent2"/>
            </a:solidFill>
            <a:ln w="25400">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Distribution'!$H$5:$H$105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1-EDC6-41C2-A4C5-9CE193486CD5}"/>
            </c:ext>
          </c:extLst>
        </c:ser>
        <c:dLbls>
          <c:showLegendKey val="0"/>
          <c:showVal val="0"/>
          <c:showCatName val="0"/>
          <c:showSerName val="0"/>
          <c:showPercent val="0"/>
          <c:showBubbleSize val="0"/>
        </c:dLbls>
        <c:axId val="346612432"/>
        <c:axId val="346613264"/>
      </c:areaChart>
      <c:catAx>
        <c:axId val="3466124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3264"/>
        <c:crosses val="autoZero"/>
        <c:auto val="1"/>
        <c:lblAlgn val="ctr"/>
        <c:lblOffset val="100"/>
        <c:noMultiLvlLbl val="0"/>
      </c:catAx>
      <c:valAx>
        <c:axId val="34661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'Normal Distribution'!$E$4</c:f>
              <c:strCache>
                <c:ptCount val="1"/>
                <c:pt idx="0">
                  <c:v>f(x)</c:v>
                </c:pt>
              </c:strCache>
            </c:strRef>
          </c:tx>
          <c:spPr>
            <a:solidFill>
              <a:schemeClr val="accent1"/>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Distribution'!$E$5:$E$105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0.11119999999999999</c:v>
                </c:pt>
                <c:pt idx="35">
                  <c:v>0.12889999999999999</c:v>
                </c:pt>
                <c:pt idx="36">
                  <c:v>0.14829999999999999</c:v>
                </c:pt>
                <c:pt idx="37">
                  <c:v>0.1691</c:v>
                </c:pt>
                <c:pt idx="38">
                  <c:v>0.19120000000000001</c:v>
                </c:pt>
                <c:pt idx="39">
                  <c:v>0.2142</c:v>
                </c:pt>
                <c:pt idx="40">
                  <c:v>0.2379</c:v>
                </c:pt>
                <c:pt idx="41">
                  <c:v>0.2616</c:v>
                </c:pt>
                <c:pt idx="42">
                  <c:v>0.28510000000000002</c:v>
                </c:pt>
                <c:pt idx="43">
                  <c:v>0.30759999999999998</c:v>
                </c:pt>
                <c:pt idx="44">
                  <c:v>0.32869999999999999</c:v>
                </c:pt>
                <c:pt idx="45">
                  <c:v>0.34770000000000001</c:v>
                </c:pt>
                <c:pt idx="46">
                  <c:v>0.36420000000000002</c:v>
                </c:pt>
                <c:pt idx="47">
                  <c:v>0.37759999999999999</c:v>
                </c:pt>
                <c:pt idx="48">
                  <c:v>0.38740000000000002</c:v>
                </c:pt>
                <c:pt idx="49">
                  <c:v>0.39350000000000002</c:v>
                </c:pt>
                <c:pt idx="50">
                  <c:v>0.39550000000000002</c:v>
                </c:pt>
                <c:pt idx="51">
                  <c:v>0.39350000000000002</c:v>
                </c:pt>
                <c:pt idx="52">
                  <c:v>0.38740000000000002</c:v>
                </c:pt>
                <c:pt idx="53">
                  <c:v>0.37759999999999999</c:v>
                </c:pt>
                <c:pt idx="54">
                  <c:v>0.36420000000000002</c:v>
                </c:pt>
                <c:pt idx="55">
                  <c:v>0.34770000000000001</c:v>
                </c:pt>
                <c:pt idx="56">
                  <c:v>0.32869999999999999</c:v>
                </c:pt>
                <c:pt idx="57">
                  <c:v>0.30759999999999998</c:v>
                </c:pt>
                <c:pt idx="58">
                  <c:v>0.28510000000000002</c:v>
                </c:pt>
                <c:pt idx="59">
                  <c:v>0.2616</c:v>
                </c:pt>
                <c:pt idx="60">
                  <c:v>0.2379</c:v>
                </c:pt>
                <c:pt idx="61">
                  <c:v>0.2142</c:v>
                </c:pt>
                <c:pt idx="62">
                  <c:v>0.19120000000000001</c:v>
                </c:pt>
                <c:pt idx="63">
                  <c:v>0.1691</c:v>
                </c:pt>
                <c:pt idx="64">
                  <c:v>0.14829999999999999</c:v>
                </c:pt>
                <c:pt idx="65">
                  <c:v>0.12889999999999999</c:v>
                </c:pt>
                <c:pt idx="66">
                  <c:v>0.11119999999999999</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0-3E29-4ACE-8B41-7CF4CE5C096F}"/>
            </c:ext>
          </c:extLst>
        </c:ser>
        <c:ser>
          <c:idx val="1"/>
          <c:order val="1"/>
          <c:tx>
            <c:strRef>
              <c:f>'Normal Distribution'!$F$4</c:f>
              <c:strCache>
                <c:ptCount val="1"/>
                <c:pt idx="0">
                  <c:v>two-tailed left</c:v>
                </c:pt>
              </c:strCache>
            </c:strRef>
          </c:tx>
          <c:spPr>
            <a:solidFill>
              <a:schemeClr val="accent2"/>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Distribution'!$F$5:$F$105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1-3E29-4ACE-8B41-7CF4CE5C096F}"/>
            </c:ext>
          </c:extLst>
        </c:ser>
        <c:dLbls>
          <c:showLegendKey val="0"/>
          <c:showVal val="0"/>
          <c:showCatName val="0"/>
          <c:showSerName val="0"/>
          <c:showPercent val="0"/>
          <c:showBubbleSize val="0"/>
        </c:dLbls>
        <c:axId val="346612432"/>
        <c:axId val="346613264"/>
      </c:areaChart>
      <c:catAx>
        <c:axId val="3466124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3264"/>
        <c:crosses val="autoZero"/>
        <c:auto val="1"/>
        <c:lblAlgn val="ctr"/>
        <c:lblOffset val="100"/>
        <c:noMultiLvlLbl val="0"/>
      </c:catAx>
      <c:valAx>
        <c:axId val="34661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'Normal Distribution'!$E$4</c:f>
              <c:strCache>
                <c:ptCount val="1"/>
                <c:pt idx="0">
                  <c:v>f(x)</c:v>
                </c:pt>
              </c:strCache>
            </c:strRef>
          </c:tx>
          <c:spPr>
            <a:solidFill>
              <a:schemeClr val="accent1"/>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Distribution'!$E$5:$E$105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0.11119999999999999</c:v>
                </c:pt>
                <c:pt idx="35">
                  <c:v>0.12889999999999999</c:v>
                </c:pt>
                <c:pt idx="36">
                  <c:v>0.14829999999999999</c:v>
                </c:pt>
                <c:pt idx="37">
                  <c:v>0.1691</c:v>
                </c:pt>
                <c:pt idx="38">
                  <c:v>0.19120000000000001</c:v>
                </c:pt>
                <c:pt idx="39">
                  <c:v>0.2142</c:v>
                </c:pt>
                <c:pt idx="40">
                  <c:v>0.2379</c:v>
                </c:pt>
                <c:pt idx="41">
                  <c:v>0.2616</c:v>
                </c:pt>
                <c:pt idx="42">
                  <c:v>0.28510000000000002</c:v>
                </c:pt>
                <c:pt idx="43">
                  <c:v>0.30759999999999998</c:v>
                </c:pt>
                <c:pt idx="44">
                  <c:v>0.32869999999999999</c:v>
                </c:pt>
                <c:pt idx="45">
                  <c:v>0.34770000000000001</c:v>
                </c:pt>
                <c:pt idx="46">
                  <c:v>0.36420000000000002</c:v>
                </c:pt>
                <c:pt idx="47">
                  <c:v>0.37759999999999999</c:v>
                </c:pt>
                <c:pt idx="48">
                  <c:v>0.38740000000000002</c:v>
                </c:pt>
                <c:pt idx="49">
                  <c:v>0.39350000000000002</c:v>
                </c:pt>
                <c:pt idx="50">
                  <c:v>0.39550000000000002</c:v>
                </c:pt>
                <c:pt idx="51">
                  <c:v>0.39350000000000002</c:v>
                </c:pt>
                <c:pt idx="52">
                  <c:v>0.38740000000000002</c:v>
                </c:pt>
                <c:pt idx="53">
                  <c:v>0.37759999999999999</c:v>
                </c:pt>
                <c:pt idx="54">
                  <c:v>0.36420000000000002</c:v>
                </c:pt>
                <c:pt idx="55">
                  <c:v>0.34770000000000001</c:v>
                </c:pt>
                <c:pt idx="56">
                  <c:v>0.32869999999999999</c:v>
                </c:pt>
                <c:pt idx="57">
                  <c:v>0.30759999999999998</c:v>
                </c:pt>
                <c:pt idx="58">
                  <c:v>0.28510000000000002</c:v>
                </c:pt>
                <c:pt idx="59">
                  <c:v>0.2616</c:v>
                </c:pt>
                <c:pt idx="60">
                  <c:v>0.2379</c:v>
                </c:pt>
                <c:pt idx="61">
                  <c:v>0.2142</c:v>
                </c:pt>
                <c:pt idx="62">
                  <c:v>0.19120000000000001</c:v>
                </c:pt>
                <c:pt idx="63">
                  <c:v>0.1691</c:v>
                </c:pt>
                <c:pt idx="64">
                  <c:v>0.14829999999999999</c:v>
                </c:pt>
                <c:pt idx="65">
                  <c:v>0.12889999999999999</c:v>
                </c:pt>
                <c:pt idx="66">
                  <c:v>0.11119999999999999</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0-B55F-403B-8CD5-2C930CF47744}"/>
            </c:ext>
          </c:extLst>
        </c:ser>
        <c:ser>
          <c:idx val="1"/>
          <c:order val="1"/>
          <c:tx>
            <c:strRef>
              <c:f>'Normal Distribution'!$F$4</c:f>
              <c:strCache>
                <c:ptCount val="1"/>
                <c:pt idx="0">
                  <c:v>two-tailed left</c:v>
                </c:pt>
              </c:strCache>
            </c:strRef>
          </c:tx>
          <c:spPr>
            <a:solidFill>
              <a:schemeClr val="accent2"/>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Distribution'!$F$5:$F$105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1-B55F-403B-8CD5-2C930CF47744}"/>
            </c:ext>
          </c:extLst>
        </c:ser>
        <c:dLbls>
          <c:showLegendKey val="0"/>
          <c:showVal val="0"/>
          <c:showCatName val="0"/>
          <c:showSerName val="0"/>
          <c:showPercent val="0"/>
          <c:showBubbleSize val="0"/>
        </c:dLbls>
        <c:axId val="346612432"/>
        <c:axId val="346613264"/>
      </c:areaChart>
      <c:catAx>
        <c:axId val="3466124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3264"/>
        <c:crosses val="autoZero"/>
        <c:auto val="1"/>
        <c:lblAlgn val="ctr"/>
        <c:lblOffset val="100"/>
        <c:noMultiLvlLbl val="0"/>
      </c:catAx>
      <c:valAx>
        <c:axId val="34661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'Normal Distribution'!$E$4</c:f>
              <c:strCache>
                <c:ptCount val="1"/>
                <c:pt idx="0">
                  <c:v>f(x)</c:v>
                </c:pt>
              </c:strCache>
            </c:strRef>
          </c:tx>
          <c:spPr>
            <a:solidFill>
              <a:schemeClr val="accent1"/>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Distribution'!$E$5:$E$105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0.11119999999999999</c:v>
                </c:pt>
                <c:pt idx="35">
                  <c:v>0.12889999999999999</c:v>
                </c:pt>
                <c:pt idx="36">
                  <c:v>0.14829999999999999</c:v>
                </c:pt>
                <c:pt idx="37">
                  <c:v>0.1691</c:v>
                </c:pt>
                <c:pt idx="38">
                  <c:v>0.19120000000000001</c:v>
                </c:pt>
                <c:pt idx="39">
                  <c:v>0.2142</c:v>
                </c:pt>
                <c:pt idx="40">
                  <c:v>0.2379</c:v>
                </c:pt>
                <c:pt idx="41">
                  <c:v>0.2616</c:v>
                </c:pt>
                <c:pt idx="42">
                  <c:v>0.28510000000000002</c:v>
                </c:pt>
                <c:pt idx="43">
                  <c:v>0.30759999999999998</c:v>
                </c:pt>
                <c:pt idx="44">
                  <c:v>0.32869999999999999</c:v>
                </c:pt>
                <c:pt idx="45">
                  <c:v>0.34770000000000001</c:v>
                </c:pt>
                <c:pt idx="46">
                  <c:v>0.36420000000000002</c:v>
                </c:pt>
                <c:pt idx="47">
                  <c:v>0.37759999999999999</c:v>
                </c:pt>
                <c:pt idx="48">
                  <c:v>0.38740000000000002</c:v>
                </c:pt>
                <c:pt idx="49">
                  <c:v>0.39350000000000002</c:v>
                </c:pt>
                <c:pt idx="50">
                  <c:v>0.39550000000000002</c:v>
                </c:pt>
                <c:pt idx="51">
                  <c:v>0.39350000000000002</c:v>
                </c:pt>
                <c:pt idx="52">
                  <c:v>0.38740000000000002</c:v>
                </c:pt>
                <c:pt idx="53">
                  <c:v>0.37759999999999999</c:v>
                </c:pt>
                <c:pt idx="54">
                  <c:v>0.36420000000000002</c:v>
                </c:pt>
                <c:pt idx="55">
                  <c:v>0.34770000000000001</c:v>
                </c:pt>
                <c:pt idx="56">
                  <c:v>0.32869999999999999</c:v>
                </c:pt>
                <c:pt idx="57">
                  <c:v>0.30759999999999998</c:v>
                </c:pt>
                <c:pt idx="58">
                  <c:v>0.28510000000000002</c:v>
                </c:pt>
                <c:pt idx="59">
                  <c:v>0.2616</c:v>
                </c:pt>
                <c:pt idx="60">
                  <c:v>0.2379</c:v>
                </c:pt>
                <c:pt idx="61">
                  <c:v>0.2142</c:v>
                </c:pt>
                <c:pt idx="62">
                  <c:v>0.19120000000000001</c:v>
                </c:pt>
                <c:pt idx="63">
                  <c:v>0.1691</c:v>
                </c:pt>
                <c:pt idx="64">
                  <c:v>0.14829999999999999</c:v>
                </c:pt>
                <c:pt idx="65">
                  <c:v>0.12889999999999999</c:v>
                </c:pt>
                <c:pt idx="66">
                  <c:v>0.11119999999999999</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0-46F9-4D31-9E00-164B077C11B3}"/>
            </c:ext>
          </c:extLst>
        </c:ser>
        <c:ser>
          <c:idx val="1"/>
          <c:order val="1"/>
          <c:tx>
            <c:strRef>
              <c:f>'Normal Distribution'!$F$4</c:f>
              <c:strCache>
                <c:ptCount val="1"/>
                <c:pt idx="0">
                  <c:v>two-tailed left</c:v>
                </c:pt>
              </c:strCache>
            </c:strRef>
          </c:tx>
          <c:spPr>
            <a:solidFill>
              <a:schemeClr val="accent2"/>
            </a:solidFill>
            <a:ln w="25400">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Distribution'!$H$5:$H$105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1-46F9-4D31-9E00-164B077C11B3}"/>
            </c:ext>
          </c:extLst>
        </c:ser>
        <c:dLbls>
          <c:showLegendKey val="0"/>
          <c:showVal val="0"/>
          <c:showCatName val="0"/>
          <c:showSerName val="0"/>
          <c:showPercent val="0"/>
          <c:showBubbleSize val="0"/>
        </c:dLbls>
        <c:axId val="346612432"/>
        <c:axId val="346613264"/>
      </c:areaChart>
      <c:catAx>
        <c:axId val="3466124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3264"/>
        <c:crosses val="autoZero"/>
        <c:auto val="1"/>
        <c:lblAlgn val="ctr"/>
        <c:lblOffset val="100"/>
        <c:noMultiLvlLbl val="0"/>
      </c:catAx>
      <c:valAx>
        <c:axId val="34661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'Normal Distribution'!$E$4</c:f>
              <c:strCache>
                <c:ptCount val="1"/>
                <c:pt idx="0">
                  <c:v>f(x)</c:v>
                </c:pt>
              </c:strCache>
            </c:strRef>
          </c:tx>
          <c:spPr>
            <a:solidFill>
              <a:schemeClr val="accent1"/>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Distribution'!$E$5:$E$105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0.11119999999999999</c:v>
                </c:pt>
                <c:pt idx="35">
                  <c:v>0.12889999999999999</c:v>
                </c:pt>
                <c:pt idx="36">
                  <c:v>0.14829999999999999</c:v>
                </c:pt>
                <c:pt idx="37">
                  <c:v>0.1691</c:v>
                </c:pt>
                <c:pt idx="38">
                  <c:v>0.19120000000000001</c:v>
                </c:pt>
                <c:pt idx="39">
                  <c:v>0.2142</c:v>
                </c:pt>
                <c:pt idx="40">
                  <c:v>0.2379</c:v>
                </c:pt>
                <c:pt idx="41">
                  <c:v>0.2616</c:v>
                </c:pt>
                <c:pt idx="42">
                  <c:v>0.28510000000000002</c:v>
                </c:pt>
                <c:pt idx="43">
                  <c:v>0.30759999999999998</c:v>
                </c:pt>
                <c:pt idx="44">
                  <c:v>0.32869999999999999</c:v>
                </c:pt>
                <c:pt idx="45">
                  <c:v>0.34770000000000001</c:v>
                </c:pt>
                <c:pt idx="46">
                  <c:v>0.36420000000000002</c:v>
                </c:pt>
                <c:pt idx="47">
                  <c:v>0.37759999999999999</c:v>
                </c:pt>
                <c:pt idx="48">
                  <c:v>0.38740000000000002</c:v>
                </c:pt>
                <c:pt idx="49">
                  <c:v>0.39350000000000002</c:v>
                </c:pt>
                <c:pt idx="50">
                  <c:v>0.39550000000000002</c:v>
                </c:pt>
                <c:pt idx="51">
                  <c:v>0.39350000000000002</c:v>
                </c:pt>
                <c:pt idx="52">
                  <c:v>0.38740000000000002</c:v>
                </c:pt>
                <c:pt idx="53">
                  <c:v>0.37759999999999999</c:v>
                </c:pt>
                <c:pt idx="54">
                  <c:v>0.36420000000000002</c:v>
                </c:pt>
                <c:pt idx="55">
                  <c:v>0.34770000000000001</c:v>
                </c:pt>
                <c:pt idx="56">
                  <c:v>0.32869999999999999</c:v>
                </c:pt>
                <c:pt idx="57">
                  <c:v>0.30759999999999998</c:v>
                </c:pt>
                <c:pt idx="58">
                  <c:v>0.28510000000000002</c:v>
                </c:pt>
                <c:pt idx="59">
                  <c:v>0.2616</c:v>
                </c:pt>
                <c:pt idx="60">
                  <c:v>0.2379</c:v>
                </c:pt>
                <c:pt idx="61">
                  <c:v>0.2142</c:v>
                </c:pt>
                <c:pt idx="62">
                  <c:v>0.19120000000000001</c:v>
                </c:pt>
                <c:pt idx="63">
                  <c:v>0.1691</c:v>
                </c:pt>
                <c:pt idx="64">
                  <c:v>0.14829999999999999</c:v>
                </c:pt>
                <c:pt idx="65">
                  <c:v>0.12889999999999999</c:v>
                </c:pt>
                <c:pt idx="66">
                  <c:v>0.11119999999999999</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0-AF90-4455-B682-20D9113C4D00}"/>
            </c:ext>
          </c:extLst>
        </c:ser>
        <c:ser>
          <c:idx val="1"/>
          <c:order val="1"/>
          <c:tx>
            <c:strRef>
              <c:f>'Normal Distribution'!$F$4</c:f>
              <c:strCache>
                <c:ptCount val="1"/>
                <c:pt idx="0">
                  <c:v>two-tailed left</c:v>
                </c:pt>
              </c:strCache>
            </c:strRef>
          </c:tx>
          <c:spPr>
            <a:solidFill>
              <a:schemeClr val="accent2"/>
            </a:solidFill>
            <a:ln w="25400">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Distribution'!$H$5:$H$105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numCache>
            </c:numRef>
          </c:val>
          <c:extLst>
            <c:ext xmlns:c16="http://schemas.microsoft.com/office/drawing/2014/chart" uri="{C3380CC4-5D6E-409C-BE32-E72D297353CC}">
              <c16:uniqueId val="{00000001-AF90-4455-B682-20D9113C4D00}"/>
            </c:ext>
          </c:extLst>
        </c:ser>
        <c:dLbls>
          <c:showLegendKey val="0"/>
          <c:showVal val="0"/>
          <c:showCatName val="0"/>
          <c:showSerName val="0"/>
          <c:showPercent val="0"/>
          <c:showBubbleSize val="0"/>
        </c:dLbls>
        <c:axId val="346612432"/>
        <c:axId val="346613264"/>
      </c:areaChart>
      <c:catAx>
        <c:axId val="3466124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3264"/>
        <c:crosses val="autoZero"/>
        <c:auto val="1"/>
        <c:lblAlgn val="ctr"/>
        <c:lblOffset val="100"/>
        <c:noMultiLvlLbl val="0"/>
      </c:catAx>
      <c:valAx>
        <c:axId val="34661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'Normal Distribution'!$E$4</c:f>
              <c:strCache>
                <c:ptCount val="1"/>
                <c:pt idx="0">
                  <c:v>f(x)</c:v>
                </c:pt>
              </c:strCache>
            </c:strRef>
          </c:tx>
          <c:spPr>
            <a:solidFill>
              <a:schemeClr val="accent1"/>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Distribution'!$E$5:$E$105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0.11119999999999999</c:v>
                </c:pt>
                <c:pt idx="35">
                  <c:v>0.12889999999999999</c:v>
                </c:pt>
                <c:pt idx="36">
                  <c:v>0.14829999999999999</c:v>
                </c:pt>
                <c:pt idx="37">
                  <c:v>0.1691</c:v>
                </c:pt>
                <c:pt idx="38">
                  <c:v>0.19120000000000001</c:v>
                </c:pt>
                <c:pt idx="39">
                  <c:v>0.2142</c:v>
                </c:pt>
                <c:pt idx="40">
                  <c:v>0.2379</c:v>
                </c:pt>
                <c:pt idx="41">
                  <c:v>0.2616</c:v>
                </c:pt>
                <c:pt idx="42">
                  <c:v>0.28510000000000002</c:v>
                </c:pt>
                <c:pt idx="43">
                  <c:v>0.30759999999999998</c:v>
                </c:pt>
                <c:pt idx="44">
                  <c:v>0.32869999999999999</c:v>
                </c:pt>
                <c:pt idx="45">
                  <c:v>0.34770000000000001</c:v>
                </c:pt>
                <c:pt idx="46">
                  <c:v>0.36420000000000002</c:v>
                </c:pt>
                <c:pt idx="47">
                  <c:v>0.37759999999999999</c:v>
                </c:pt>
                <c:pt idx="48">
                  <c:v>0.38740000000000002</c:v>
                </c:pt>
                <c:pt idx="49">
                  <c:v>0.39350000000000002</c:v>
                </c:pt>
                <c:pt idx="50">
                  <c:v>0.39550000000000002</c:v>
                </c:pt>
                <c:pt idx="51">
                  <c:v>0.39350000000000002</c:v>
                </c:pt>
                <c:pt idx="52">
                  <c:v>0.38740000000000002</c:v>
                </c:pt>
                <c:pt idx="53">
                  <c:v>0.37759999999999999</c:v>
                </c:pt>
                <c:pt idx="54">
                  <c:v>0.36420000000000002</c:v>
                </c:pt>
                <c:pt idx="55">
                  <c:v>0.34770000000000001</c:v>
                </c:pt>
                <c:pt idx="56">
                  <c:v>0.32869999999999999</c:v>
                </c:pt>
                <c:pt idx="57">
                  <c:v>0.30759999999999998</c:v>
                </c:pt>
                <c:pt idx="58">
                  <c:v>0.28510000000000002</c:v>
                </c:pt>
                <c:pt idx="59">
                  <c:v>0.2616</c:v>
                </c:pt>
                <c:pt idx="60">
                  <c:v>0.2379</c:v>
                </c:pt>
                <c:pt idx="61">
                  <c:v>0.2142</c:v>
                </c:pt>
                <c:pt idx="62">
                  <c:v>0.19120000000000001</c:v>
                </c:pt>
                <c:pt idx="63">
                  <c:v>0.1691</c:v>
                </c:pt>
                <c:pt idx="64">
                  <c:v>0.14829999999999999</c:v>
                </c:pt>
                <c:pt idx="65">
                  <c:v>0.12889999999999999</c:v>
                </c:pt>
                <c:pt idx="66">
                  <c:v>0.11119999999999999</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0-01E0-488E-977B-C4DD0B6D4D42}"/>
            </c:ext>
          </c:extLst>
        </c:ser>
        <c:ser>
          <c:idx val="1"/>
          <c:order val="1"/>
          <c:tx>
            <c:strRef>
              <c:f>'Normal Distribution'!$F$4</c:f>
              <c:strCache>
                <c:ptCount val="1"/>
                <c:pt idx="0">
                  <c:v>two-tailed left</c:v>
                </c:pt>
              </c:strCache>
            </c:strRef>
          </c:tx>
          <c:spPr>
            <a:solidFill>
              <a:schemeClr val="accent2"/>
            </a:solidFill>
            <a:ln w="25400">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Distribution'!$G$5:$G$105</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1-01E0-488E-977B-C4DD0B6D4D42}"/>
            </c:ext>
          </c:extLst>
        </c:ser>
        <c:dLbls>
          <c:showLegendKey val="0"/>
          <c:showVal val="0"/>
          <c:showCatName val="0"/>
          <c:showSerName val="0"/>
          <c:showPercent val="0"/>
          <c:showBubbleSize val="0"/>
        </c:dLbls>
        <c:axId val="346612432"/>
        <c:axId val="346613264"/>
      </c:areaChart>
      <c:catAx>
        <c:axId val="3466124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3264"/>
        <c:crosses val="autoZero"/>
        <c:auto val="1"/>
        <c:lblAlgn val="ctr"/>
        <c:lblOffset val="100"/>
        <c:noMultiLvlLbl val="0"/>
      </c:catAx>
      <c:valAx>
        <c:axId val="34661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ndard"/>
        <c:varyColors val="0"/>
        <c:ser>
          <c:idx val="0"/>
          <c:order val="0"/>
          <c:tx>
            <c:strRef>
              <c:f>'Normal Distribution'!$E$4</c:f>
              <c:strCache>
                <c:ptCount val="1"/>
                <c:pt idx="0">
                  <c:v>f(x)</c:v>
                </c:pt>
              </c:strCache>
            </c:strRef>
          </c:tx>
          <c:spPr>
            <a:solidFill>
              <a:schemeClr val="accent1"/>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Distribution'!$E$5:$E$105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0.11119999999999999</c:v>
                </c:pt>
                <c:pt idx="35">
                  <c:v>0.12889999999999999</c:v>
                </c:pt>
                <c:pt idx="36">
                  <c:v>0.14829999999999999</c:v>
                </c:pt>
                <c:pt idx="37">
                  <c:v>0.1691</c:v>
                </c:pt>
                <c:pt idx="38">
                  <c:v>0.19120000000000001</c:v>
                </c:pt>
                <c:pt idx="39">
                  <c:v>0.2142</c:v>
                </c:pt>
                <c:pt idx="40">
                  <c:v>0.2379</c:v>
                </c:pt>
                <c:pt idx="41">
                  <c:v>0.2616</c:v>
                </c:pt>
                <c:pt idx="42">
                  <c:v>0.28510000000000002</c:v>
                </c:pt>
                <c:pt idx="43">
                  <c:v>0.30759999999999998</c:v>
                </c:pt>
                <c:pt idx="44">
                  <c:v>0.32869999999999999</c:v>
                </c:pt>
                <c:pt idx="45">
                  <c:v>0.34770000000000001</c:v>
                </c:pt>
                <c:pt idx="46">
                  <c:v>0.36420000000000002</c:v>
                </c:pt>
                <c:pt idx="47">
                  <c:v>0.37759999999999999</c:v>
                </c:pt>
                <c:pt idx="48">
                  <c:v>0.38740000000000002</c:v>
                </c:pt>
                <c:pt idx="49">
                  <c:v>0.39350000000000002</c:v>
                </c:pt>
                <c:pt idx="50">
                  <c:v>0.39550000000000002</c:v>
                </c:pt>
                <c:pt idx="51">
                  <c:v>0.39350000000000002</c:v>
                </c:pt>
                <c:pt idx="52">
                  <c:v>0.38740000000000002</c:v>
                </c:pt>
                <c:pt idx="53">
                  <c:v>0.37759999999999999</c:v>
                </c:pt>
                <c:pt idx="54">
                  <c:v>0.36420000000000002</c:v>
                </c:pt>
                <c:pt idx="55">
                  <c:v>0.34770000000000001</c:v>
                </c:pt>
                <c:pt idx="56">
                  <c:v>0.32869999999999999</c:v>
                </c:pt>
                <c:pt idx="57">
                  <c:v>0.30759999999999998</c:v>
                </c:pt>
                <c:pt idx="58">
                  <c:v>0.28510000000000002</c:v>
                </c:pt>
                <c:pt idx="59">
                  <c:v>0.2616</c:v>
                </c:pt>
                <c:pt idx="60">
                  <c:v>0.2379</c:v>
                </c:pt>
                <c:pt idx="61">
                  <c:v>0.2142</c:v>
                </c:pt>
                <c:pt idx="62">
                  <c:v>0.19120000000000001</c:v>
                </c:pt>
                <c:pt idx="63">
                  <c:v>0.1691</c:v>
                </c:pt>
                <c:pt idx="64">
                  <c:v>0.14829999999999999</c:v>
                </c:pt>
                <c:pt idx="65">
                  <c:v>0.12889999999999999</c:v>
                </c:pt>
                <c:pt idx="66">
                  <c:v>0.11119999999999999</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0-8177-43BD-8CAA-E3DFD88A7422}"/>
            </c:ext>
          </c:extLst>
        </c:ser>
        <c:ser>
          <c:idx val="1"/>
          <c:order val="1"/>
          <c:tx>
            <c:strRef>
              <c:f>'Normal Distribution'!$F$4</c:f>
              <c:strCache>
                <c:ptCount val="1"/>
                <c:pt idx="0">
                  <c:v>two-tailed left</c:v>
                </c:pt>
              </c:strCache>
            </c:strRef>
          </c:tx>
          <c:spPr>
            <a:solidFill>
              <a:schemeClr val="accent2"/>
            </a:solidFill>
            <a:ln w="25400">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Distribution'!$G$5:$G$105</c:f>
              <c:numCache>
                <c:formatCode>General</c:formatCode>
                <c:ptCount val="1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1-8177-43BD-8CAA-E3DFD88A7422}"/>
            </c:ext>
          </c:extLst>
        </c:ser>
        <c:dLbls>
          <c:showLegendKey val="0"/>
          <c:showVal val="0"/>
          <c:showCatName val="0"/>
          <c:showSerName val="0"/>
          <c:showPercent val="0"/>
          <c:showBubbleSize val="0"/>
        </c:dLbls>
        <c:axId val="346612432"/>
        <c:axId val="346613264"/>
      </c:areaChart>
      <c:catAx>
        <c:axId val="3466124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3264"/>
        <c:crosses val="autoZero"/>
        <c:auto val="1"/>
        <c:lblAlgn val="ctr"/>
        <c:lblOffset val="100"/>
        <c:noMultiLvlLbl val="0"/>
      </c:catAx>
      <c:valAx>
        <c:axId val="34661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QQ- Plot: </a:t>
            </a:r>
          </a:p>
          <a:p>
            <a:pPr>
              <a:defRPr/>
            </a:pPr>
            <a:r>
              <a:rPr lang="en-US"/>
              <a:t>Is 𝜇 ̂ normal?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Main!$P$1</c:f>
              <c:strCache>
                <c:ptCount val="1"/>
                <c:pt idx="0">
                  <c:v>𝜇 ̂ in order</c:v>
                </c:pt>
              </c:strCache>
            </c:strRef>
          </c:tx>
          <c:spPr>
            <a:ln w="19050" cap="rnd">
              <a:noFill/>
              <a:round/>
            </a:ln>
            <a:effectLst/>
          </c:spPr>
          <c:marker>
            <c:symbol val="circle"/>
            <c:size val="5"/>
            <c:spPr>
              <a:solidFill>
                <a:schemeClr val="accent1"/>
              </a:solidFill>
              <a:ln w="9525">
                <a:solidFill>
                  <a:schemeClr val="accent1"/>
                </a:solidFill>
              </a:ln>
              <a:effectLst/>
            </c:spPr>
          </c:marker>
          <c:xVal>
            <c:numRef>
              <c:f>Main!$O$2:$O$32</c:f>
              <c:numCache>
                <c:formatCode>General</c:formatCode>
                <c:ptCount val="31"/>
                <c:pt idx="0">
                  <c:v>-2.1411981209720183</c:v>
                </c:pt>
                <c:pt idx="1">
                  <c:v>-1.6606976105540416</c:v>
                </c:pt>
                <c:pt idx="2">
                  <c:v>-1.4007450611305772</c:v>
                </c:pt>
                <c:pt idx="3">
                  <c:v>-1.2112321309213463</c:v>
                </c:pt>
                <c:pt idx="4">
                  <c:v>-1.0574142284863812</c:v>
                </c:pt>
                <c:pt idx="5">
                  <c:v>-0.92524455985415144</c:v>
                </c:pt>
                <c:pt idx="6">
                  <c:v>-0.80754104212007682</c:v>
                </c:pt>
                <c:pt idx="7">
                  <c:v>-0.70009021260756665</c:v>
                </c:pt>
                <c:pt idx="8">
                  <c:v>-0.60017877598984537</c:v>
                </c:pt>
                <c:pt idx="9">
                  <c:v>-0.50593365416581193</c:v>
                </c:pt>
                <c:pt idx="10">
                  <c:v>-0.41598722018967504</c:v>
                </c:pt>
                <c:pt idx="11">
                  <c:v>-0.32929134697812229</c:v>
                </c:pt>
                <c:pt idx="12">
                  <c:v>-0.24500622303732073</c:v>
                </c:pt>
                <c:pt idx="13">
                  <c:v>-0.16242937264128568</c:v>
                </c:pt>
                <c:pt idx="14">
                  <c:v>-8.094729048129605E-2</c:v>
                </c:pt>
                <c:pt idx="15">
                  <c:v>0</c:v>
                </c:pt>
                <c:pt idx="16">
                  <c:v>8.0947290481295911E-2</c:v>
                </c:pt>
                <c:pt idx="17">
                  <c:v>0.16242937264128582</c:v>
                </c:pt>
                <c:pt idx="18">
                  <c:v>0.24500622303732073</c:v>
                </c:pt>
                <c:pt idx="19">
                  <c:v>0.32929134697812229</c:v>
                </c:pt>
                <c:pt idx="20">
                  <c:v>0.41598722018967488</c:v>
                </c:pt>
                <c:pt idx="21">
                  <c:v>0.50593365416581193</c:v>
                </c:pt>
                <c:pt idx="22">
                  <c:v>0.60017877598984537</c:v>
                </c:pt>
                <c:pt idx="23">
                  <c:v>0.70009021260756665</c:v>
                </c:pt>
                <c:pt idx="24">
                  <c:v>0.80754104212007682</c:v>
                </c:pt>
                <c:pt idx="25">
                  <c:v>0.92524455985415155</c:v>
                </c:pt>
                <c:pt idx="26">
                  <c:v>1.0574142284863812</c:v>
                </c:pt>
                <c:pt idx="27">
                  <c:v>1.2112321309213463</c:v>
                </c:pt>
                <c:pt idx="28">
                  <c:v>1.4007450611305778</c:v>
                </c:pt>
                <c:pt idx="29">
                  <c:v>1.6606976105540416</c:v>
                </c:pt>
                <c:pt idx="30">
                  <c:v>2.1411981209720183</c:v>
                </c:pt>
              </c:numCache>
            </c:numRef>
          </c:xVal>
          <c:yVal>
            <c:numRef>
              <c:f>Main!$P$2:$P$32</c:f>
              <c:numCache>
                <c:formatCode>General</c:formatCode>
                <c:ptCount val="31"/>
                <c:pt idx="0">
                  <c:v>-21.563536571229193</c:v>
                </c:pt>
                <c:pt idx="1">
                  <c:v>-12.879705033058599</c:v>
                </c:pt>
                <c:pt idx="2">
                  <c:v>-12.271054690822666</c:v>
                </c:pt>
                <c:pt idx="3">
                  <c:v>-11.120692298953344</c:v>
                </c:pt>
                <c:pt idx="4">
                  <c:v>-10.881765758891618</c:v>
                </c:pt>
                <c:pt idx="5">
                  <c:v>-10.29680199807855</c:v>
                </c:pt>
                <c:pt idx="6">
                  <c:v>-9.4193563568589411</c:v>
                </c:pt>
                <c:pt idx="7">
                  <c:v>-8.4193563568589411</c:v>
                </c:pt>
                <c:pt idx="8">
                  <c:v>-6.3441751609242942</c:v>
                </c:pt>
                <c:pt idx="9">
                  <c:v>-6.0722770075341828</c:v>
                </c:pt>
                <c:pt idx="10">
                  <c:v>-5.2236815279769075</c:v>
                </c:pt>
                <c:pt idx="11">
                  <c:v>-4.5182241342164673</c:v>
                </c:pt>
                <c:pt idx="12">
                  <c:v>-2.8560184516357197</c:v>
                </c:pt>
                <c:pt idx="13">
                  <c:v>-0.88176575889161768</c:v>
                </c:pt>
                <c:pt idx="14">
                  <c:v>1.2881617627345179</c:v>
                </c:pt>
                <c:pt idx="15">
                  <c:v>2.5569570617181796</c:v>
                </c:pt>
                <c:pt idx="16">
                  <c:v>2.8772469752136374</c:v>
                </c:pt>
                <c:pt idx="17">
                  <c:v>3.363342958669179</c:v>
                </c:pt>
                <c:pt idx="18">
                  <c:v>3.9740540267381448</c:v>
                </c:pt>
                <c:pt idx="19">
                  <c:v>4.3890902659250628</c:v>
                </c:pt>
                <c:pt idx="20">
                  <c:v>5.337595651413281</c:v>
                </c:pt>
                <c:pt idx="21">
                  <c:v>5.4168982990139796</c:v>
                </c:pt>
                <c:pt idx="22">
                  <c:v>5.8020657792789763</c:v>
                </c:pt>
                <c:pt idx="23">
                  <c:v>6.7546926164332319</c:v>
                </c:pt>
                <c:pt idx="24">
                  <c:v>7.4858973174495702</c:v>
                </c:pt>
                <c:pt idx="25">
                  <c:v>8.7763184720230925</c:v>
                </c:pt>
                <c:pt idx="26">
                  <c:v>10.290222488567537</c:v>
                </c:pt>
                <c:pt idx="27">
                  <c:v>10.731006035010367</c:v>
                </c:pt>
                <c:pt idx="28">
                  <c:v>12.535331206128348</c:v>
                </c:pt>
                <c:pt idx="29">
                  <c:v>12.608451676229976</c:v>
                </c:pt>
                <c:pt idx="30">
                  <c:v>18.561078513384231</c:v>
                </c:pt>
              </c:numCache>
            </c:numRef>
          </c:yVal>
          <c:smooth val="0"/>
          <c:extLst>
            <c:ext xmlns:c16="http://schemas.microsoft.com/office/drawing/2014/chart" uri="{C3380CC4-5D6E-409C-BE32-E72D297353CC}">
              <c16:uniqueId val="{00000000-E91C-449B-891B-C3E38D54753E}"/>
            </c:ext>
          </c:extLst>
        </c:ser>
        <c:dLbls>
          <c:showLegendKey val="0"/>
          <c:showVal val="0"/>
          <c:showCatName val="0"/>
          <c:showSerName val="0"/>
          <c:showPercent val="0"/>
          <c:showBubbleSize val="0"/>
        </c:dLbls>
        <c:axId val="918330143"/>
        <c:axId val="918339295"/>
      </c:scatterChart>
      <c:valAx>
        <c:axId val="91833014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339295"/>
        <c:crosses val="autoZero"/>
        <c:crossBetween val="midCat"/>
      </c:valAx>
      <c:valAx>
        <c:axId val="9183392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1833014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442038495188095E-2"/>
          <c:y val="2.5428331875182269E-2"/>
          <c:w val="0.88389129483814521"/>
          <c:h val="0.82704505686789154"/>
        </c:manualLayout>
      </c:layout>
      <c:areaChart>
        <c:grouping val="standard"/>
        <c:varyColors val="0"/>
        <c:ser>
          <c:idx val="0"/>
          <c:order val="0"/>
          <c:tx>
            <c:strRef>
              <c:f>'Normal Distribution'!$E$4</c:f>
              <c:strCache>
                <c:ptCount val="1"/>
                <c:pt idx="0">
                  <c:v>f(x)</c:v>
                </c:pt>
              </c:strCache>
            </c:strRef>
          </c:tx>
          <c:spPr>
            <a:solidFill>
              <a:schemeClr val="accent1"/>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Distribution'!$E$5:$E$105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5.6899999999999999E-2</c:v>
                </c:pt>
                <c:pt idx="31">
                  <c:v>6.8099999999999994E-2</c:v>
                </c:pt>
                <c:pt idx="32">
                  <c:v>8.0799999999999997E-2</c:v>
                </c:pt>
                <c:pt idx="33">
                  <c:v>9.5100000000000004E-2</c:v>
                </c:pt>
                <c:pt idx="34">
                  <c:v>0.11119999999999999</c:v>
                </c:pt>
                <c:pt idx="35">
                  <c:v>0.12889999999999999</c:v>
                </c:pt>
                <c:pt idx="36">
                  <c:v>0.14829999999999999</c:v>
                </c:pt>
                <c:pt idx="37">
                  <c:v>0.1691</c:v>
                </c:pt>
                <c:pt idx="38">
                  <c:v>0.19120000000000001</c:v>
                </c:pt>
                <c:pt idx="39">
                  <c:v>0.2142</c:v>
                </c:pt>
                <c:pt idx="40">
                  <c:v>0.2379</c:v>
                </c:pt>
                <c:pt idx="41">
                  <c:v>0.2616</c:v>
                </c:pt>
                <c:pt idx="42">
                  <c:v>0.28510000000000002</c:v>
                </c:pt>
                <c:pt idx="43">
                  <c:v>0.30759999999999998</c:v>
                </c:pt>
                <c:pt idx="44">
                  <c:v>0.32869999999999999</c:v>
                </c:pt>
                <c:pt idx="45">
                  <c:v>0.34770000000000001</c:v>
                </c:pt>
                <c:pt idx="46">
                  <c:v>0.36420000000000002</c:v>
                </c:pt>
                <c:pt idx="47">
                  <c:v>0.37759999999999999</c:v>
                </c:pt>
                <c:pt idx="48">
                  <c:v>0.38740000000000002</c:v>
                </c:pt>
                <c:pt idx="49">
                  <c:v>0.39350000000000002</c:v>
                </c:pt>
                <c:pt idx="50">
                  <c:v>0.39550000000000002</c:v>
                </c:pt>
                <c:pt idx="51">
                  <c:v>0.39350000000000002</c:v>
                </c:pt>
                <c:pt idx="52">
                  <c:v>0.38740000000000002</c:v>
                </c:pt>
                <c:pt idx="53">
                  <c:v>0.37759999999999999</c:v>
                </c:pt>
                <c:pt idx="54">
                  <c:v>0.36420000000000002</c:v>
                </c:pt>
                <c:pt idx="55">
                  <c:v>0.34770000000000001</c:v>
                </c:pt>
                <c:pt idx="56">
                  <c:v>0.32869999999999999</c:v>
                </c:pt>
                <c:pt idx="57">
                  <c:v>0.30759999999999998</c:v>
                </c:pt>
                <c:pt idx="58">
                  <c:v>0.28510000000000002</c:v>
                </c:pt>
                <c:pt idx="59">
                  <c:v>0.2616</c:v>
                </c:pt>
                <c:pt idx="60">
                  <c:v>0.2379</c:v>
                </c:pt>
                <c:pt idx="61">
                  <c:v>0.2142</c:v>
                </c:pt>
                <c:pt idx="62">
                  <c:v>0.19120000000000001</c:v>
                </c:pt>
                <c:pt idx="63">
                  <c:v>0.1691</c:v>
                </c:pt>
                <c:pt idx="64">
                  <c:v>0.14829999999999999</c:v>
                </c:pt>
                <c:pt idx="65">
                  <c:v>0.12889999999999999</c:v>
                </c:pt>
                <c:pt idx="66">
                  <c:v>0.11119999999999999</c:v>
                </c:pt>
                <c:pt idx="67">
                  <c:v>9.5100000000000004E-2</c:v>
                </c:pt>
                <c:pt idx="68">
                  <c:v>8.0799999999999997E-2</c:v>
                </c:pt>
                <c:pt idx="69">
                  <c:v>6.8099999999999994E-2</c:v>
                </c:pt>
                <c:pt idx="70">
                  <c:v>5.6899999999999999E-2</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0-0B41-4FAE-82D3-2F6DA48CF687}"/>
            </c:ext>
          </c:extLst>
        </c:ser>
        <c:ser>
          <c:idx val="1"/>
          <c:order val="1"/>
          <c:tx>
            <c:strRef>
              <c:f>'Normal Distribution'!$F$4</c:f>
              <c:strCache>
                <c:ptCount val="1"/>
                <c:pt idx="0">
                  <c:v>two-tailed left</c:v>
                </c:pt>
              </c:strCache>
            </c:strRef>
          </c:tx>
          <c:spPr>
            <a:solidFill>
              <a:schemeClr val="accent2"/>
            </a:solidFill>
            <a:ln>
              <a:noFill/>
            </a:ln>
            <a:effectLst/>
          </c:spPr>
          <c:cat>
            <c:numRef>
              <c:f>'Normal Distribution'!$C$5:$C$105</c:f>
              <c:numCache>
                <c:formatCode>General</c:formatCode>
                <c:ptCount val="101"/>
                <c:pt idx="0">
                  <c:v>-5</c:v>
                </c:pt>
                <c:pt idx="1">
                  <c:v>-4.9000000000000004</c:v>
                </c:pt>
                <c:pt idx="2">
                  <c:v>-4.8</c:v>
                </c:pt>
                <c:pt idx="3">
                  <c:v>-4.7</c:v>
                </c:pt>
                <c:pt idx="4">
                  <c:v>-4.5999999999999996</c:v>
                </c:pt>
                <c:pt idx="5">
                  <c:v>-4.5</c:v>
                </c:pt>
                <c:pt idx="6">
                  <c:v>-4.4000000000000004</c:v>
                </c:pt>
                <c:pt idx="7">
                  <c:v>-4.3</c:v>
                </c:pt>
                <c:pt idx="8">
                  <c:v>-4.2</c:v>
                </c:pt>
                <c:pt idx="9">
                  <c:v>-4.0999999999999996</c:v>
                </c:pt>
                <c:pt idx="10">
                  <c:v>-4</c:v>
                </c:pt>
                <c:pt idx="11">
                  <c:v>-3.9</c:v>
                </c:pt>
                <c:pt idx="12">
                  <c:v>-3.8</c:v>
                </c:pt>
                <c:pt idx="13">
                  <c:v>-3.7</c:v>
                </c:pt>
                <c:pt idx="14">
                  <c:v>-3.6</c:v>
                </c:pt>
                <c:pt idx="15">
                  <c:v>-3.5</c:v>
                </c:pt>
                <c:pt idx="16">
                  <c:v>-3.4</c:v>
                </c:pt>
                <c:pt idx="17">
                  <c:v>-3.3</c:v>
                </c:pt>
                <c:pt idx="18">
                  <c:v>-3.2</c:v>
                </c:pt>
                <c:pt idx="19">
                  <c:v>-3.1</c:v>
                </c:pt>
                <c:pt idx="20">
                  <c:v>-3</c:v>
                </c:pt>
                <c:pt idx="21">
                  <c:v>-2.9</c:v>
                </c:pt>
                <c:pt idx="22">
                  <c:v>-2.8</c:v>
                </c:pt>
                <c:pt idx="23">
                  <c:v>-2.7</c:v>
                </c:pt>
                <c:pt idx="24">
                  <c:v>-2.6</c:v>
                </c:pt>
                <c:pt idx="25">
                  <c:v>-2.5</c:v>
                </c:pt>
                <c:pt idx="26">
                  <c:v>-2.4</c:v>
                </c:pt>
                <c:pt idx="27">
                  <c:v>-2.2999999999999998</c:v>
                </c:pt>
                <c:pt idx="28">
                  <c:v>-2.2000000000000002</c:v>
                </c:pt>
                <c:pt idx="29">
                  <c:v>-2.1</c:v>
                </c:pt>
                <c:pt idx="30">
                  <c:v>-2</c:v>
                </c:pt>
                <c:pt idx="31">
                  <c:v>-1.9</c:v>
                </c:pt>
                <c:pt idx="32">
                  <c:v>-1.8</c:v>
                </c:pt>
                <c:pt idx="33">
                  <c:v>-1.7</c:v>
                </c:pt>
                <c:pt idx="34">
                  <c:v>-1.6</c:v>
                </c:pt>
                <c:pt idx="35">
                  <c:v>-1.5</c:v>
                </c:pt>
                <c:pt idx="36">
                  <c:v>-1.4</c:v>
                </c:pt>
                <c:pt idx="37">
                  <c:v>-1.3</c:v>
                </c:pt>
                <c:pt idx="38">
                  <c:v>-1.2</c:v>
                </c:pt>
                <c:pt idx="39">
                  <c:v>-1.1000000000000001</c:v>
                </c:pt>
                <c:pt idx="40">
                  <c:v>-1</c:v>
                </c:pt>
                <c:pt idx="41">
                  <c:v>-0.9</c:v>
                </c:pt>
                <c:pt idx="42">
                  <c:v>-0.8</c:v>
                </c:pt>
                <c:pt idx="43">
                  <c:v>-0.7</c:v>
                </c:pt>
                <c:pt idx="44">
                  <c:v>-0.6</c:v>
                </c:pt>
                <c:pt idx="45">
                  <c:v>-0.5</c:v>
                </c:pt>
                <c:pt idx="46">
                  <c:v>-0.4</c:v>
                </c:pt>
                <c:pt idx="47">
                  <c:v>-0.3</c:v>
                </c:pt>
                <c:pt idx="48">
                  <c:v>-0.2</c:v>
                </c:pt>
                <c:pt idx="49">
                  <c:v>-0.1</c:v>
                </c:pt>
                <c:pt idx="50">
                  <c:v>0</c:v>
                </c:pt>
                <c:pt idx="51">
                  <c:v>0.1</c:v>
                </c:pt>
                <c:pt idx="52">
                  <c:v>0.2</c:v>
                </c:pt>
                <c:pt idx="53">
                  <c:v>0.3</c:v>
                </c:pt>
                <c:pt idx="54">
                  <c:v>0.4</c:v>
                </c:pt>
                <c:pt idx="55">
                  <c:v>0.5</c:v>
                </c:pt>
                <c:pt idx="56">
                  <c:v>0.6</c:v>
                </c:pt>
                <c:pt idx="57">
                  <c:v>0.7</c:v>
                </c:pt>
                <c:pt idx="58">
                  <c:v>0.8</c:v>
                </c:pt>
                <c:pt idx="59">
                  <c:v>0.9</c:v>
                </c:pt>
                <c:pt idx="60">
                  <c:v>1</c:v>
                </c:pt>
                <c:pt idx="61">
                  <c:v>1.1000000000000001</c:v>
                </c:pt>
                <c:pt idx="62">
                  <c:v>1.2</c:v>
                </c:pt>
                <c:pt idx="63">
                  <c:v>1.3</c:v>
                </c:pt>
                <c:pt idx="64">
                  <c:v>1.4</c:v>
                </c:pt>
                <c:pt idx="65">
                  <c:v>1.5</c:v>
                </c:pt>
                <c:pt idx="66">
                  <c:v>1.6</c:v>
                </c:pt>
                <c:pt idx="67">
                  <c:v>1.7</c:v>
                </c:pt>
                <c:pt idx="68">
                  <c:v>1.8</c:v>
                </c:pt>
                <c:pt idx="69">
                  <c:v>1.9</c:v>
                </c:pt>
                <c:pt idx="70">
                  <c:v>2</c:v>
                </c:pt>
                <c:pt idx="71">
                  <c:v>2.1</c:v>
                </c:pt>
                <c:pt idx="72">
                  <c:v>2.2000000000000002</c:v>
                </c:pt>
                <c:pt idx="73">
                  <c:v>2.2999999999999998</c:v>
                </c:pt>
                <c:pt idx="74">
                  <c:v>2.4</c:v>
                </c:pt>
                <c:pt idx="75">
                  <c:v>2.5</c:v>
                </c:pt>
                <c:pt idx="76">
                  <c:v>2.6</c:v>
                </c:pt>
                <c:pt idx="77">
                  <c:v>2.7</c:v>
                </c:pt>
                <c:pt idx="78">
                  <c:v>2.8</c:v>
                </c:pt>
                <c:pt idx="79">
                  <c:v>2.9</c:v>
                </c:pt>
                <c:pt idx="80">
                  <c:v>3</c:v>
                </c:pt>
                <c:pt idx="81">
                  <c:v>3.1</c:v>
                </c:pt>
                <c:pt idx="82">
                  <c:v>3.2</c:v>
                </c:pt>
                <c:pt idx="83">
                  <c:v>3.3</c:v>
                </c:pt>
                <c:pt idx="84">
                  <c:v>3.4</c:v>
                </c:pt>
                <c:pt idx="85">
                  <c:v>3.5</c:v>
                </c:pt>
                <c:pt idx="86">
                  <c:v>3.6</c:v>
                </c:pt>
                <c:pt idx="87">
                  <c:v>3.7</c:v>
                </c:pt>
                <c:pt idx="88">
                  <c:v>3.8</c:v>
                </c:pt>
                <c:pt idx="89">
                  <c:v>3.9</c:v>
                </c:pt>
                <c:pt idx="90">
                  <c:v>4</c:v>
                </c:pt>
                <c:pt idx="91">
                  <c:v>4.0999999999999996</c:v>
                </c:pt>
                <c:pt idx="92">
                  <c:v>4.2</c:v>
                </c:pt>
                <c:pt idx="93">
                  <c:v>4.3</c:v>
                </c:pt>
                <c:pt idx="94">
                  <c:v>4.4000000000000004</c:v>
                </c:pt>
                <c:pt idx="95">
                  <c:v>4.5</c:v>
                </c:pt>
                <c:pt idx="96">
                  <c:v>4.5999999999999996</c:v>
                </c:pt>
                <c:pt idx="97">
                  <c:v>4.7</c:v>
                </c:pt>
                <c:pt idx="98">
                  <c:v>4.8</c:v>
                </c:pt>
                <c:pt idx="99">
                  <c:v>4.9000000000000004</c:v>
                </c:pt>
                <c:pt idx="100">
                  <c:v>5</c:v>
                </c:pt>
              </c:numCache>
            </c:numRef>
          </c:cat>
          <c:val>
            <c:numRef>
              <c:f>'Normal Distribution'!$F$5:$F$105</c:f>
              <c:numCache>
                <c:formatCode>General</c:formatCode>
                <c:ptCount val="101"/>
                <c:pt idx="0">
                  <c:v>0</c:v>
                </c:pt>
                <c:pt idx="1">
                  <c:v>0</c:v>
                </c:pt>
                <c:pt idx="2">
                  <c:v>1E-4</c:v>
                </c:pt>
                <c:pt idx="3">
                  <c:v>1E-4</c:v>
                </c:pt>
                <c:pt idx="4">
                  <c:v>1E-4</c:v>
                </c:pt>
                <c:pt idx="5">
                  <c:v>1E-4</c:v>
                </c:pt>
                <c:pt idx="6">
                  <c:v>2.0000000000000001E-4</c:v>
                </c:pt>
                <c:pt idx="7">
                  <c:v>2.0000000000000001E-4</c:v>
                </c:pt>
                <c:pt idx="8">
                  <c:v>2.9999999999999997E-4</c:v>
                </c:pt>
                <c:pt idx="9">
                  <c:v>4.0000000000000002E-4</c:v>
                </c:pt>
                <c:pt idx="10">
                  <c:v>5.0000000000000001E-4</c:v>
                </c:pt>
                <c:pt idx="11">
                  <c:v>6.9999999999999999E-4</c:v>
                </c:pt>
                <c:pt idx="12">
                  <c:v>8.9999999999999998E-4</c:v>
                </c:pt>
                <c:pt idx="13">
                  <c:v>1.1999999999999999E-3</c:v>
                </c:pt>
                <c:pt idx="14">
                  <c:v>1.6000000000000001E-3</c:v>
                </c:pt>
                <c:pt idx="15">
                  <c:v>2E-3</c:v>
                </c:pt>
                <c:pt idx="16">
                  <c:v>2.5999999999999999E-3</c:v>
                </c:pt>
                <c:pt idx="17">
                  <c:v>3.3E-3</c:v>
                </c:pt>
                <c:pt idx="18">
                  <c:v>4.1999999999999997E-3</c:v>
                </c:pt>
                <c:pt idx="19">
                  <c:v>5.4000000000000003E-3</c:v>
                </c:pt>
                <c:pt idx="20">
                  <c:v>6.8999999999999999E-3</c:v>
                </c:pt>
                <c:pt idx="21">
                  <c:v>8.6999999999999994E-3</c:v>
                </c:pt>
                <c:pt idx="22">
                  <c:v>1.09E-2</c:v>
                </c:pt>
                <c:pt idx="23">
                  <c:v>1.37E-2</c:v>
                </c:pt>
                <c:pt idx="24">
                  <c:v>1.7100000000000001E-2</c:v>
                </c:pt>
                <c:pt idx="25">
                  <c:v>2.12E-2</c:v>
                </c:pt>
                <c:pt idx="26">
                  <c:v>2.6100000000000002E-2</c:v>
                </c:pt>
                <c:pt idx="27">
                  <c:v>3.2000000000000001E-2</c:v>
                </c:pt>
                <c:pt idx="28">
                  <c:v>3.9100000000000003E-2</c:v>
                </c:pt>
                <c:pt idx="29">
                  <c:v>4.7300000000000002E-2</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4.7300000000000002E-2</c:v>
                </c:pt>
                <c:pt idx="72">
                  <c:v>3.9100000000000003E-2</c:v>
                </c:pt>
                <c:pt idx="73">
                  <c:v>3.2000000000000001E-2</c:v>
                </c:pt>
                <c:pt idx="74">
                  <c:v>2.6100000000000002E-2</c:v>
                </c:pt>
                <c:pt idx="75">
                  <c:v>2.12E-2</c:v>
                </c:pt>
                <c:pt idx="76">
                  <c:v>1.7100000000000001E-2</c:v>
                </c:pt>
                <c:pt idx="77">
                  <c:v>1.37E-2</c:v>
                </c:pt>
                <c:pt idx="78">
                  <c:v>1.09E-2</c:v>
                </c:pt>
                <c:pt idx="79">
                  <c:v>8.6999999999999994E-3</c:v>
                </c:pt>
                <c:pt idx="80">
                  <c:v>6.8999999999999999E-3</c:v>
                </c:pt>
                <c:pt idx="81">
                  <c:v>5.4000000000000003E-3</c:v>
                </c:pt>
                <c:pt idx="82">
                  <c:v>4.1999999999999997E-3</c:v>
                </c:pt>
                <c:pt idx="83">
                  <c:v>3.3E-3</c:v>
                </c:pt>
                <c:pt idx="84">
                  <c:v>2.5999999999999999E-3</c:v>
                </c:pt>
                <c:pt idx="85">
                  <c:v>2E-3</c:v>
                </c:pt>
                <c:pt idx="86">
                  <c:v>1.6000000000000001E-3</c:v>
                </c:pt>
                <c:pt idx="87">
                  <c:v>1.1999999999999999E-3</c:v>
                </c:pt>
                <c:pt idx="88">
                  <c:v>8.9999999999999998E-4</c:v>
                </c:pt>
                <c:pt idx="89">
                  <c:v>6.9999999999999999E-4</c:v>
                </c:pt>
                <c:pt idx="90">
                  <c:v>5.0000000000000001E-4</c:v>
                </c:pt>
                <c:pt idx="91">
                  <c:v>4.0000000000000002E-4</c:v>
                </c:pt>
                <c:pt idx="92">
                  <c:v>2.9999999999999997E-4</c:v>
                </c:pt>
                <c:pt idx="93">
                  <c:v>2.0000000000000001E-4</c:v>
                </c:pt>
                <c:pt idx="94">
                  <c:v>2.0000000000000001E-4</c:v>
                </c:pt>
                <c:pt idx="95">
                  <c:v>1E-4</c:v>
                </c:pt>
                <c:pt idx="96">
                  <c:v>1E-4</c:v>
                </c:pt>
                <c:pt idx="97">
                  <c:v>1E-4</c:v>
                </c:pt>
                <c:pt idx="98">
                  <c:v>1E-4</c:v>
                </c:pt>
                <c:pt idx="99">
                  <c:v>0</c:v>
                </c:pt>
                <c:pt idx="100">
                  <c:v>0</c:v>
                </c:pt>
              </c:numCache>
            </c:numRef>
          </c:val>
          <c:extLst>
            <c:ext xmlns:c16="http://schemas.microsoft.com/office/drawing/2014/chart" uri="{C3380CC4-5D6E-409C-BE32-E72D297353CC}">
              <c16:uniqueId val="{00000002-0B41-4FAE-82D3-2F6DA48CF687}"/>
            </c:ext>
          </c:extLst>
        </c:ser>
        <c:dLbls>
          <c:showLegendKey val="0"/>
          <c:showVal val="0"/>
          <c:showCatName val="0"/>
          <c:showSerName val="0"/>
          <c:showPercent val="0"/>
          <c:showBubbleSize val="0"/>
        </c:dLbls>
        <c:axId val="346612432"/>
        <c:axId val="346613264"/>
      </c:areaChart>
      <c:catAx>
        <c:axId val="346612432"/>
        <c:scaling>
          <c:orientation val="minMax"/>
        </c:scaling>
        <c:delete val="0"/>
        <c:axPos val="b"/>
        <c:majorGridlines>
          <c:spPr>
            <a:ln w="9525" cap="flat" cmpd="sng" algn="ctr">
              <a:no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3264"/>
        <c:crosses val="autoZero"/>
        <c:auto val="1"/>
        <c:lblAlgn val="ctr"/>
        <c:lblOffset val="100"/>
        <c:noMultiLvlLbl val="0"/>
      </c:catAx>
      <c:valAx>
        <c:axId val="3466132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6612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 Id="rId9" Type="http://schemas.openxmlformats.org/officeDocument/2006/relationships/chart" Target="../charts/chart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1</xdr:col>
      <xdr:colOff>8061</xdr:colOff>
      <xdr:row>97</xdr:row>
      <xdr:rowOff>334108</xdr:rowOff>
    </xdr:from>
    <xdr:ext cx="1703543" cy="510234"/>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EF5D45DB-F589-4929-9A1E-1CE1BDEDEA97}"/>
                </a:ext>
              </a:extLst>
            </xdr:cNvPr>
            <xdr:cNvSpPr txBox="1"/>
          </xdr:nvSpPr>
          <xdr:spPr>
            <a:xfrm>
              <a:off x="1282946" y="20754243"/>
              <a:ext cx="1703543" cy="510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solidFill>
                              <a:schemeClr val="tx1"/>
                            </a:solidFill>
                            <a:effectLst/>
                            <a:latin typeface="Cambria Math" panose="02040503050406030204" pitchFamily="18" charset="0"/>
                            <a:ea typeface="+mn-ea"/>
                            <a:cs typeface="+mn-cs"/>
                          </a:rPr>
                        </m:ctrlPr>
                      </m:accPr>
                      <m:e>
                        <m:r>
                          <a:rPr lang="en-US" sz="1100" i="1">
                            <a:solidFill>
                              <a:schemeClr val="tx1"/>
                            </a:solidFill>
                            <a:effectLst/>
                            <a:latin typeface="Cambria Math" panose="02040503050406030204" pitchFamily="18" charset="0"/>
                            <a:ea typeface="+mn-ea"/>
                            <a:cs typeface="+mn-cs"/>
                          </a:rPr>
                          <m:t>𝜎</m:t>
                        </m:r>
                      </m:e>
                    </m:acc>
                    <m:r>
                      <a:rPr lang="en-US" sz="1100" i="0">
                        <a:latin typeface="Cambria Math" panose="02040503050406030204" pitchFamily="18" charset="0"/>
                      </a:rPr>
                      <m:t>=</m:t>
                    </m:r>
                    <m:rad>
                      <m:radPr>
                        <m:degHide m:val="on"/>
                        <m:ctrlPr>
                          <a:rPr lang="en-US" sz="1100" i="1">
                            <a:latin typeface="Cambria Math" panose="02040503050406030204" pitchFamily="18" charset="0"/>
                          </a:rPr>
                        </m:ctrlPr>
                      </m:radPr>
                      <m:deg/>
                      <m:e>
                        <m:f>
                          <m:fPr>
                            <m:ctrlPr>
                              <a:rPr lang="en-US" sz="1100" i="1">
                                <a:solidFill>
                                  <a:schemeClr val="tx1"/>
                                </a:solidFill>
                                <a:effectLst/>
                                <a:latin typeface="Cambria Math" panose="02040503050406030204" pitchFamily="18" charset="0"/>
                                <a:ea typeface="+mn-ea"/>
                                <a:cs typeface="+mn-cs"/>
                              </a:rPr>
                            </m:ctrlPr>
                          </m:fPr>
                          <m:num>
                            <m:nary>
                              <m:naryPr>
                                <m:chr m:val="∑"/>
                                <m:grow m:val="on"/>
                                <m:subHide m:val="on"/>
                                <m:supHide m:val="on"/>
                                <m:ctrlPr>
                                  <a:rPr lang="en-US" sz="1100" i="1">
                                    <a:solidFill>
                                      <a:schemeClr val="tx1"/>
                                    </a:solidFill>
                                    <a:effectLst/>
                                    <a:latin typeface="Cambria Math" panose="02040503050406030204" pitchFamily="18" charset="0"/>
                                    <a:ea typeface="+mn-ea"/>
                                    <a:cs typeface="+mn-cs"/>
                                  </a:rPr>
                                </m:ctrlPr>
                              </m:naryPr>
                              <m:sub/>
                              <m:sup/>
                              <m:e>
                                <m:sSubSup>
                                  <m:sSubSupPr>
                                    <m:ctrlPr>
                                      <a:rPr lang="en-US" sz="1100" i="1">
                                        <a:solidFill>
                                          <a:schemeClr val="tx1"/>
                                        </a:solidFill>
                                        <a:effectLst/>
                                        <a:latin typeface="Cambria Math" panose="02040503050406030204" pitchFamily="18" charset="0"/>
                                        <a:ea typeface="+mn-ea"/>
                                        <a:cs typeface="+mn-cs"/>
                                      </a:rPr>
                                    </m:ctrlPr>
                                  </m:sSubSupPr>
                                  <m:e>
                                    <m:acc>
                                      <m:accPr>
                                        <m:chr m:val="̂"/>
                                        <m:ctrlPr>
                                          <a:rPr lang="en-US" sz="1100" i="1">
                                            <a:solidFill>
                                              <a:schemeClr val="tx1"/>
                                            </a:solidFill>
                                            <a:effectLst/>
                                            <a:latin typeface="Cambria Math" panose="02040503050406030204" pitchFamily="18" charset="0"/>
                                            <a:ea typeface="+mn-ea"/>
                                            <a:cs typeface="+mn-cs"/>
                                          </a:rPr>
                                        </m:ctrlPr>
                                      </m:accPr>
                                      <m:e>
                                        <m:r>
                                          <a:rPr lang="en-US" sz="1100" i="1">
                                            <a:solidFill>
                                              <a:schemeClr val="tx1"/>
                                            </a:solidFill>
                                            <a:effectLst/>
                                            <a:latin typeface="Cambria Math" panose="02040503050406030204" pitchFamily="18" charset="0"/>
                                            <a:ea typeface="+mn-ea"/>
                                            <a:cs typeface="+mn-cs"/>
                                          </a:rPr>
                                          <m:t>𝜇</m:t>
                                        </m:r>
                                      </m:e>
                                    </m:acc>
                                  </m:e>
                                  <m:sub>
                                    <m:r>
                                      <a:rPr lang="en-US" sz="1100" i="1">
                                        <a:solidFill>
                                          <a:schemeClr val="tx1"/>
                                        </a:solidFill>
                                        <a:effectLst/>
                                        <a:latin typeface="Cambria Math" panose="02040503050406030204" pitchFamily="18" charset="0"/>
                                        <a:ea typeface="+mn-ea"/>
                                        <a:cs typeface="+mn-cs"/>
                                      </a:rPr>
                                      <m:t>𝑖</m:t>
                                    </m:r>
                                  </m:sub>
                                  <m:sup>
                                    <m:r>
                                      <a:rPr lang="en-US" sz="1100" i="0">
                                        <a:solidFill>
                                          <a:schemeClr val="tx1"/>
                                        </a:solidFill>
                                        <a:effectLst/>
                                        <a:latin typeface="Cambria Math" panose="02040503050406030204" pitchFamily="18" charset="0"/>
                                        <a:ea typeface="+mn-ea"/>
                                        <a:cs typeface="+mn-cs"/>
                                      </a:rPr>
                                      <m:t>2</m:t>
                                    </m:r>
                                  </m:sup>
                                </m:sSubSup>
                              </m:e>
                            </m:nary>
                          </m:num>
                          <m:den>
                            <m:r>
                              <a:rPr lang="en-US" sz="1100" b="0" i="1">
                                <a:solidFill>
                                  <a:schemeClr val="tx1"/>
                                </a:solidFill>
                                <a:effectLst/>
                                <a:latin typeface="Cambria Math" panose="02040503050406030204" pitchFamily="18" charset="0"/>
                                <a:ea typeface="+mn-ea"/>
                                <a:cs typeface="+mn-cs"/>
                              </a:rPr>
                              <m:t>𝑑𝑒𝑔𝑟𝑒𝑒𝑠</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𝑜𝑓</m:t>
                            </m:r>
                            <m:r>
                              <a:rPr lang="en-US" sz="1100" b="0" i="1">
                                <a:solidFill>
                                  <a:schemeClr val="tx1"/>
                                </a:solidFill>
                                <a:effectLst/>
                                <a:latin typeface="Cambria Math" panose="02040503050406030204" pitchFamily="18" charset="0"/>
                                <a:ea typeface="+mn-ea"/>
                                <a:cs typeface="+mn-cs"/>
                              </a:rPr>
                              <m:t> </m:t>
                            </m:r>
                            <m:r>
                              <a:rPr lang="en-US" sz="1100" b="0" i="1">
                                <a:solidFill>
                                  <a:schemeClr val="tx1"/>
                                </a:solidFill>
                                <a:effectLst/>
                                <a:latin typeface="Cambria Math" panose="02040503050406030204" pitchFamily="18" charset="0"/>
                                <a:ea typeface="+mn-ea"/>
                                <a:cs typeface="+mn-cs"/>
                              </a:rPr>
                              <m:t>𝑓𝑟𝑒𝑒𝑑𝑜𝑚</m:t>
                            </m:r>
                          </m:den>
                        </m:f>
                      </m:e>
                    </m:rad>
                  </m:oMath>
                </m:oMathPara>
              </a14:m>
              <a:endParaRPr lang="en-US" sz="1100"/>
            </a:p>
          </xdr:txBody>
        </xdr:sp>
      </mc:Choice>
      <mc:Fallback xmlns="">
        <xdr:sp macro="" textlink="">
          <xdr:nvSpPr>
            <xdr:cNvPr id="4" name="TextBox 3">
              <a:extLst>
                <a:ext uri="{FF2B5EF4-FFF2-40B4-BE49-F238E27FC236}">
                  <a16:creationId xmlns:a16="http://schemas.microsoft.com/office/drawing/2014/main" id="{EF5D45DB-F589-4929-9A1E-1CE1BDEDEA97}"/>
                </a:ext>
              </a:extLst>
            </xdr:cNvPr>
            <xdr:cNvSpPr txBox="1"/>
          </xdr:nvSpPr>
          <xdr:spPr>
            <a:xfrm>
              <a:off x="1282946" y="20754243"/>
              <a:ext cx="1703543" cy="5102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mn-lt"/>
                  <a:ea typeface="+mn-ea"/>
                  <a:cs typeface="+mn-cs"/>
                </a:rPr>
                <a:t>𝜎 ̂</a:t>
              </a:r>
              <a:r>
                <a:rPr lang="en-US" sz="1100" i="0">
                  <a:latin typeface="Cambria Math" panose="02040503050406030204" pitchFamily="18" charset="0"/>
                </a:rPr>
                <a:t>=√(</a:t>
              </a:r>
              <a:r>
                <a:rPr lang="en-US" sz="1100" i="0">
                  <a:solidFill>
                    <a:schemeClr val="tx1"/>
                  </a:solidFill>
                  <a:effectLst/>
                  <a:latin typeface="+mn-lt"/>
                  <a:ea typeface="+mn-ea"/>
                  <a:cs typeface="+mn-cs"/>
                </a:rPr>
                <a:t>(∑128▒𝜇 ̂_𝑖^2 )/(</a:t>
              </a:r>
              <a:r>
                <a:rPr lang="en-US" sz="1100" b="0" i="0">
                  <a:solidFill>
                    <a:schemeClr val="tx1"/>
                  </a:solidFill>
                  <a:effectLst/>
                  <a:latin typeface="+mn-lt"/>
                  <a:ea typeface="+mn-ea"/>
                  <a:cs typeface="+mn-cs"/>
                </a:rPr>
                <a:t>𝑑𝑒𝑔𝑟𝑒𝑒𝑠 𝑜𝑓 𝑓𝑟𝑒𝑒𝑑𝑜𝑚)</a:t>
              </a:r>
              <a:r>
                <a:rPr lang="en-US" sz="1100" b="0" i="0">
                  <a:solidFill>
                    <a:schemeClr val="tx1"/>
                  </a:solidFill>
                  <a:effectLst/>
                  <a:latin typeface="Cambria Math" panose="02040503050406030204" pitchFamily="18" charset="0"/>
                  <a:ea typeface="+mn-ea"/>
                  <a:cs typeface="+mn-cs"/>
                </a:rPr>
                <a:t>)</a:t>
              </a:r>
              <a:endParaRPr lang="en-US" sz="1100"/>
            </a:p>
          </xdr:txBody>
        </xdr:sp>
      </mc:Fallback>
    </mc:AlternateContent>
    <xdr:clientData/>
  </xdr:oneCellAnchor>
  <xdr:oneCellAnchor>
    <xdr:from>
      <xdr:col>9</xdr:col>
      <xdr:colOff>315790</xdr:colOff>
      <xdr:row>0</xdr:row>
      <xdr:rowOff>7327</xdr:rowOff>
    </xdr:from>
    <xdr:ext cx="178382" cy="175369"/>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C40C2640-FDB1-43C3-865F-2CECD136855D}"/>
                </a:ext>
              </a:extLst>
            </xdr:cNvPr>
            <xdr:cNvSpPr txBox="1"/>
          </xdr:nvSpPr>
          <xdr:spPr>
            <a:xfrm>
              <a:off x="9012848" y="7327"/>
              <a:ext cx="178382"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solidFill>
                              <a:schemeClr val="tx1"/>
                            </a:solidFill>
                            <a:effectLst/>
                            <a:latin typeface="Cambria Math" panose="02040503050406030204" pitchFamily="18" charset="0"/>
                            <a:ea typeface="+mn-ea"/>
                            <a:cs typeface="+mn-cs"/>
                          </a:rPr>
                        </m:ctrlPr>
                      </m:sSupPr>
                      <m:e>
                        <m:acc>
                          <m:accPr>
                            <m:chr m:val="̂"/>
                            <m:ctrlPr>
                              <a:rPr lang="en-US" sz="1100" i="1">
                                <a:solidFill>
                                  <a:schemeClr val="tx1"/>
                                </a:solidFill>
                                <a:effectLst/>
                                <a:latin typeface="Cambria Math" panose="02040503050406030204" pitchFamily="18" charset="0"/>
                                <a:ea typeface="+mn-ea"/>
                                <a:cs typeface="+mn-cs"/>
                              </a:rPr>
                            </m:ctrlPr>
                          </m:accPr>
                          <m:e>
                            <m:r>
                              <a:rPr lang="en-US" sz="1100" i="1">
                                <a:solidFill>
                                  <a:schemeClr val="tx1"/>
                                </a:solidFill>
                                <a:effectLst/>
                                <a:latin typeface="Cambria Math" panose="02040503050406030204" pitchFamily="18" charset="0"/>
                                <a:ea typeface="+mn-ea"/>
                                <a:cs typeface="+mn-cs"/>
                              </a:rPr>
                              <m:t>𝜇</m:t>
                            </m:r>
                          </m:e>
                        </m:acc>
                      </m:e>
                      <m:sup>
                        <m:r>
                          <a:rPr lang="en-US" sz="1100" b="0" i="1">
                            <a:solidFill>
                              <a:schemeClr val="tx1"/>
                            </a:solidFill>
                            <a:effectLst/>
                            <a:latin typeface="Cambria Math" panose="02040503050406030204" pitchFamily="18" charset="0"/>
                            <a:ea typeface="+mn-ea"/>
                            <a:cs typeface="+mn-cs"/>
                          </a:rPr>
                          <m:t>2</m:t>
                        </m:r>
                      </m:sup>
                    </m:sSup>
                  </m:oMath>
                </m:oMathPara>
              </a14:m>
              <a:endParaRPr lang="en-US" sz="1100"/>
            </a:p>
          </xdr:txBody>
        </xdr:sp>
      </mc:Choice>
      <mc:Fallback xmlns="">
        <xdr:sp macro="" textlink="">
          <xdr:nvSpPr>
            <xdr:cNvPr id="5" name="TextBox 4">
              <a:extLst>
                <a:ext uri="{FF2B5EF4-FFF2-40B4-BE49-F238E27FC236}">
                  <a16:creationId xmlns:a16="http://schemas.microsoft.com/office/drawing/2014/main" id="{C40C2640-FDB1-43C3-865F-2CECD136855D}"/>
                </a:ext>
              </a:extLst>
            </xdr:cNvPr>
            <xdr:cNvSpPr txBox="1"/>
          </xdr:nvSpPr>
          <xdr:spPr>
            <a:xfrm>
              <a:off x="9012848" y="7327"/>
              <a:ext cx="178382"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solidFill>
                    <a:schemeClr val="tx1"/>
                  </a:solidFill>
                  <a:effectLst/>
                  <a:latin typeface="Cambria Math" panose="02040503050406030204" pitchFamily="18" charset="0"/>
                  <a:ea typeface="+mn-ea"/>
                  <a:cs typeface="+mn-cs"/>
                </a:rPr>
                <a:t>𝜇 ̂^</a:t>
              </a:r>
              <a:r>
                <a:rPr lang="en-US" sz="1100" b="0" i="0">
                  <a:solidFill>
                    <a:schemeClr val="tx1"/>
                  </a:solidFill>
                  <a:effectLst/>
                  <a:latin typeface="Cambria Math" panose="02040503050406030204" pitchFamily="18" charset="0"/>
                  <a:ea typeface="+mn-ea"/>
                  <a:cs typeface="+mn-cs"/>
                </a:rPr>
                <a:t>2</a:t>
              </a:r>
              <a:endParaRPr lang="en-US" sz="1100"/>
            </a:p>
          </xdr:txBody>
        </xdr:sp>
      </mc:Fallback>
    </mc:AlternateContent>
    <xdr:clientData/>
  </xdr:oneCellAnchor>
  <xdr:oneCellAnchor>
    <xdr:from>
      <xdr:col>1</xdr:col>
      <xdr:colOff>175113</xdr:colOff>
      <xdr:row>99</xdr:row>
      <xdr:rowOff>87923</xdr:rowOff>
    </xdr:from>
    <xdr:ext cx="1471979" cy="369781"/>
    <mc:AlternateContent xmlns:mc="http://schemas.openxmlformats.org/markup-compatibility/2006">
      <mc:Choice xmlns:a14="http://schemas.microsoft.com/office/drawing/2010/main" Requires="a14">
        <xdr:sp macro="" textlink="">
          <xdr:nvSpPr>
            <xdr:cNvPr id="11" name="TextBox 10">
              <a:extLst>
                <a:ext uri="{FF2B5EF4-FFF2-40B4-BE49-F238E27FC236}">
                  <a16:creationId xmlns:a16="http://schemas.microsoft.com/office/drawing/2014/main" id="{221CFA7A-914B-4CE9-A913-2D7B9F6F5EFF}"/>
                </a:ext>
              </a:extLst>
            </xdr:cNvPr>
            <xdr:cNvSpPr txBox="1"/>
          </xdr:nvSpPr>
          <xdr:spPr>
            <a:xfrm>
              <a:off x="1451463" y="27291323"/>
              <a:ext cx="1471979" cy="369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𝑉𝑎𝑟</m:t>
                        </m:r>
                        <m:r>
                          <a:rPr lang="en-US" sz="1100" b="0" i="1">
                            <a:latin typeface="Cambria Math" panose="02040503050406030204" pitchFamily="18" charset="0"/>
                          </a:rPr>
                          <m:t>(</m:t>
                        </m:r>
                        <m:acc>
                          <m:accPr>
                            <m:chr m:val="̂"/>
                            <m:ctrlPr>
                              <a:rPr lang="en-US" sz="1100" b="0" i="1">
                                <a:latin typeface="Cambria Math" panose="02040503050406030204" pitchFamily="18" charset="0"/>
                              </a:rPr>
                            </m:ctrlPr>
                          </m:accPr>
                          <m:e>
                            <m:r>
                              <a:rPr lang="en-US" sz="1100" i="1">
                                <a:solidFill>
                                  <a:schemeClr val="tx1"/>
                                </a:solidFill>
                                <a:effectLst/>
                                <a:latin typeface="Cambria Math" panose="02040503050406030204" pitchFamily="18" charset="0"/>
                                <a:ea typeface="+mn-ea"/>
                                <a:cs typeface="+mn-cs"/>
                              </a:rPr>
                              <m:t>𝛽</m:t>
                            </m:r>
                          </m:e>
                        </m:acc>
                      </m:e>
                      <m:sub>
                        <m:r>
                          <a:rPr lang="en-US" sz="1100" b="0" i="1">
                            <a:latin typeface="Cambria Math" panose="02040503050406030204" pitchFamily="18" charset="0"/>
                          </a:rPr>
                          <m:t>1</m:t>
                        </m:r>
                      </m:sub>
                    </m:sSub>
                    <m:r>
                      <a:rPr lang="en-US" sz="1100" b="0" i="1">
                        <a:latin typeface="Cambria Math" panose="02040503050406030204" pitchFamily="18" charset="0"/>
                      </a:rPr>
                      <m:t>)=</m:t>
                    </m:r>
                    <m:f>
                      <m:fPr>
                        <m:ctrlPr>
                          <a:rPr lang="en-US" sz="1100" b="0" i="1">
                            <a:latin typeface="Cambria Math" panose="02040503050406030204" pitchFamily="18" charset="0"/>
                          </a:rPr>
                        </m:ctrlPr>
                      </m:fPr>
                      <m:num>
                        <m:sSup>
                          <m:sSupPr>
                            <m:ctrlPr>
                              <a:rPr lang="en-US" sz="1100" b="0" i="1">
                                <a:latin typeface="Cambria Math" panose="02040503050406030204" pitchFamily="18" charset="0"/>
                              </a:rPr>
                            </m:ctrlPr>
                          </m:sSupPr>
                          <m:e>
                            <m:acc>
                              <m:accPr>
                                <m:chr m:val="̂"/>
                                <m:ctrlPr>
                                  <a:rPr lang="en-US" sz="1100" b="0" i="1">
                                    <a:latin typeface="Cambria Math" panose="02040503050406030204" pitchFamily="18" charset="0"/>
                                  </a:rPr>
                                </m:ctrlPr>
                              </m:accPr>
                              <m:e>
                                <m:r>
                                  <a:rPr lang="en-US" sz="1100" b="0" i="1">
                                    <a:latin typeface="Cambria Math" panose="02040503050406030204" pitchFamily="18" charset="0"/>
                                    <a:ea typeface="Cambria Math" panose="02040503050406030204" pitchFamily="18" charset="0"/>
                                  </a:rPr>
                                  <m:t>𝜎</m:t>
                                </m:r>
                              </m:e>
                            </m:acc>
                          </m:e>
                          <m:sup>
                            <m:r>
                              <a:rPr lang="en-US" sz="1100" b="0" i="1">
                                <a:latin typeface="Cambria Math" panose="02040503050406030204" pitchFamily="18" charset="0"/>
                              </a:rPr>
                              <m:t>2</m:t>
                            </m:r>
                          </m:sup>
                        </m:sSup>
                      </m:num>
                      <m:den>
                        <m:nary>
                          <m:naryPr>
                            <m:chr m:val="∑"/>
                            <m:subHide m:val="on"/>
                            <m:supHide m:val="on"/>
                            <m:ctrlPr>
                              <a:rPr lang="en-US" sz="1100" b="0" i="1">
                                <a:latin typeface="Cambria Math" panose="02040503050406030204" pitchFamily="18" charset="0"/>
                              </a:rPr>
                            </m:ctrlPr>
                          </m:naryPr>
                          <m:sub/>
                          <m:sup/>
                          <m:e>
                            <m:sSup>
                              <m:sSupPr>
                                <m:ctrlPr>
                                  <a:rPr lang="en-US" sz="1100" b="0" i="1">
                                    <a:latin typeface="Cambria Math" panose="02040503050406030204" pitchFamily="18" charset="0"/>
                                  </a:rPr>
                                </m:ctrlPr>
                              </m:sSupPr>
                              <m:e>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sub>
                                </m:sSub>
                                <m:r>
                                  <a:rPr lang="en-US" sz="1100" b="0" i="1">
                                    <a:latin typeface="Cambria Math" panose="02040503050406030204" pitchFamily="18" charset="0"/>
                                  </a:rPr>
                                  <m:t>−</m:t>
                                </m:r>
                                <m:bar>
                                  <m:barPr>
                                    <m:pos m:val="top"/>
                                    <m:ctrlPr>
                                      <a:rPr lang="en-US" sz="1100" b="0" i="1">
                                        <a:latin typeface="Cambria Math" panose="02040503050406030204" pitchFamily="18" charset="0"/>
                                      </a:rPr>
                                    </m:ctrlPr>
                                  </m:barPr>
                                  <m:e>
                                    <m:r>
                                      <a:rPr lang="en-US" sz="1100" b="0" i="1">
                                        <a:latin typeface="Cambria Math" panose="02040503050406030204" pitchFamily="18" charset="0"/>
                                      </a:rPr>
                                      <m:t>𝑥</m:t>
                                    </m:r>
                                  </m:e>
                                </m:bar>
                                <m:r>
                                  <a:rPr lang="en-US" sz="1100" b="0" i="1">
                                    <a:latin typeface="Cambria Math" panose="02040503050406030204" pitchFamily="18" charset="0"/>
                                  </a:rPr>
                                  <m:t>)</m:t>
                                </m:r>
                              </m:e>
                              <m:sup>
                                <m:r>
                                  <a:rPr lang="en-US" sz="1100" b="0" i="1">
                                    <a:latin typeface="Cambria Math" panose="02040503050406030204" pitchFamily="18" charset="0"/>
                                  </a:rPr>
                                  <m:t>2</m:t>
                                </m:r>
                              </m:sup>
                            </m:sSup>
                          </m:e>
                        </m:nary>
                      </m:den>
                    </m:f>
                  </m:oMath>
                </m:oMathPara>
              </a14:m>
              <a:endParaRPr lang="en-US" sz="1100"/>
            </a:p>
          </xdr:txBody>
        </xdr:sp>
      </mc:Choice>
      <mc:Fallback>
        <xdr:sp macro="" textlink="">
          <xdr:nvSpPr>
            <xdr:cNvPr id="11" name="TextBox 10">
              <a:extLst>
                <a:ext uri="{FF2B5EF4-FFF2-40B4-BE49-F238E27FC236}">
                  <a16:creationId xmlns:a16="http://schemas.microsoft.com/office/drawing/2014/main" id="{221CFA7A-914B-4CE9-A913-2D7B9F6F5EFF}"/>
                </a:ext>
              </a:extLst>
            </xdr:cNvPr>
            <xdr:cNvSpPr txBox="1"/>
          </xdr:nvSpPr>
          <xdr:spPr>
            <a:xfrm>
              <a:off x="1451463" y="27291323"/>
              <a:ext cx="1471979" cy="3697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𝑉𝑎𝑟(</a:t>
              </a:r>
              <a:r>
                <a:rPr lang="en-US" sz="1100" i="0">
                  <a:solidFill>
                    <a:schemeClr val="tx1"/>
                  </a:solidFill>
                  <a:effectLst/>
                  <a:latin typeface="Cambria Math" panose="02040503050406030204" pitchFamily="18" charset="0"/>
                  <a:ea typeface="+mn-ea"/>
                  <a:cs typeface="+mn-cs"/>
                </a:rPr>
                <a:t>𝛽</a:t>
              </a:r>
              <a:r>
                <a:rPr lang="en-US" sz="1100" b="0" i="0">
                  <a:solidFill>
                    <a:schemeClr val="tx1"/>
                  </a:solidFill>
                  <a:effectLst/>
                  <a:latin typeface="Cambria Math" panose="02040503050406030204" pitchFamily="18" charset="0"/>
                  <a:ea typeface="+mn-ea"/>
                  <a:cs typeface="+mn-cs"/>
                </a:rPr>
                <a:t> ̂〗_</a:t>
              </a:r>
              <a:r>
                <a:rPr lang="en-US" sz="1100" b="0" i="0">
                  <a:latin typeface="Cambria Math" panose="02040503050406030204" pitchFamily="18" charset="0"/>
                </a:rPr>
                <a:t>1)=</a:t>
              </a:r>
              <a:r>
                <a:rPr lang="en-US" sz="1100" b="0" i="0">
                  <a:latin typeface="Cambria Math" panose="02040503050406030204" pitchFamily="18" charset="0"/>
                  <a:ea typeface="Cambria Math" panose="02040503050406030204" pitchFamily="18" charset="0"/>
                </a:rPr>
                <a:t>𝜎 ̂^</a:t>
              </a:r>
              <a:r>
                <a:rPr lang="en-US" sz="1100" b="0" i="0">
                  <a:latin typeface="Cambria Math" panose="02040503050406030204" pitchFamily="18" charset="0"/>
                </a:rPr>
                <a:t>2/(∑▒〖(𝑥_𝑖−¯𝑥)〗^2 )</a:t>
              </a:r>
              <a:endParaRPr lang="en-US" sz="1100"/>
            </a:p>
          </xdr:txBody>
        </xdr:sp>
      </mc:Fallback>
    </mc:AlternateContent>
    <xdr:clientData/>
  </xdr:oneCellAnchor>
  <xdr:oneCellAnchor>
    <xdr:from>
      <xdr:col>1</xdr:col>
      <xdr:colOff>271829</xdr:colOff>
      <xdr:row>100</xdr:row>
      <xdr:rowOff>194896</xdr:rowOff>
    </xdr:from>
    <xdr:ext cx="1256049" cy="344453"/>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38D5CF64-94CE-4BBB-B4F6-58C64484B0F1}"/>
                </a:ext>
              </a:extLst>
            </xdr:cNvPr>
            <xdr:cNvSpPr txBox="1"/>
          </xdr:nvSpPr>
          <xdr:spPr>
            <a:xfrm>
              <a:off x="1546714" y="21970511"/>
              <a:ext cx="1256049"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𝑠𝑒</m:t>
                        </m:r>
                      </m:e>
                    </m:acc>
                    <m:d>
                      <m:dPr>
                        <m:ctrlPr>
                          <a:rPr lang="en-US" sz="1100" b="0" i="1">
                            <a:latin typeface="Cambria Math" panose="02040503050406030204" pitchFamily="18" charset="0"/>
                          </a:rPr>
                        </m:ctrlPr>
                      </m:dPr>
                      <m:e>
                        <m:sSub>
                          <m:sSubPr>
                            <m:ctrlPr>
                              <a:rPr lang="en-US" sz="1100" i="1">
                                <a:latin typeface="Cambria Math" panose="02040503050406030204" pitchFamily="18" charset="0"/>
                              </a:rPr>
                            </m:ctrlPr>
                          </m:sSubPr>
                          <m:e>
                            <m:acc>
                              <m:accPr>
                                <m:chr m:val="̂"/>
                                <m:ctrlPr>
                                  <a:rPr lang="en-US" sz="1100" b="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𝛽</m:t>
                                </m:r>
                              </m:e>
                            </m:acc>
                          </m:e>
                          <m:sub>
                            <m:r>
                              <a:rPr lang="en-US" sz="1100" b="0" i="1">
                                <a:latin typeface="Cambria Math" panose="02040503050406030204" pitchFamily="18" charset="0"/>
                              </a:rPr>
                              <m:t>1</m:t>
                            </m:r>
                          </m:sub>
                        </m:sSub>
                      </m:e>
                    </m:d>
                    <m:r>
                      <a:rPr lang="en-US" sz="1100" b="0" i="1">
                        <a:latin typeface="Cambria Math" panose="02040503050406030204" pitchFamily="18" charset="0"/>
                      </a:rPr>
                      <m:t>=</m:t>
                    </m:r>
                    <m:rad>
                      <m:radPr>
                        <m:degHide m:val="on"/>
                        <m:ctrlPr>
                          <a:rPr lang="en-US" sz="1100" b="0" i="1">
                            <a:latin typeface="Cambria Math" panose="02040503050406030204" pitchFamily="18" charset="0"/>
                          </a:rPr>
                        </m:ctrlPr>
                      </m:radPr>
                      <m:deg/>
                      <m:e>
                        <m:r>
                          <a:rPr lang="en-US" sz="1100" b="0" i="1">
                            <a:latin typeface="Cambria Math" panose="02040503050406030204" pitchFamily="18" charset="0"/>
                          </a:rPr>
                          <m:t>𝑉𝑎𝑟</m:t>
                        </m:r>
                        <m:acc>
                          <m:accPr>
                            <m:chr m:val="̂"/>
                            <m:ctrlPr>
                              <a:rPr lang="en-US" sz="1100" b="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𝛽</m:t>
                                </m:r>
                              </m:e>
                              <m:sub>
                                <m:r>
                                  <a:rPr lang="en-US" sz="1100" b="0" i="1">
                                    <a:solidFill>
                                      <a:schemeClr val="tx1"/>
                                    </a:solidFill>
                                    <a:effectLst/>
                                    <a:latin typeface="Cambria Math" panose="02040503050406030204" pitchFamily="18" charset="0"/>
                                    <a:ea typeface="+mn-ea"/>
                                    <a:cs typeface="+mn-cs"/>
                                  </a:rPr>
                                  <m:t>1</m:t>
                                </m:r>
                              </m:sub>
                            </m:sSub>
                          </m:e>
                        </m:acc>
                        <m:r>
                          <a:rPr lang="en-US" sz="1100" b="0" i="1">
                            <a:solidFill>
                              <a:schemeClr val="tx1"/>
                            </a:solidFill>
                            <a:effectLst/>
                            <a:latin typeface="Cambria Math" panose="02040503050406030204" pitchFamily="18" charset="0"/>
                            <a:ea typeface="+mn-ea"/>
                            <a:cs typeface="+mn-cs"/>
                          </a:rPr>
                          <m:t>)</m:t>
                        </m:r>
                      </m:e>
                    </m:rad>
                  </m:oMath>
                </m:oMathPara>
              </a14:m>
              <a:endParaRPr lang="en-US" sz="1100"/>
            </a:p>
          </xdr:txBody>
        </xdr:sp>
      </mc:Choice>
      <mc:Fallback xmlns="">
        <xdr:sp macro="" textlink="">
          <xdr:nvSpPr>
            <xdr:cNvPr id="12" name="TextBox 11">
              <a:extLst>
                <a:ext uri="{FF2B5EF4-FFF2-40B4-BE49-F238E27FC236}">
                  <a16:creationId xmlns:a16="http://schemas.microsoft.com/office/drawing/2014/main" id="{38D5CF64-94CE-4BBB-B4F6-58C64484B0F1}"/>
                </a:ext>
              </a:extLst>
            </xdr:cNvPr>
            <xdr:cNvSpPr txBox="1"/>
          </xdr:nvSpPr>
          <xdr:spPr>
            <a:xfrm>
              <a:off x="1546714" y="21970511"/>
              <a:ext cx="1256049" cy="3444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rPr>
                <a:t>(</a:t>
              </a:r>
              <a:r>
                <a:rPr lang="en-US" sz="1100" b="0" i="0">
                  <a:latin typeface="Cambria Math" panose="02040503050406030204" pitchFamily="18" charset="0"/>
                </a:rPr>
                <a:t>𝑠𝑒) ̂(</a:t>
              </a:r>
              <a:r>
                <a:rPr lang="en-US" sz="1100" b="0" i="0">
                  <a:solidFill>
                    <a:schemeClr val="tx1"/>
                  </a:solidFill>
                  <a:effectLst/>
                  <a:latin typeface="Cambria Math" panose="02040503050406030204" pitchFamily="18" charset="0"/>
                  <a:ea typeface="+mn-ea"/>
                  <a:cs typeface="+mn-cs"/>
                </a:rPr>
                <a:t>𝛽 ̂_</a:t>
              </a:r>
              <a:r>
                <a:rPr lang="en-US" sz="1100" b="0" i="0">
                  <a:latin typeface="Cambria Math" panose="02040503050406030204" pitchFamily="18" charset="0"/>
                </a:rPr>
                <a:t>1 )=√(𝑉𝑎𝑟</a:t>
              </a:r>
              <a:r>
                <a:rPr lang="en-US" sz="1100" b="0" i="0">
                  <a:solidFill>
                    <a:schemeClr val="tx1"/>
                  </a:solidFill>
                  <a:effectLst/>
                  <a:latin typeface="Cambria Math" panose="02040503050406030204" pitchFamily="18" charset="0"/>
                  <a:ea typeface="+mn-ea"/>
                  <a:cs typeface="+mn-cs"/>
                </a:rPr>
                <a:t>((𝛽_1 ) ̂))</a:t>
              </a:r>
              <a:endParaRPr lang="en-US" sz="1100"/>
            </a:p>
          </xdr:txBody>
        </xdr:sp>
      </mc:Fallback>
    </mc:AlternateContent>
    <xdr:clientData/>
  </xdr:oneCellAnchor>
  <xdr:oneCellAnchor>
    <xdr:from>
      <xdr:col>1</xdr:col>
      <xdr:colOff>257175</xdr:colOff>
      <xdr:row>101</xdr:row>
      <xdr:rowOff>99647</xdr:rowOff>
    </xdr:from>
    <xdr:ext cx="1362681" cy="407484"/>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EC5B5E05-8F3D-4F09-AFBA-568C8E4C986A}"/>
                </a:ext>
              </a:extLst>
            </xdr:cNvPr>
            <xdr:cNvSpPr txBox="1"/>
          </xdr:nvSpPr>
          <xdr:spPr>
            <a:xfrm>
              <a:off x="1532060" y="24483647"/>
              <a:ext cx="1362681" cy="407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𝑡</m:t>
                        </m:r>
                      </m:e>
                      <m:sub>
                        <m:sSub>
                          <m:sSubPr>
                            <m:ctrlPr>
                              <a:rPr lang="en-US" sz="1100" i="1">
                                <a:latin typeface="Cambria Math" panose="02040503050406030204" pitchFamily="18" charset="0"/>
                              </a:rPr>
                            </m:ctrlPr>
                          </m:sSubPr>
                          <m:e>
                            <m:acc>
                              <m:accPr>
                                <m:chr m:val="̂"/>
                                <m:ctrlPr>
                                  <a:rPr lang="en-US" sz="1100" i="1">
                                    <a:latin typeface="Cambria Math" panose="02040503050406030204" pitchFamily="18" charset="0"/>
                                  </a:rPr>
                                </m:ctrlPr>
                              </m:accPr>
                              <m:e>
                                <m:r>
                                  <a:rPr lang="en-US" sz="1100" i="1">
                                    <a:latin typeface="Cambria Math" panose="02040503050406030204" pitchFamily="18" charset="0"/>
                                    <a:ea typeface="Cambria Math" panose="02040503050406030204" pitchFamily="18" charset="0"/>
                                  </a:rPr>
                                  <m:t>𝛽</m:t>
                                </m:r>
                              </m:e>
                            </m:acc>
                          </m:e>
                          <m:sub>
                            <m:r>
                              <a:rPr lang="en-US" sz="1100" b="0" i="1">
                                <a:latin typeface="Cambria Math" panose="02040503050406030204" pitchFamily="18" charset="0"/>
                              </a:rPr>
                              <m:t>1</m:t>
                            </m:r>
                          </m:sub>
                        </m:sSub>
                      </m:sub>
                    </m:sSub>
                    <m:r>
                      <a:rPr lang="en-US" sz="1100" b="0" i="1">
                        <a:latin typeface="Cambria Math" panose="02040503050406030204" pitchFamily="18" charset="0"/>
                      </a:rPr>
                      <m:t>=</m:t>
                    </m:r>
                    <m:f>
                      <m:fPr>
                        <m:ctrlPr>
                          <a:rPr lang="en-US" sz="1100" b="0" i="1">
                            <a:latin typeface="Cambria Math" panose="02040503050406030204" pitchFamily="18" charset="0"/>
                          </a:rPr>
                        </m:ctrlPr>
                      </m:fPr>
                      <m:num>
                        <m:sSub>
                          <m:sSubPr>
                            <m:ctrlPr>
                              <a:rPr lang="en-US" sz="1100" b="0" i="1">
                                <a:solidFill>
                                  <a:schemeClr val="tx1"/>
                                </a:solidFill>
                                <a:effectLst/>
                                <a:latin typeface="Cambria Math" panose="02040503050406030204" pitchFamily="18" charset="0"/>
                                <a:ea typeface="+mn-ea"/>
                                <a:cs typeface="+mn-cs"/>
                              </a:rPr>
                            </m:ctrlPr>
                          </m:sSubPr>
                          <m:e>
                            <m:acc>
                              <m:accPr>
                                <m:chr m:val="̂"/>
                                <m:ctrlPr>
                                  <a:rPr lang="en-US" sz="1100" b="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𝛽</m:t>
                                </m:r>
                              </m:e>
                            </m:acc>
                          </m:e>
                          <m:sub>
                            <m:r>
                              <a:rPr lang="en-US" sz="1100" b="0" i="1">
                                <a:solidFill>
                                  <a:schemeClr val="tx1"/>
                                </a:solidFill>
                                <a:effectLst/>
                                <a:latin typeface="Cambria Math" panose="02040503050406030204" pitchFamily="18" charset="0"/>
                                <a:ea typeface="+mn-ea"/>
                                <a:cs typeface="+mn-cs"/>
                              </a:rPr>
                              <m:t>1</m:t>
                            </m:r>
                          </m:sub>
                        </m:sSub>
                        <m:r>
                          <a:rPr lang="en-US" sz="1100" b="0" i="1">
                            <a:solidFill>
                              <a:schemeClr val="tx1"/>
                            </a:solidFill>
                            <a:effectLst/>
                            <a:latin typeface="Cambria Math" panose="02040503050406030204" pitchFamily="18" charset="0"/>
                            <a:ea typeface="+mn-ea"/>
                            <a:cs typeface="+mn-cs"/>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𝛽</m:t>
                            </m:r>
                          </m:e>
                          <m:sub>
                            <m:r>
                              <a:rPr lang="en-US" sz="1100" b="0" i="1">
                                <a:solidFill>
                                  <a:schemeClr val="tx1"/>
                                </a:solidFill>
                                <a:effectLst/>
                                <a:latin typeface="Cambria Math" panose="02040503050406030204" pitchFamily="18" charset="0"/>
                                <a:ea typeface="+mn-ea"/>
                                <a:cs typeface="+mn-cs"/>
                              </a:rPr>
                              <m:t>1</m:t>
                            </m:r>
                          </m:sub>
                        </m:sSub>
                      </m:num>
                      <m:den>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𝑠𝑒</m:t>
                            </m:r>
                          </m:e>
                        </m:acc>
                        <m:d>
                          <m:dPr>
                            <m:ctrlPr>
                              <a:rPr lang="en-US" sz="1100" b="0" i="1">
                                <a:solidFill>
                                  <a:schemeClr val="tx1"/>
                                </a:solidFill>
                                <a:effectLst/>
                                <a:latin typeface="Cambria Math" panose="02040503050406030204" pitchFamily="18" charset="0"/>
                                <a:ea typeface="+mn-ea"/>
                                <a:cs typeface="+mn-cs"/>
                              </a:rPr>
                            </m:ctrlPr>
                          </m:dPr>
                          <m:e>
                            <m:sSub>
                              <m:sSubPr>
                                <m:ctrlPr>
                                  <a:rPr lang="en-US" sz="1100" b="0" i="1">
                                    <a:solidFill>
                                      <a:schemeClr val="tx1"/>
                                    </a:solidFill>
                                    <a:effectLst/>
                                    <a:latin typeface="Cambria Math" panose="02040503050406030204" pitchFamily="18" charset="0"/>
                                    <a:ea typeface="+mn-ea"/>
                                    <a:cs typeface="+mn-cs"/>
                                  </a:rPr>
                                </m:ctrlPr>
                              </m:sSubPr>
                              <m:e>
                                <m:acc>
                                  <m:accPr>
                                    <m:chr m:val="̂"/>
                                    <m:ctrlPr>
                                      <a:rPr lang="en-US" sz="1100" b="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𝛽</m:t>
                                    </m:r>
                                  </m:e>
                                </m:acc>
                              </m:e>
                              <m:sub>
                                <m:r>
                                  <a:rPr lang="en-US" sz="1100" b="0" i="1">
                                    <a:solidFill>
                                      <a:schemeClr val="tx1"/>
                                    </a:solidFill>
                                    <a:effectLst/>
                                    <a:latin typeface="Cambria Math" panose="02040503050406030204" pitchFamily="18" charset="0"/>
                                    <a:ea typeface="+mn-ea"/>
                                    <a:cs typeface="+mn-cs"/>
                                  </a:rPr>
                                  <m:t>1</m:t>
                                </m:r>
                              </m:sub>
                            </m:sSub>
                          </m:e>
                        </m:d>
                      </m:den>
                    </m:f>
                    <m:r>
                      <a:rPr lang="en-US" sz="1100" b="0" i="1">
                        <a:solidFill>
                          <a:schemeClr val="tx1"/>
                        </a:solidFill>
                        <a:effectLst/>
                        <a:latin typeface="Cambria Math" panose="02040503050406030204" pitchFamily="18" charset="0"/>
                        <a:ea typeface="Cambria Math" panose="02040503050406030204" pitchFamily="18" charset="0"/>
                        <a:cs typeface="+mn-cs"/>
                      </a:rPr>
                      <m:t>~</m:t>
                    </m:r>
                    <m:sSub>
                      <m:sSubPr>
                        <m:ctrlPr>
                          <a:rPr lang="en-US" sz="1100" b="0" i="1">
                            <a:solidFill>
                              <a:schemeClr val="tx1"/>
                            </a:solidFill>
                            <a:effectLst/>
                            <a:latin typeface="Cambria Math" panose="02040503050406030204" pitchFamily="18" charset="0"/>
                            <a:ea typeface="Cambria Math" panose="02040503050406030204" pitchFamily="18" charset="0"/>
                            <a:cs typeface="+mn-cs"/>
                          </a:rPr>
                        </m:ctrlPr>
                      </m:sSubPr>
                      <m:e>
                        <m:r>
                          <a:rPr lang="en-US" sz="1100" b="0" i="1">
                            <a:solidFill>
                              <a:schemeClr val="tx1"/>
                            </a:solidFill>
                            <a:effectLst/>
                            <a:latin typeface="Cambria Math" panose="02040503050406030204" pitchFamily="18" charset="0"/>
                            <a:ea typeface="Cambria Math" panose="02040503050406030204" pitchFamily="18" charset="0"/>
                            <a:cs typeface="+mn-cs"/>
                          </a:rPr>
                          <m:t>𝑡</m:t>
                        </m:r>
                      </m:e>
                      <m:sub>
                        <m:r>
                          <a:rPr lang="en-US" sz="1100" b="0" i="1">
                            <a:solidFill>
                              <a:schemeClr val="tx1"/>
                            </a:solidFill>
                            <a:effectLst/>
                            <a:latin typeface="Cambria Math" panose="02040503050406030204" pitchFamily="18" charset="0"/>
                            <a:ea typeface="Cambria Math" panose="02040503050406030204" pitchFamily="18" charset="0"/>
                            <a:cs typeface="+mn-cs"/>
                          </a:rPr>
                          <m:t>𝑛</m:t>
                        </m:r>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solidFill>
                              <a:schemeClr val="tx1"/>
                            </a:solidFill>
                            <a:effectLst/>
                            <a:latin typeface="Cambria Math" panose="02040503050406030204" pitchFamily="18" charset="0"/>
                            <a:ea typeface="Cambria Math" panose="02040503050406030204" pitchFamily="18" charset="0"/>
                            <a:cs typeface="+mn-cs"/>
                          </a:rPr>
                          <m:t>𝑘</m:t>
                        </m:r>
                        <m:r>
                          <a:rPr lang="en-US" sz="1100" b="0" i="1">
                            <a:solidFill>
                              <a:schemeClr val="tx1"/>
                            </a:solidFill>
                            <a:effectLst/>
                            <a:latin typeface="Cambria Math" panose="02040503050406030204" pitchFamily="18" charset="0"/>
                            <a:ea typeface="Cambria Math" panose="02040503050406030204" pitchFamily="18" charset="0"/>
                            <a:cs typeface="+mn-cs"/>
                          </a:rPr>
                          <m:t>−</m:t>
                        </m:r>
                        <m:r>
                          <a:rPr lang="en-US" sz="1100" b="0" i="1">
                            <a:solidFill>
                              <a:schemeClr val="tx1"/>
                            </a:solidFill>
                            <a:effectLst/>
                            <a:latin typeface="Cambria Math" panose="02040503050406030204" pitchFamily="18" charset="0"/>
                            <a:ea typeface="Cambria Math" panose="02040503050406030204" pitchFamily="18" charset="0"/>
                            <a:cs typeface="+mn-cs"/>
                          </a:rPr>
                          <m:t>1</m:t>
                        </m:r>
                      </m:sub>
                    </m:sSub>
                  </m:oMath>
                </m:oMathPara>
              </a14:m>
              <a:endParaRPr lang="en-US" sz="1100"/>
            </a:p>
          </xdr:txBody>
        </xdr:sp>
      </mc:Choice>
      <mc:Fallback xmlns="">
        <xdr:sp macro="" textlink="">
          <xdr:nvSpPr>
            <xdr:cNvPr id="13" name="TextBox 12">
              <a:extLst>
                <a:ext uri="{FF2B5EF4-FFF2-40B4-BE49-F238E27FC236}">
                  <a16:creationId xmlns:a16="http://schemas.microsoft.com/office/drawing/2014/main" id="{EC5B5E05-8F3D-4F09-AFBA-568C8E4C986A}"/>
                </a:ext>
              </a:extLst>
            </xdr:cNvPr>
            <xdr:cNvSpPr txBox="1"/>
          </xdr:nvSpPr>
          <xdr:spPr>
            <a:xfrm>
              <a:off x="1532060" y="24483647"/>
              <a:ext cx="1362681" cy="407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𝑡_(</a:t>
              </a:r>
              <a:r>
                <a:rPr lang="en-US" sz="1100" i="0">
                  <a:latin typeface="Cambria Math" panose="02040503050406030204" pitchFamily="18" charset="0"/>
                  <a:ea typeface="Cambria Math" panose="02040503050406030204" pitchFamily="18" charset="0"/>
                </a:rPr>
                <a:t>𝛽 ̂_</a:t>
              </a:r>
              <a:r>
                <a:rPr lang="en-US" sz="1100" b="0" i="0">
                  <a:latin typeface="Cambria Math" panose="02040503050406030204" pitchFamily="18" charset="0"/>
                </a:rPr>
                <a:t>1 )=(</a:t>
              </a:r>
              <a:r>
                <a:rPr lang="en-US" sz="1100" b="0" i="0">
                  <a:solidFill>
                    <a:schemeClr val="tx1"/>
                  </a:solidFill>
                  <a:effectLst/>
                  <a:latin typeface="Cambria Math" panose="02040503050406030204" pitchFamily="18" charset="0"/>
                  <a:ea typeface="+mn-ea"/>
                  <a:cs typeface="+mn-cs"/>
                </a:rPr>
                <a:t>𝛽 ̂_1−</a:t>
              </a:r>
              <a:r>
                <a:rPr lang="en-US" sz="1100" b="0" i="0">
                  <a:solidFill>
                    <a:schemeClr val="tx1"/>
                  </a:solidFill>
                  <a:effectLst/>
                  <a:latin typeface="Cambria Math" panose="02040503050406030204" pitchFamily="18" charset="0"/>
                  <a:ea typeface="Cambria Math" panose="02040503050406030204" pitchFamily="18" charset="0"/>
                  <a:cs typeface="+mn-cs"/>
                </a:rPr>
                <a:t>𝛽</a:t>
              </a:r>
              <a:r>
                <a:rPr lang="en-US" sz="1100" b="0" i="0">
                  <a:solidFill>
                    <a:schemeClr val="tx1"/>
                  </a:solidFill>
                  <a:effectLst/>
                  <a:latin typeface="Cambria Math" panose="02040503050406030204" pitchFamily="18" charset="0"/>
                  <a:ea typeface="+mn-ea"/>
                  <a:cs typeface="+mn-cs"/>
                </a:rPr>
                <a:t>_1)/((𝑠𝑒) ̂(𝛽 ̂_1 ) )</a:t>
              </a:r>
              <a:r>
                <a:rPr lang="en-US" sz="1100" b="0" i="0">
                  <a:solidFill>
                    <a:schemeClr val="tx1"/>
                  </a:solidFill>
                  <a:effectLst/>
                  <a:latin typeface="Cambria Math" panose="02040503050406030204" pitchFamily="18" charset="0"/>
                  <a:ea typeface="Cambria Math" panose="02040503050406030204" pitchFamily="18" charset="0"/>
                  <a:cs typeface="+mn-cs"/>
                </a:rPr>
                <a:t>~𝑡_(𝑛−𝑘−1)</a:t>
              </a:r>
              <a:endParaRPr lang="en-US" sz="1100"/>
            </a:p>
          </xdr:txBody>
        </xdr:sp>
      </mc:Fallback>
    </mc:AlternateContent>
    <xdr:clientData/>
  </xdr:oneCellAnchor>
  <xdr:oneCellAnchor>
    <xdr:from>
      <xdr:col>1</xdr:col>
      <xdr:colOff>352425</xdr:colOff>
      <xdr:row>70</xdr:row>
      <xdr:rowOff>106972</xdr:rowOff>
    </xdr:from>
    <xdr:ext cx="958724" cy="172227"/>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69DD5F35-62EB-4775-B55F-FA58D9ED69AF}"/>
                </a:ext>
              </a:extLst>
            </xdr:cNvPr>
            <xdr:cNvSpPr txBox="1"/>
          </xdr:nvSpPr>
          <xdr:spPr>
            <a:xfrm>
              <a:off x="1627310" y="10393972"/>
              <a:ext cx="95872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𝑑𝑓</m:t>
                    </m:r>
                    <m:r>
                      <a:rPr lang="en-US" sz="1100" b="0" i="1">
                        <a:latin typeface="Cambria Math" panose="02040503050406030204" pitchFamily="18" charset="0"/>
                      </a:rPr>
                      <m:t>=</m:t>
                    </m:r>
                    <m:r>
                      <a:rPr lang="en-US" sz="1100" b="0" i="1">
                        <a:latin typeface="Cambria Math" panose="02040503050406030204" pitchFamily="18" charset="0"/>
                      </a:rPr>
                      <m:t>𝑛</m:t>
                    </m:r>
                    <m:r>
                      <a:rPr lang="en-US" sz="1100" b="0" i="1">
                        <a:latin typeface="Cambria Math" panose="02040503050406030204" pitchFamily="18" charset="0"/>
                      </a:rPr>
                      <m:t>−</m:t>
                    </m:r>
                    <m:r>
                      <a:rPr lang="en-US" sz="1100" b="0" i="1">
                        <a:latin typeface="Cambria Math" panose="02040503050406030204" pitchFamily="18" charset="0"/>
                      </a:rPr>
                      <m:t>𝑘</m:t>
                    </m:r>
                    <m:r>
                      <a:rPr lang="en-US" sz="1100" b="0" i="1">
                        <a:latin typeface="Cambria Math" panose="02040503050406030204" pitchFamily="18" charset="0"/>
                      </a:rPr>
                      <m:t>−</m:t>
                    </m:r>
                    <m:r>
                      <a:rPr lang="en-US" sz="1100" b="0" i="1">
                        <a:latin typeface="Cambria Math" panose="02040503050406030204" pitchFamily="18" charset="0"/>
                      </a:rPr>
                      <m:t>1</m:t>
                    </m:r>
                  </m:oMath>
                </m:oMathPara>
              </a14:m>
              <a:endParaRPr lang="en-US" sz="1100"/>
            </a:p>
          </xdr:txBody>
        </xdr:sp>
      </mc:Choice>
      <mc:Fallback xmlns="">
        <xdr:sp macro="" textlink="">
          <xdr:nvSpPr>
            <xdr:cNvPr id="14" name="TextBox 13">
              <a:extLst>
                <a:ext uri="{FF2B5EF4-FFF2-40B4-BE49-F238E27FC236}">
                  <a16:creationId xmlns:a16="http://schemas.microsoft.com/office/drawing/2014/main" id="{69DD5F35-62EB-4775-B55F-FA58D9ED69AF}"/>
                </a:ext>
              </a:extLst>
            </xdr:cNvPr>
            <xdr:cNvSpPr txBox="1"/>
          </xdr:nvSpPr>
          <xdr:spPr>
            <a:xfrm>
              <a:off x="1627310" y="10393972"/>
              <a:ext cx="95872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𝑑𝑓=𝑛−𝑘−1</a:t>
              </a:r>
              <a:endParaRPr lang="en-US" sz="1100"/>
            </a:p>
          </xdr:txBody>
        </xdr:sp>
      </mc:Fallback>
    </mc:AlternateContent>
    <xdr:clientData/>
  </xdr:oneCellAnchor>
  <xdr:oneCellAnchor>
    <xdr:from>
      <xdr:col>7</xdr:col>
      <xdr:colOff>279156</xdr:colOff>
      <xdr:row>0</xdr:row>
      <xdr:rowOff>11723</xdr:rowOff>
    </xdr:from>
    <xdr:ext cx="113236" cy="172227"/>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701E53E9-8693-4437-A96B-9C5A74C657D7}"/>
                </a:ext>
              </a:extLst>
            </xdr:cNvPr>
            <xdr:cNvSpPr txBox="1"/>
          </xdr:nvSpPr>
          <xdr:spPr>
            <a:xfrm>
              <a:off x="7701329" y="11723"/>
              <a:ext cx="11323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𝑦</m:t>
                        </m:r>
                      </m:e>
                    </m:acc>
                  </m:oMath>
                </m:oMathPara>
              </a14:m>
              <a:endParaRPr lang="en-US" sz="1100"/>
            </a:p>
          </xdr:txBody>
        </xdr:sp>
      </mc:Choice>
      <mc:Fallback xmlns="">
        <xdr:sp macro="" textlink="">
          <xdr:nvSpPr>
            <xdr:cNvPr id="7" name="TextBox 6">
              <a:extLst>
                <a:ext uri="{FF2B5EF4-FFF2-40B4-BE49-F238E27FC236}">
                  <a16:creationId xmlns:a16="http://schemas.microsoft.com/office/drawing/2014/main" id="{701E53E9-8693-4437-A96B-9C5A74C657D7}"/>
                </a:ext>
              </a:extLst>
            </xdr:cNvPr>
            <xdr:cNvSpPr txBox="1"/>
          </xdr:nvSpPr>
          <xdr:spPr>
            <a:xfrm>
              <a:off x="7701329" y="11723"/>
              <a:ext cx="11323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𝑦 ̂</a:t>
              </a:r>
              <a:endParaRPr lang="en-US" sz="1100"/>
            </a:p>
          </xdr:txBody>
        </xdr:sp>
      </mc:Fallback>
    </mc:AlternateContent>
    <xdr:clientData/>
  </xdr:oneCellAnchor>
  <xdr:twoCellAnchor>
    <xdr:from>
      <xdr:col>9</xdr:col>
      <xdr:colOff>359019</xdr:colOff>
      <xdr:row>33</xdr:row>
      <xdr:rowOff>29309</xdr:rowOff>
    </xdr:from>
    <xdr:to>
      <xdr:col>9</xdr:col>
      <xdr:colOff>373673</xdr:colOff>
      <xdr:row>34</xdr:row>
      <xdr:rowOff>58615</xdr:rowOff>
    </xdr:to>
    <xdr:cxnSp macro="">
      <xdr:nvCxnSpPr>
        <xdr:cNvPr id="15" name="Straight Arrow Connector 14">
          <a:extLst>
            <a:ext uri="{FF2B5EF4-FFF2-40B4-BE49-F238E27FC236}">
              <a16:creationId xmlns:a16="http://schemas.microsoft.com/office/drawing/2014/main" id="{4F3FF6C3-1A50-4BCD-9621-B60A881A38E0}"/>
            </a:ext>
          </a:extLst>
        </xdr:cNvPr>
        <xdr:cNvCxnSpPr/>
      </xdr:nvCxnSpPr>
      <xdr:spPr>
        <a:xfrm flipV="1">
          <a:off x="9056077" y="1362809"/>
          <a:ext cx="14654" cy="2198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197827</xdr:colOff>
      <xdr:row>33</xdr:row>
      <xdr:rowOff>29308</xdr:rowOff>
    </xdr:from>
    <xdr:to>
      <xdr:col>10</xdr:col>
      <xdr:colOff>461597</xdr:colOff>
      <xdr:row>34</xdr:row>
      <xdr:rowOff>73269</xdr:rowOff>
    </xdr:to>
    <xdr:cxnSp macro="">
      <xdr:nvCxnSpPr>
        <xdr:cNvPr id="17" name="Straight Arrow Connector 16">
          <a:extLst>
            <a:ext uri="{FF2B5EF4-FFF2-40B4-BE49-F238E27FC236}">
              <a16:creationId xmlns:a16="http://schemas.microsoft.com/office/drawing/2014/main" id="{1B042B77-222B-4F6F-ACCB-7752FC068C8B}"/>
            </a:ext>
          </a:extLst>
        </xdr:cNvPr>
        <xdr:cNvCxnSpPr/>
      </xdr:nvCxnSpPr>
      <xdr:spPr>
        <a:xfrm flipV="1">
          <a:off x="9590942" y="1362808"/>
          <a:ext cx="263770" cy="23446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504093</xdr:colOff>
      <xdr:row>33</xdr:row>
      <xdr:rowOff>27844</xdr:rowOff>
    </xdr:from>
    <xdr:to>
      <xdr:col>11</xdr:col>
      <xdr:colOff>518747</xdr:colOff>
      <xdr:row>34</xdr:row>
      <xdr:rowOff>57150</xdr:rowOff>
    </xdr:to>
    <xdr:cxnSp macro="">
      <xdr:nvCxnSpPr>
        <xdr:cNvPr id="21" name="Straight Arrow Connector 20">
          <a:extLst>
            <a:ext uri="{FF2B5EF4-FFF2-40B4-BE49-F238E27FC236}">
              <a16:creationId xmlns:a16="http://schemas.microsoft.com/office/drawing/2014/main" id="{46739269-3F0D-41DB-B321-D38886438C8E}"/>
            </a:ext>
          </a:extLst>
        </xdr:cNvPr>
        <xdr:cNvCxnSpPr/>
      </xdr:nvCxnSpPr>
      <xdr:spPr>
        <a:xfrm flipV="1">
          <a:off x="10688516" y="1361344"/>
          <a:ext cx="14654" cy="21980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59348</xdr:colOff>
      <xdr:row>0</xdr:row>
      <xdr:rowOff>11722</xdr:rowOff>
    </xdr:from>
    <xdr:ext cx="515654" cy="172227"/>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2209B776-D6DE-47CF-B5AD-437E91F57C10}"/>
                </a:ext>
              </a:extLst>
            </xdr:cNvPr>
            <xdr:cNvSpPr txBox="1"/>
          </xdr:nvSpPr>
          <xdr:spPr>
            <a:xfrm>
              <a:off x="4030540" y="11722"/>
              <a:ext cx="51565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m:t>
                    </m:r>
                    <m:sSub>
                      <m:sSubPr>
                        <m:ctrlPr>
                          <a:rPr lang="en-US" sz="110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sub>
                    </m:sSub>
                    <m:r>
                      <a:rPr lang="en-US" sz="1100" b="0" i="1">
                        <a:latin typeface="Cambria Math" panose="02040503050406030204" pitchFamily="18" charset="0"/>
                      </a:rPr>
                      <m:t>−</m:t>
                    </m:r>
                    <m:acc>
                      <m:accPr>
                        <m:chr m:val="̅"/>
                        <m:ctrlPr>
                          <a:rPr lang="en-US" sz="1100" i="1">
                            <a:latin typeface="Cambria Math" panose="02040503050406030204" pitchFamily="18" charset="0"/>
                          </a:rPr>
                        </m:ctrlPr>
                      </m:accPr>
                      <m:e>
                        <m:r>
                          <a:rPr lang="en-US" sz="1100" b="0" i="1">
                            <a:latin typeface="Cambria Math" panose="02040503050406030204" pitchFamily="18" charset="0"/>
                          </a:rPr>
                          <m:t>𝑥</m:t>
                        </m:r>
                      </m:e>
                    </m:acc>
                    <m:r>
                      <a:rPr lang="en-US" sz="1100" b="0" i="1">
                        <a:latin typeface="Cambria Math" panose="02040503050406030204" pitchFamily="18" charset="0"/>
                      </a:rPr>
                      <m:t>)</m:t>
                    </m:r>
                  </m:oMath>
                </m:oMathPara>
              </a14:m>
              <a:endParaRPr lang="en-US" sz="1100"/>
            </a:p>
          </xdr:txBody>
        </xdr:sp>
      </mc:Choice>
      <mc:Fallback xmlns="">
        <xdr:sp macro="" textlink="">
          <xdr:nvSpPr>
            <xdr:cNvPr id="22" name="TextBox 21">
              <a:extLst>
                <a:ext uri="{FF2B5EF4-FFF2-40B4-BE49-F238E27FC236}">
                  <a16:creationId xmlns:a16="http://schemas.microsoft.com/office/drawing/2014/main" id="{2209B776-D6DE-47CF-B5AD-437E91F57C10}"/>
                </a:ext>
              </a:extLst>
            </xdr:cNvPr>
            <xdr:cNvSpPr txBox="1"/>
          </xdr:nvSpPr>
          <xdr:spPr>
            <a:xfrm>
              <a:off x="4030540" y="11722"/>
              <a:ext cx="515654"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(𝑥_𝑖−𝑥 ̅)</a:t>
              </a:r>
              <a:endParaRPr lang="en-US" sz="1100"/>
            </a:p>
          </xdr:txBody>
        </xdr:sp>
      </mc:Fallback>
    </mc:AlternateContent>
    <xdr:clientData/>
  </xdr:oneCellAnchor>
  <xdr:oneCellAnchor>
    <xdr:from>
      <xdr:col>4</xdr:col>
      <xdr:colOff>138479</xdr:colOff>
      <xdr:row>0</xdr:row>
      <xdr:rowOff>17584</xdr:rowOff>
    </xdr:from>
    <xdr:ext cx="581057" cy="175369"/>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3F3EF6CB-025F-4CF4-8DD9-EE72742C6E8D}"/>
                </a:ext>
              </a:extLst>
            </xdr:cNvPr>
            <xdr:cNvSpPr txBox="1"/>
          </xdr:nvSpPr>
          <xdr:spPr>
            <a:xfrm>
              <a:off x="4732460"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mlns="">
        <xdr:sp macro="" textlink="">
          <xdr:nvSpPr>
            <xdr:cNvPr id="23" name="TextBox 22">
              <a:extLst>
                <a:ext uri="{FF2B5EF4-FFF2-40B4-BE49-F238E27FC236}">
                  <a16:creationId xmlns:a16="http://schemas.microsoft.com/office/drawing/2014/main" id="{3F3EF6CB-025F-4CF4-8DD9-EE72742C6E8D}"/>
                </a:ext>
              </a:extLst>
            </xdr:cNvPr>
            <xdr:cNvSpPr txBox="1"/>
          </xdr:nvSpPr>
          <xdr:spPr>
            <a:xfrm>
              <a:off x="4732460"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a:t>
              </a:r>
              <a:r>
                <a:rPr lang="en-US" sz="1100" b="0" i="0">
                  <a:solidFill>
                    <a:schemeClr val="tx1"/>
                  </a:solidFill>
                  <a:effectLst/>
                  <a:latin typeface="+mn-lt"/>
                  <a:ea typeface="+mn-ea"/>
                  <a:cs typeface="+mn-cs"/>
                </a:rPr>
                <a:t>(𝑥_𝑖−𝑥 ̅)</a:t>
              </a:r>
              <a:r>
                <a:rPr lang="en-US" sz="1100" b="0" i="0">
                  <a:solidFill>
                    <a:schemeClr val="tx1"/>
                  </a:solidFill>
                  <a:effectLst/>
                  <a:latin typeface="Cambria Math" panose="02040503050406030204" pitchFamily="18" charset="0"/>
                  <a:ea typeface="+mn-ea"/>
                  <a:cs typeface="+mn-cs"/>
                </a:rPr>
                <a:t>〗^</a:t>
              </a:r>
              <a:r>
                <a:rPr lang="en-US" sz="1100" b="0" i="0">
                  <a:latin typeface="Cambria Math" panose="02040503050406030204" pitchFamily="18" charset="0"/>
                </a:rPr>
                <a:t>2</a:t>
              </a:r>
              <a:endParaRPr lang="en-US" sz="1100"/>
            </a:p>
          </xdr:txBody>
        </xdr:sp>
      </mc:Fallback>
    </mc:AlternateContent>
    <xdr:clientData/>
  </xdr:oneCellAnchor>
  <xdr:oneCellAnchor>
    <xdr:from>
      <xdr:col>5</xdr:col>
      <xdr:colOff>87923</xdr:colOff>
      <xdr:row>0</xdr:row>
      <xdr:rowOff>14654</xdr:rowOff>
    </xdr:from>
    <xdr:ext cx="635751" cy="172227"/>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EDED0C2D-7CA1-4CC1-8716-B699C824DA50}"/>
                </a:ext>
              </a:extLst>
            </xdr:cNvPr>
            <xdr:cNvSpPr txBox="1"/>
          </xdr:nvSpPr>
          <xdr:spPr>
            <a:xfrm>
              <a:off x="5517173" y="14654"/>
              <a:ext cx="6357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m:t>
                    </m:r>
                    <m:sSub>
                      <m:sSubPr>
                        <m:ctrlPr>
                          <a:rPr lang="en-US" sz="110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sub>
                    </m:sSub>
                    <m:r>
                      <a:rPr lang="en-US" sz="1100" b="0" i="1">
                        <a:latin typeface="Cambria Math" panose="02040503050406030204" pitchFamily="18" charset="0"/>
                      </a:rPr>
                      <m:t>−</m:t>
                    </m:r>
                    <m:acc>
                      <m:accPr>
                        <m:chr m:val="̅"/>
                        <m:ctrlPr>
                          <a:rPr lang="en-US" sz="1100" i="1">
                            <a:latin typeface="Cambria Math" panose="02040503050406030204" pitchFamily="18" charset="0"/>
                          </a:rPr>
                        </m:ctrlPr>
                      </m:accPr>
                      <m:e>
                        <m:r>
                          <a:rPr lang="en-US" sz="1100" b="0" i="1">
                            <a:latin typeface="Cambria Math" panose="02040503050406030204" pitchFamily="18" charset="0"/>
                          </a:rPr>
                          <m:t>𝑥</m:t>
                        </m:r>
                      </m:e>
                    </m:acc>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𝑦</m:t>
                        </m:r>
                      </m:e>
                      <m:sub>
                        <m:r>
                          <a:rPr lang="en-US" sz="1100" b="0" i="1">
                            <a:latin typeface="Cambria Math" panose="02040503050406030204" pitchFamily="18" charset="0"/>
                          </a:rPr>
                          <m:t>𝑖</m:t>
                        </m:r>
                      </m:sub>
                    </m:sSub>
                  </m:oMath>
                </m:oMathPara>
              </a14:m>
              <a:endParaRPr lang="en-US" sz="1100"/>
            </a:p>
          </xdr:txBody>
        </xdr:sp>
      </mc:Choice>
      <mc:Fallback xmlns="">
        <xdr:sp macro="" textlink="">
          <xdr:nvSpPr>
            <xdr:cNvPr id="24" name="TextBox 23">
              <a:extLst>
                <a:ext uri="{FF2B5EF4-FFF2-40B4-BE49-F238E27FC236}">
                  <a16:creationId xmlns:a16="http://schemas.microsoft.com/office/drawing/2014/main" id="{EDED0C2D-7CA1-4CC1-8716-B699C824DA50}"/>
                </a:ext>
              </a:extLst>
            </xdr:cNvPr>
            <xdr:cNvSpPr txBox="1"/>
          </xdr:nvSpPr>
          <xdr:spPr>
            <a:xfrm>
              <a:off x="5517173" y="14654"/>
              <a:ext cx="63575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(𝑥_𝑖−𝑥 ̅)𝑦_𝑖</a:t>
              </a:r>
              <a:endParaRPr lang="en-US" sz="1100"/>
            </a:p>
          </xdr:txBody>
        </xdr:sp>
      </mc:Fallback>
    </mc:AlternateContent>
    <xdr:clientData/>
  </xdr:oneCellAnchor>
  <xdr:oneCellAnchor>
    <xdr:from>
      <xdr:col>6</xdr:col>
      <xdr:colOff>36635</xdr:colOff>
      <xdr:row>0</xdr:row>
      <xdr:rowOff>7327</xdr:rowOff>
    </xdr:from>
    <xdr:ext cx="1002326" cy="172227"/>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A04A05D-E661-44B0-B361-AC1BE3A2C83C}"/>
                </a:ext>
              </a:extLst>
            </xdr:cNvPr>
            <xdr:cNvSpPr txBox="1"/>
          </xdr:nvSpPr>
          <xdr:spPr>
            <a:xfrm>
              <a:off x="5641731" y="7327"/>
              <a:ext cx="100232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m:t>
                    </m:r>
                    <m:sSub>
                      <m:sSubPr>
                        <m:ctrlPr>
                          <a:rPr lang="en-US" sz="110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sub>
                    </m:sSub>
                    <m:r>
                      <a:rPr lang="en-US" sz="1100" b="0" i="1">
                        <a:latin typeface="Cambria Math" panose="02040503050406030204" pitchFamily="18" charset="0"/>
                      </a:rPr>
                      <m:t>−</m:t>
                    </m:r>
                    <m:acc>
                      <m:accPr>
                        <m:chr m:val="̅"/>
                        <m:ctrlPr>
                          <a:rPr lang="en-US" sz="1100" i="1">
                            <a:latin typeface="Cambria Math" panose="02040503050406030204" pitchFamily="18" charset="0"/>
                          </a:rPr>
                        </m:ctrlPr>
                      </m:accPr>
                      <m:e>
                        <m:r>
                          <a:rPr lang="en-US" sz="1100" b="0" i="1">
                            <a:latin typeface="Cambria Math" panose="02040503050406030204" pitchFamily="18" charset="0"/>
                          </a:rPr>
                          <m:t>𝑥</m:t>
                        </m:r>
                      </m:e>
                    </m:acc>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𝑦</m:t>
                        </m:r>
                      </m:e>
                      <m:sub>
                        <m:r>
                          <a:rPr lang="en-US" sz="1100" b="0" i="1">
                            <a:latin typeface="Cambria Math" panose="02040503050406030204" pitchFamily="18" charset="0"/>
                          </a:rPr>
                          <m:t>𝑖</m:t>
                        </m:r>
                      </m:sub>
                    </m:sSub>
                    <m:r>
                      <a:rPr lang="en-US" sz="1100" b="0" i="1">
                        <a:latin typeface="Cambria Math" panose="02040503050406030204" pitchFamily="18" charset="0"/>
                      </a:rPr>
                      <m:t>−</m:t>
                    </m:r>
                    <m:acc>
                      <m:accPr>
                        <m:chr m:val="̅"/>
                        <m:ctrlPr>
                          <a:rPr lang="en-US" sz="1100" b="0" i="1">
                            <a:latin typeface="Cambria Math" panose="02040503050406030204" pitchFamily="18" charset="0"/>
                          </a:rPr>
                        </m:ctrlPr>
                      </m:accPr>
                      <m:e>
                        <m:r>
                          <a:rPr lang="en-US" sz="1100" b="0" i="1">
                            <a:latin typeface="Cambria Math" panose="02040503050406030204" pitchFamily="18" charset="0"/>
                          </a:rPr>
                          <m:t>𝑦</m:t>
                        </m:r>
                      </m:e>
                    </m:acc>
                    <m:r>
                      <a:rPr lang="en-US" sz="1100" b="0" i="1">
                        <a:latin typeface="Cambria Math" panose="02040503050406030204" pitchFamily="18" charset="0"/>
                      </a:rPr>
                      <m:t>)</m:t>
                    </m:r>
                  </m:oMath>
                </m:oMathPara>
              </a14:m>
              <a:endParaRPr lang="en-US" sz="1100"/>
            </a:p>
          </xdr:txBody>
        </xdr:sp>
      </mc:Choice>
      <mc:Fallback xmlns="">
        <xdr:sp macro="" textlink="">
          <xdr:nvSpPr>
            <xdr:cNvPr id="25" name="TextBox 24">
              <a:extLst>
                <a:ext uri="{FF2B5EF4-FFF2-40B4-BE49-F238E27FC236}">
                  <a16:creationId xmlns:a16="http://schemas.microsoft.com/office/drawing/2014/main" id="{0A04A05D-E661-44B0-B361-AC1BE3A2C83C}"/>
                </a:ext>
              </a:extLst>
            </xdr:cNvPr>
            <xdr:cNvSpPr txBox="1"/>
          </xdr:nvSpPr>
          <xdr:spPr>
            <a:xfrm>
              <a:off x="5641731" y="7327"/>
              <a:ext cx="100232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(𝑥_𝑖−𝑥 ̅)(𝑦_𝑖−𝑦 ̅)</a:t>
              </a:r>
              <a:endParaRPr lang="en-US" sz="1100"/>
            </a:p>
          </xdr:txBody>
        </xdr:sp>
      </mc:Fallback>
    </mc:AlternateContent>
    <xdr:clientData/>
  </xdr:oneCellAnchor>
  <xdr:oneCellAnchor>
    <xdr:from>
      <xdr:col>0</xdr:col>
      <xdr:colOff>535597</xdr:colOff>
      <xdr:row>42</xdr:row>
      <xdr:rowOff>55684</xdr:rowOff>
    </xdr:from>
    <xdr:ext cx="191270" cy="175369"/>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A1DA4DAB-518E-44FC-BE42-71F7C247E480}"/>
                </a:ext>
              </a:extLst>
            </xdr:cNvPr>
            <xdr:cNvSpPr txBox="1"/>
          </xdr:nvSpPr>
          <xdr:spPr>
            <a:xfrm>
              <a:off x="535597" y="4429857"/>
              <a:ext cx="191270"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panose="02040503050406030204" pitchFamily="18" charset="0"/>
                          </a:rPr>
                          <m:t>𝑅</m:t>
                        </m:r>
                      </m:e>
                      <m:sup>
                        <m:r>
                          <a:rPr lang="en-US" sz="1100" b="0" i="1">
                            <a:latin typeface="Cambria Math" panose="02040503050406030204" pitchFamily="18" charset="0"/>
                          </a:rPr>
                          <m:t>2</m:t>
                        </m:r>
                      </m:sup>
                    </m:sSup>
                  </m:oMath>
                </m:oMathPara>
              </a14:m>
              <a:endParaRPr lang="en-US" sz="1100"/>
            </a:p>
          </xdr:txBody>
        </xdr:sp>
      </mc:Choice>
      <mc:Fallback xmlns="">
        <xdr:sp macro="" textlink="">
          <xdr:nvSpPr>
            <xdr:cNvPr id="29" name="TextBox 28">
              <a:extLst>
                <a:ext uri="{FF2B5EF4-FFF2-40B4-BE49-F238E27FC236}">
                  <a16:creationId xmlns:a16="http://schemas.microsoft.com/office/drawing/2014/main" id="{A1DA4DAB-518E-44FC-BE42-71F7C247E480}"/>
                </a:ext>
              </a:extLst>
            </xdr:cNvPr>
            <xdr:cNvSpPr txBox="1"/>
          </xdr:nvSpPr>
          <xdr:spPr>
            <a:xfrm>
              <a:off x="535597" y="4429857"/>
              <a:ext cx="191270"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𝑅^2</a:t>
              </a:r>
              <a:endParaRPr lang="en-US" sz="1100"/>
            </a:p>
          </xdr:txBody>
        </xdr:sp>
      </mc:Fallback>
    </mc:AlternateContent>
    <xdr:clientData/>
  </xdr:oneCellAnchor>
  <xdr:oneCellAnchor>
    <xdr:from>
      <xdr:col>0</xdr:col>
      <xdr:colOff>506290</xdr:colOff>
      <xdr:row>43</xdr:row>
      <xdr:rowOff>55684</xdr:rowOff>
    </xdr:from>
    <xdr:ext cx="243861" cy="182896"/>
    <xdr:pic>
      <xdr:nvPicPr>
        <xdr:cNvPr id="30" name="Picture 29">
          <a:extLst>
            <a:ext uri="{FF2B5EF4-FFF2-40B4-BE49-F238E27FC236}">
              <a16:creationId xmlns:a16="http://schemas.microsoft.com/office/drawing/2014/main" id="{B64BF45C-216D-47BA-8B71-E9B8A295EA5E}"/>
            </a:ext>
          </a:extLst>
        </xdr:cNvPr>
        <xdr:cNvPicPr>
          <a:picLocks noChangeAspect="1"/>
        </xdr:cNvPicPr>
      </xdr:nvPicPr>
      <xdr:blipFill>
        <a:blip xmlns:r="http://schemas.openxmlformats.org/officeDocument/2006/relationships" r:embed="rId1"/>
        <a:stretch>
          <a:fillRect/>
        </a:stretch>
      </xdr:blipFill>
      <xdr:spPr>
        <a:xfrm>
          <a:off x="506290" y="4840165"/>
          <a:ext cx="243861" cy="182896"/>
        </a:xfrm>
        <a:prstGeom prst="rect">
          <a:avLst/>
        </a:prstGeom>
      </xdr:spPr>
    </xdr:pic>
    <xdr:clientData/>
  </xdr:oneCellAnchor>
  <xdr:oneCellAnchor>
    <xdr:from>
      <xdr:col>0</xdr:col>
      <xdr:colOff>579559</xdr:colOff>
      <xdr:row>37</xdr:row>
      <xdr:rowOff>121627</xdr:rowOff>
    </xdr:from>
    <xdr:ext cx="111248" cy="172227"/>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FD1B9346-FBA6-46EB-BCD5-E14D6EFEE1EB}"/>
                </a:ext>
              </a:extLst>
            </xdr:cNvPr>
            <xdr:cNvSpPr txBox="1"/>
          </xdr:nvSpPr>
          <xdr:spPr>
            <a:xfrm>
              <a:off x="579559" y="2590800"/>
              <a:ext cx="1112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𝑥</m:t>
                        </m:r>
                      </m:e>
                    </m:acc>
                  </m:oMath>
                </m:oMathPara>
              </a14:m>
              <a:endParaRPr lang="en-US" sz="1100"/>
            </a:p>
          </xdr:txBody>
        </xdr:sp>
      </mc:Choice>
      <mc:Fallback xmlns="">
        <xdr:sp macro="" textlink="">
          <xdr:nvSpPr>
            <xdr:cNvPr id="31" name="TextBox 30">
              <a:extLst>
                <a:ext uri="{FF2B5EF4-FFF2-40B4-BE49-F238E27FC236}">
                  <a16:creationId xmlns:a16="http://schemas.microsoft.com/office/drawing/2014/main" id="{FD1B9346-FBA6-46EB-BCD5-E14D6EFEE1EB}"/>
                </a:ext>
              </a:extLst>
            </xdr:cNvPr>
            <xdr:cNvSpPr txBox="1"/>
          </xdr:nvSpPr>
          <xdr:spPr>
            <a:xfrm>
              <a:off x="579559" y="2590800"/>
              <a:ext cx="111248"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𝑥 ̅</a:t>
              </a:r>
              <a:endParaRPr lang="en-US" sz="1100"/>
            </a:p>
          </xdr:txBody>
        </xdr:sp>
      </mc:Fallback>
    </mc:AlternateContent>
    <xdr:clientData/>
  </xdr:oneCellAnchor>
  <xdr:oneCellAnchor>
    <xdr:from>
      <xdr:col>0</xdr:col>
      <xdr:colOff>564174</xdr:colOff>
      <xdr:row>38</xdr:row>
      <xdr:rowOff>102578</xdr:rowOff>
    </xdr:from>
    <xdr:ext cx="113236" cy="172227"/>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F5370EDD-B8AD-417B-B1FF-49462C8F03B3}"/>
                </a:ext>
              </a:extLst>
            </xdr:cNvPr>
            <xdr:cNvSpPr txBox="1"/>
          </xdr:nvSpPr>
          <xdr:spPr>
            <a:xfrm>
              <a:off x="564174" y="3018693"/>
              <a:ext cx="11323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𝑦</m:t>
                        </m:r>
                      </m:e>
                    </m:acc>
                  </m:oMath>
                </m:oMathPara>
              </a14:m>
              <a:endParaRPr lang="en-US" sz="1100"/>
            </a:p>
          </xdr:txBody>
        </xdr:sp>
      </mc:Choice>
      <mc:Fallback xmlns="">
        <xdr:sp macro="" textlink="">
          <xdr:nvSpPr>
            <xdr:cNvPr id="32" name="TextBox 31">
              <a:extLst>
                <a:ext uri="{FF2B5EF4-FFF2-40B4-BE49-F238E27FC236}">
                  <a16:creationId xmlns:a16="http://schemas.microsoft.com/office/drawing/2014/main" id="{F5370EDD-B8AD-417B-B1FF-49462C8F03B3}"/>
                </a:ext>
              </a:extLst>
            </xdr:cNvPr>
            <xdr:cNvSpPr txBox="1"/>
          </xdr:nvSpPr>
          <xdr:spPr>
            <a:xfrm>
              <a:off x="564174" y="3018693"/>
              <a:ext cx="11323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𝑦 ̅</a:t>
              </a:r>
              <a:endParaRPr lang="en-US" sz="1100"/>
            </a:p>
          </xdr:txBody>
        </xdr:sp>
      </mc:Fallback>
    </mc:AlternateContent>
    <xdr:clientData/>
  </xdr:oneCellAnchor>
  <xdr:oneCellAnchor>
    <xdr:from>
      <xdr:col>0</xdr:col>
      <xdr:colOff>490172</xdr:colOff>
      <xdr:row>44</xdr:row>
      <xdr:rowOff>120161</xdr:rowOff>
    </xdr:from>
    <xdr:ext cx="170495" cy="184794"/>
    <mc:AlternateContent xmlns:mc="http://schemas.openxmlformats.org/markup-compatibility/2006" xmlns:a14="http://schemas.microsoft.com/office/drawing/2010/main">
      <mc:Choice Requires="a14">
        <xdr:sp macro="" textlink="">
          <xdr:nvSpPr>
            <xdr:cNvPr id="34" name="TextBox 33">
              <a:extLst>
                <a:ext uri="{FF2B5EF4-FFF2-40B4-BE49-F238E27FC236}">
                  <a16:creationId xmlns:a16="http://schemas.microsoft.com/office/drawing/2014/main" id="{DA66C4F1-F4C9-4685-ADC6-763416DCC0C9}"/>
                </a:ext>
              </a:extLst>
            </xdr:cNvPr>
            <xdr:cNvSpPr txBox="1"/>
          </xdr:nvSpPr>
          <xdr:spPr>
            <a:xfrm>
              <a:off x="490172" y="5314949"/>
              <a:ext cx="17049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𝛽</m:t>
                            </m:r>
                          </m:e>
                          <m:sub>
                            <m:r>
                              <a:rPr lang="en-US" sz="1100" b="0" i="1">
                                <a:solidFill>
                                  <a:schemeClr val="tx1"/>
                                </a:solidFill>
                                <a:effectLst/>
                                <a:latin typeface="Cambria Math" panose="02040503050406030204" pitchFamily="18" charset="0"/>
                                <a:ea typeface="+mn-ea"/>
                                <a:cs typeface="+mn-cs"/>
                              </a:rPr>
                              <m:t>1</m:t>
                            </m:r>
                          </m:sub>
                        </m:sSub>
                      </m:e>
                    </m:acc>
                  </m:oMath>
                </m:oMathPara>
              </a14:m>
              <a:endParaRPr lang="en-US" sz="1100"/>
            </a:p>
          </xdr:txBody>
        </xdr:sp>
      </mc:Choice>
      <mc:Fallback xmlns="">
        <xdr:sp macro="" textlink="">
          <xdr:nvSpPr>
            <xdr:cNvPr id="34" name="TextBox 33">
              <a:extLst>
                <a:ext uri="{FF2B5EF4-FFF2-40B4-BE49-F238E27FC236}">
                  <a16:creationId xmlns:a16="http://schemas.microsoft.com/office/drawing/2014/main" id="{DA66C4F1-F4C9-4685-ADC6-763416DCC0C9}"/>
                </a:ext>
              </a:extLst>
            </xdr:cNvPr>
            <xdr:cNvSpPr txBox="1"/>
          </xdr:nvSpPr>
          <xdr:spPr>
            <a:xfrm>
              <a:off x="490172" y="5314949"/>
              <a:ext cx="170495"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i="0">
                  <a:solidFill>
                    <a:schemeClr val="tx1"/>
                  </a:solidFill>
                  <a:effectLst/>
                  <a:latin typeface="+mn-lt"/>
                  <a:ea typeface="+mn-ea"/>
                  <a:cs typeface="+mn-cs"/>
                </a:rPr>
                <a:t>𝛽_</a:t>
              </a:r>
              <a:r>
                <a:rPr lang="en-US" sz="1100" b="0" i="0">
                  <a:solidFill>
                    <a:schemeClr val="tx1"/>
                  </a:solidFill>
                  <a:effectLst/>
                  <a:latin typeface="+mn-lt"/>
                  <a:ea typeface="+mn-ea"/>
                  <a:cs typeface="+mn-cs"/>
                </a:rPr>
                <a:t>1</a:t>
              </a:r>
              <a:r>
                <a:rPr lang="en-US" sz="1100" b="0" i="0">
                  <a:solidFill>
                    <a:schemeClr val="tx1"/>
                  </a:solidFill>
                  <a:effectLst/>
                  <a:latin typeface="Cambria Math" panose="02040503050406030204" pitchFamily="18" charset="0"/>
                  <a:ea typeface="+mn-ea"/>
                  <a:cs typeface="+mn-cs"/>
                </a:rPr>
                <a:t> ) ̂</a:t>
              </a:r>
              <a:endParaRPr lang="en-US" sz="1100"/>
            </a:p>
          </xdr:txBody>
        </xdr:sp>
      </mc:Fallback>
    </mc:AlternateContent>
    <xdr:clientData/>
  </xdr:oneCellAnchor>
  <xdr:oneCellAnchor>
    <xdr:from>
      <xdr:col>1</xdr:col>
      <xdr:colOff>418367</xdr:colOff>
      <xdr:row>42</xdr:row>
      <xdr:rowOff>33703</xdr:rowOff>
    </xdr:from>
    <xdr:ext cx="617926" cy="316882"/>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CE990AC6-D031-4263-81C7-03A7F4DC4861}"/>
                </a:ext>
              </a:extLst>
            </xdr:cNvPr>
            <xdr:cNvSpPr txBox="1"/>
          </xdr:nvSpPr>
          <xdr:spPr>
            <a:xfrm>
              <a:off x="1693252" y="4407876"/>
              <a:ext cx="617926" cy="316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panose="02040503050406030204" pitchFamily="18" charset="0"/>
                          </a:rPr>
                          <m:t>𝑅</m:t>
                        </m:r>
                      </m:e>
                      <m:sup>
                        <m:r>
                          <a:rPr lang="en-US" sz="1100" b="0" i="1">
                            <a:latin typeface="Cambria Math" panose="02040503050406030204" pitchFamily="18" charset="0"/>
                          </a:rPr>
                          <m:t>2</m:t>
                        </m:r>
                      </m:sup>
                    </m:sSup>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𝑆𝑆𝐸</m:t>
                        </m:r>
                      </m:num>
                      <m:den>
                        <m:r>
                          <a:rPr lang="en-US" sz="1100" b="0" i="1">
                            <a:latin typeface="Cambria Math" panose="02040503050406030204" pitchFamily="18" charset="0"/>
                          </a:rPr>
                          <m:t>𝑆𝑆𝑇</m:t>
                        </m:r>
                      </m:den>
                    </m:f>
                  </m:oMath>
                </m:oMathPara>
              </a14:m>
              <a:endParaRPr lang="en-US" sz="1100"/>
            </a:p>
          </xdr:txBody>
        </xdr:sp>
      </mc:Choice>
      <mc:Fallback xmlns="">
        <xdr:sp macro="" textlink="">
          <xdr:nvSpPr>
            <xdr:cNvPr id="35" name="TextBox 34">
              <a:extLst>
                <a:ext uri="{FF2B5EF4-FFF2-40B4-BE49-F238E27FC236}">
                  <a16:creationId xmlns:a16="http://schemas.microsoft.com/office/drawing/2014/main" id="{CE990AC6-D031-4263-81C7-03A7F4DC4861}"/>
                </a:ext>
              </a:extLst>
            </xdr:cNvPr>
            <xdr:cNvSpPr txBox="1"/>
          </xdr:nvSpPr>
          <xdr:spPr>
            <a:xfrm>
              <a:off x="1693252" y="4407876"/>
              <a:ext cx="617926" cy="3168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𝑅^2=𝑆𝑆𝐸/𝑆𝑆𝑇</a:t>
              </a:r>
              <a:endParaRPr lang="en-US" sz="1100"/>
            </a:p>
          </xdr:txBody>
        </xdr:sp>
      </mc:Fallback>
    </mc:AlternateContent>
    <xdr:clientData/>
  </xdr:oneCellAnchor>
  <xdr:oneCellAnchor>
    <xdr:from>
      <xdr:col>1</xdr:col>
      <xdr:colOff>564906</xdr:colOff>
      <xdr:row>37</xdr:row>
      <xdr:rowOff>33703</xdr:rowOff>
    </xdr:from>
    <xdr:ext cx="537711" cy="326115"/>
    <mc:AlternateContent xmlns:mc="http://schemas.openxmlformats.org/markup-compatibility/2006" xmlns:a14="http://schemas.microsoft.com/office/drawing/2010/main">
      <mc:Choice Requires="a14">
        <xdr:sp macro="" textlink="">
          <xdr:nvSpPr>
            <xdr:cNvPr id="36" name="TextBox 35">
              <a:extLst>
                <a:ext uri="{FF2B5EF4-FFF2-40B4-BE49-F238E27FC236}">
                  <a16:creationId xmlns:a16="http://schemas.microsoft.com/office/drawing/2014/main" id="{B7AB91F8-88B6-411B-81A2-D0A99EC52C5A}"/>
                </a:ext>
              </a:extLst>
            </xdr:cNvPr>
            <xdr:cNvSpPr txBox="1"/>
          </xdr:nvSpPr>
          <xdr:spPr>
            <a:xfrm>
              <a:off x="1839791" y="2502876"/>
              <a:ext cx="537711" cy="3261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𝑥</m:t>
                        </m:r>
                      </m:e>
                    </m:acc>
                    <m:r>
                      <a:rPr lang="en-US" sz="1100" b="0" i="1">
                        <a:latin typeface="Cambria Math" panose="02040503050406030204" pitchFamily="18" charset="0"/>
                      </a:rPr>
                      <m:t>=</m:t>
                    </m:r>
                    <m:f>
                      <m:fPr>
                        <m:ctrlPr>
                          <a:rPr lang="en-US" sz="1100" b="0" i="1">
                            <a:latin typeface="Cambria Math" panose="02040503050406030204" pitchFamily="18" charset="0"/>
                          </a:rPr>
                        </m:ctrlPr>
                      </m:fPr>
                      <m:num>
                        <m:nary>
                          <m:naryPr>
                            <m:chr m:val="∑"/>
                            <m:subHide m:val="on"/>
                            <m:supHide m:val="on"/>
                            <m:ctrlPr>
                              <a:rPr lang="en-US" sz="1100" b="0" i="1">
                                <a:latin typeface="Cambria Math" panose="02040503050406030204" pitchFamily="18" charset="0"/>
                              </a:rPr>
                            </m:ctrlPr>
                          </m:naryPr>
                          <m:sub/>
                          <m:sup/>
                          <m:e>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sub>
                            </m:sSub>
                          </m:e>
                        </m:nary>
                      </m:num>
                      <m:den>
                        <m:r>
                          <a:rPr lang="en-US" sz="1100" b="0" i="1">
                            <a:latin typeface="Cambria Math" panose="02040503050406030204" pitchFamily="18" charset="0"/>
                          </a:rPr>
                          <m:t>𝑛</m:t>
                        </m:r>
                      </m:den>
                    </m:f>
                  </m:oMath>
                </m:oMathPara>
              </a14:m>
              <a:endParaRPr lang="en-US" sz="1100"/>
            </a:p>
          </xdr:txBody>
        </xdr:sp>
      </mc:Choice>
      <mc:Fallback xmlns="">
        <xdr:sp macro="" textlink="">
          <xdr:nvSpPr>
            <xdr:cNvPr id="36" name="TextBox 35">
              <a:extLst>
                <a:ext uri="{FF2B5EF4-FFF2-40B4-BE49-F238E27FC236}">
                  <a16:creationId xmlns:a16="http://schemas.microsoft.com/office/drawing/2014/main" id="{B7AB91F8-88B6-411B-81A2-D0A99EC52C5A}"/>
                </a:ext>
              </a:extLst>
            </xdr:cNvPr>
            <xdr:cNvSpPr txBox="1"/>
          </xdr:nvSpPr>
          <xdr:spPr>
            <a:xfrm>
              <a:off x="1839791" y="2502876"/>
              <a:ext cx="537711" cy="3261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𝑥 ̅=(∑▒𝑥_𝑖 )/𝑛</a:t>
              </a:r>
              <a:endParaRPr lang="en-US" sz="1100"/>
            </a:p>
          </xdr:txBody>
        </xdr:sp>
      </mc:Fallback>
    </mc:AlternateContent>
    <xdr:clientData/>
  </xdr:oneCellAnchor>
  <xdr:oneCellAnchor>
    <xdr:from>
      <xdr:col>1</xdr:col>
      <xdr:colOff>549519</xdr:colOff>
      <xdr:row>38</xdr:row>
      <xdr:rowOff>58616</xdr:rowOff>
    </xdr:from>
    <xdr:ext cx="540596" cy="327205"/>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975DBC82-FBEA-4BFE-B15D-B7E4D74189ED}"/>
                </a:ext>
              </a:extLst>
            </xdr:cNvPr>
            <xdr:cNvSpPr txBox="1"/>
          </xdr:nvSpPr>
          <xdr:spPr>
            <a:xfrm>
              <a:off x="1824404" y="2974731"/>
              <a:ext cx="540596" cy="327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r>
                          <a:rPr lang="en-US" sz="1100" b="0" i="1">
                            <a:latin typeface="Cambria Math" panose="02040503050406030204" pitchFamily="18" charset="0"/>
                          </a:rPr>
                          <m:t>𝑦</m:t>
                        </m:r>
                      </m:e>
                    </m:acc>
                    <m:r>
                      <a:rPr lang="en-US" sz="1100" b="0" i="1">
                        <a:latin typeface="Cambria Math" panose="02040503050406030204" pitchFamily="18" charset="0"/>
                      </a:rPr>
                      <m:t>=</m:t>
                    </m:r>
                    <m:f>
                      <m:fPr>
                        <m:ctrlPr>
                          <a:rPr lang="en-US" sz="1100" b="0" i="1">
                            <a:latin typeface="Cambria Math" panose="02040503050406030204" pitchFamily="18" charset="0"/>
                          </a:rPr>
                        </m:ctrlPr>
                      </m:fPr>
                      <m:num>
                        <m:nary>
                          <m:naryPr>
                            <m:chr m:val="∑"/>
                            <m:subHide m:val="on"/>
                            <m:supHide m:val="on"/>
                            <m:ctrlPr>
                              <a:rPr lang="en-US" sz="1100" b="0" i="1">
                                <a:latin typeface="Cambria Math" panose="02040503050406030204" pitchFamily="18" charset="0"/>
                              </a:rPr>
                            </m:ctrlPr>
                          </m:naryPr>
                          <m:sub/>
                          <m:sup/>
                          <m:e>
                            <m:sSub>
                              <m:sSubPr>
                                <m:ctrlPr>
                                  <a:rPr lang="en-US" sz="1100" b="0" i="1">
                                    <a:latin typeface="Cambria Math" panose="02040503050406030204" pitchFamily="18" charset="0"/>
                                  </a:rPr>
                                </m:ctrlPr>
                              </m:sSubPr>
                              <m:e>
                                <m:r>
                                  <a:rPr lang="en-US" sz="1100" b="0" i="1">
                                    <a:latin typeface="Cambria Math" panose="02040503050406030204" pitchFamily="18" charset="0"/>
                                  </a:rPr>
                                  <m:t>𝑦</m:t>
                                </m:r>
                              </m:e>
                              <m:sub>
                                <m:r>
                                  <a:rPr lang="en-US" sz="1100" b="0" i="1">
                                    <a:latin typeface="Cambria Math" panose="02040503050406030204" pitchFamily="18" charset="0"/>
                                  </a:rPr>
                                  <m:t>𝑖</m:t>
                                </m:r>
                              </m:sub>
                            </m:sSub>
                          </m:e>
                        </m:nary>
                      </m:num>
                      <m:den>
                        <m:r>
                          <a:rPr lang="en-US" sz="1100" b="0" i="1">
                            <a:latin typeface="Cambria Math" panose="02040503050406030204" pitchFamily="18" charset="0"/>
                          </a:rPr>
                          <m:t>𝑛</m:t>
                        </m:r>
                      </m:den>
                    </m:f>
                  </m:oMath>
                </m:oMathPara>
              </a14:m>
              <a:endParaRPr lang="en-US" sz="1100"/>
            </a:p>
          </xdr:txBody>
        </xdr:sp>
      </mc:Choice>
      <mc:Fallback xmlns="">
        <xdr:sp macro="" textlink="">
          <xdr:nvSpPr>
            <xdr:cNvPr id="37" name="TextBox 36">
              <a:extLst>
                <a:ext uri="{FF2B5EF4-FFF2-40B4-BE49-F238E27FC236}">
                  <a16:creationId xmlns:a16="http://schemas.microsoft.com/office/drawing/2014/main" id="{975DBC82-FBEA-4BFE-B15D-B7E4D74189ED}"/>
                </a:ext>
              </a:extLst>
            </xdr:cNvPr>
            <xdr:cNvSpPr txBox="1"/>
          </xdr:nvSpPr>
          <xdr:spPr>
            <a:xfrm>
              <a:off x="1824404" y="2974731"/>
              <a:ext cx="540596" cy="327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𝑦 ̅=(∑▒𝑦_𝑖 )/𝑛</a:t>
              </a:r>
              <a:endParaRPr lang="en-US" sz="1100"/>
            </a:p>
          </xdr:txBody>
        </xdr:sp>
      </mc:Fallback>
    </mc:AlternateContent>
    <xdr:clientData/>
  </xdr:oneCellAnchor>
  <xdr:oneCellAnchor>
    <xdr:from>
      <xdr:col>10</xdr:col>
      <xdr:colOff>125290</xdr:colOff>
      <xdr:row>0</xdr:row>
      <xdr:rowOff>0</xdr:rowOff>
    </xdr:from>
    <xdr:ext cx="583942" cy="175369"/>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BE93197A-F7DB-49EF-BFA6-CC38A3BF13F4}"/>
                </a:ext>
              </a:extLst>
            </xdr:cNvPr>
            <xdr:cNvSpPr txBox="1"/>
          </xdr:nvSpPr>
          <xdr:spPr>
            <a:xfrm>
              <a:off x="8712444" y="0"/>
              <a:ext cx="583942"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latin typeface="Cambria Math" panose="02040503050406030204" pitchFamily="18" charset="0"/>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𝑦</m:t>
                            </m:r>
                          </m:e>
                          <m:sub>
                            <m:r>
                              <a:rPr lang="en-US" sz="1100" b="0" i="1">
                                <a:solidFill>
                                  <a:schemeClr val="tx1"/>
                                </a:solidFill>
                                <a:effectLst/>
                                <a:latin typeface="Cambria Math" panose="02040503050406030204" pitchFamily="18" charset="0"/>
                                <a:ea typeface="+mn-ea"/>
                                <a:cs typeface="+mn-cs"/>
                              </a:rPr>
                              <m:t>𝑖</m:t>
                            </m:r>
                          </m:sub>
                        </m:sSub>
                        <m:r>
                          <a:rPr lang="en-US" sz="1100" b="0" i="0">
                            <a:solidFill>
                              <a:schemeClr val="tx1"/>
                            </a:solidFill>
                            <a:effectLst/>
                            <a:latin typeface="Cambria Math" panose="02040503050406030204" pitchFamily="18" charset="0"/>
                            <a:ea typeface="+mn-ea"/>
                            <a:cs typeface="+mn-cs"/>
                          </a:rPr>
                          <m:t>−</m:t>
                        </m:r>
                        <m:acc>
                          <m:accPr>
                            <m:chr m:val="̅"/>
                            <m:ctrlPr>
                              <a:rPr lang="en-US" sz="1100" b="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𝑦</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mlns="">
        <xdr:sp macro="" textlink="">
          <xdr:nvSpPr>
            <xdr:cNvPr id="38" name="TextBox 37">
              <a:extLst>
                <a:ext uri="{FF2B5EF4-FFF2-40B4-BE49-F238E27FC236}">
                  <a16:creationId xmlns:a16="http://schemas.microsoft.com/office/drawing/2014/main" id="{BE93197A-F7DB-49EF-BFA6-CC38A3BF13F4}"/>
                </a:ext>
              </a:extLst>
            </xdr:cNvPr>
            <xdr:cNvSpPr txBox="1"/>
          </xdr:nvSpPr>
          <xdr:spPr>
            <a:xfrm>
              <a:off x="8712444" y="0"/>
              <a:ext cx="583942"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a:t>
              </a:r>
              <a:r>
                <a:rPr lang="en-US" sz="1100" b="0" i="0">
                  <a:solidFill>
                    <a:schemeClr val="tx1"/>
                  </a:solidFill>
                  <a:effectLst/>
                  <a:latin typeface="+mn-lt"/>
                  <a:ea typeface="+mn-ea"/>
                  <a:cs typeface="+mn-cs"/>
                </a:rPr>
                <a:t>𝑦_𝑖−𝑦 ̅)</a:t>
              </a:r>
              <a:r>
                <a:rPr lang="en-US" sz="1100" b="0" i="0">
                  <a:solidFill>
                    <a:schemeClr val="tx1"/>
                  </a:solidFill>
                  <a:effectLst/>
                  <a:latin typeface="Cambria Math" panose="02040503050406030204" pitchFamily="18" charset="0"/>
                  <a:ea typeface="+mn-ea"/>
                  <a:cs typeface="+mn-cs"/>
                </a:rPr>
                <a:t>〗^</a:t>
              </a:r>
              <a:r>
                <a:rPr lang="en-US" sz="1100" b="0" i="0">
                  <a:latin typeface="Cambria Math" panose="02040503050406030204" pitchFamily="18" charset="0"/>
                </a:rPr>
                <a:t>2</a:t>
              </a:r>
              <a:endParaRPr lang="en-US" sz="1100"/>
            </a:p>
          </xdr:txBody>
        </xdr:sp>
      </mc:Fallback>
    </mc:AlternateContent>
    <xdr:clientData/>
  </xdr:oneCellAnchor>
  <xdr:oneCellAnchor>
    <xdr:from>
      <xdr:col>1</xdr:col>
      <xdr:colOff>352425</xdr:colOff>
      <xdr:row>43</xdr:row>
      <xdr:rowOff>41030</xdr:rowOff>
    </xdr:from>
    <xdr:ext cx="864147" cy="318100"/>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C9D52CF1-3134-4380-B618-E0A5C9ABB7A8}"/>
                </a:ext>
              </a:extLst>
            </xdr:cNvPr>
            <xdr:cNvSpPr txBox="1"/>
          </xdr:nvSpPr>
          <xdr:spPr>
            <a:xfrm>
              <a:off x="1627310" y="4825511"/>
              <a:ext cx="864147" cy="318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i="1">
                            <a:latin typeface="Cambria Math" panose="02040503050406030204" pitchFamily="18" charset="0"/>
                          </a:rPr>
                        </m:ctrlPr>
                      </m:sSupPr>
                      <m:e>
                        <m:r>
                          <a:rPr lang="en-US" sz="1100" b="0" i="1">
                            <a:latin typeface="Cambria Math" panose="02040503050406030204" pitchFamily="18" charset="0"/>
                          </a:rPr>
                          <m:t>𝑅</m:t>
                        </m:r>
                      </m:e>
                      <m:sup>
                        <m:r>
                          <a:rPr lang="en-US" sz="1100" b="0" i="1">
                            <a:latin typeface="Cambria Math" panose="02040503050406030204" pitchFamily="18" charset="0"/>
                          </a:rPr>
                          <m:t>2</m:t>
                        </m:r>
                      </m:sup>
                    </m:sSup>
                    <m:r>
                      <a:rPr lang="en-US" sz="1100" b="0" i="1">
                        <a:latin typeface="Cambria Math" panose="02040503050406030204" pitchFamily="18" charset="0"/>
                      </a:rPr>
                      <m:t>=</m:t>
                    </m:r>
                    <m:r>
                      <a:rPr lang="en-US" sz="1100" b="0" i="1">
                        <a:latin typeface="Cambria Math" panose="02040503050406030204" pitchFamily="18" charset="0"/>
                      </a:rPr>
                      <m:t>1</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𝑆𝑆𝑅</m:t>
                        </m:r>
                      </m:num>
                      <m:den>
                        <m:r>
                          <a:rPr lang="en-US" sz="1100" b="0" i="1">
                            <a:latin typeface="Cambria Math" panose="02040503050406030204" pitchFamily="18" charset="0"/>
                          </a:rPr>
                          <m:t>𝑆𝑆𝑇</m:t>
                        </m:r>
                      </m:den>
                    </m:f>
                  </m:oMath>
                </m:oMathPara>
              </a14:m>
              <a:endParaRPr lang="en-US" sz="1100"/>
            </a:p>
          </xdr:txBody>
        </xdr:sp>
      </mc:Choice>
      <mc:Fallback xmlns="">
        <xdr:sp macro="" textlink="">
          <xdr:nvSpPr>
            <xdr:cNvPr id="39" name="TextBox 38">
              <a:extLst>
                <a:ext uri="{FF2B5EF4-FFF2-40B4-BE49-F238E27FC236}">
                  <a16:creationId xmlns:a16="http://schemas.microsoft.com/office/drawing/2014/main" id="{C9D52CF1-3134-4380-B618-E0A5C9ABB7A8}"/>
                </a:ext>
              </a:extLst>
            </xdr:cNvPr>
            <xdr:cNvSpPr txBox="1"/>
          </xdr:nvSpPr>
          <xdr:spPr>
            <a:xfrm>
              <a:off x="1627310" y="4825511"/>
              <a:ext cx="864147" cy="318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𝑅^2=1−𝑆𝑆𝑅/𝑆𝑆𝑇</a:t>
              </a:r>
              <a:endParaRPr lang="en-US" sz="1100"/>
            </a:p>
          </xdr:txBody>
        </xdr:sp>
      </mc:Fallback>
    </mc:AlternateContent>
    <xdr:clientData/>
  </xdr:oneCellAnchor>
  <xdr:oneCellAnchor>
    <xdr:from>
      <xdr:col>11</xdr:col>
      <xdr:colOff>293809</xdr:colOff>
      <xdr:row>0</xdr:row>
      <xdr:rowOff>0</xdr:rowOff>
    </xdr:from>
    <xdr:ext cx="545214" cy="175369"/>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89F642C7-FC80-427E-A063-CCABFB81C381}"/>
                </a:ext>
              </a:extLst>
            </xdr:cNvPr>
            <xdr:cNvSpPr txBox="1"/>
          </xdr:nvSpPr>
          <xdr:spPr>
            <a:xfrm>
              <a:off x="9672271" y="0"/>
              <a:ext cx="545214"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m:t>
                    </m:r>
                    <m:sSup>
                      <m:sSupPr>
                        <m:ctrlPr>
                          <a:rPr lang="en-US" sz="1100" b="0" i="1">
                            <a:latin typeface="Cambria Math" panose="02040503050406030204" pitchFamily="18" charset="0"/>
                          </a:rPr>
                        </m:ctrlPr>
                      </m:sSupPr>
                      <m:e>
                        <m:acc>
                          <m:accPr>
                            <m:chr m:val="̂"/>
                            <m:ctrlPr>
                              <a:rPr lang="en-US" sz="1100" b="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𝑦</m:t>
                            </m:r>
                          </m:e>
                        </m:acc>
                        <m:r>
                          <a:rPr lang="en-US" sz="1100" b="0" i="1">
                            <a:solidFill>
                              <a:schemeClr val="tx1"/>
                            </a:solidFill>
                            <a:effectLst/>
                            <a:latin typeface="Cambria Math" panose="02040503050406030204" pitchFamily="18" charset="0"/>
                            <a:ea typeface="+mn-ea"/>
                            <a:cs typeface="+mn-cs"/>
                          </a:rPr>
                          <m:t>−</m:t>
                        </m:r>
                        <m:acc>
                          <m:accPr>
                            <m:chr m:val="̅"/>
                            <m:ctrlPr>
                              <a:rPr lang="en-US" sz="1100" b="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𝑦</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mlns="">
        <xdr:sp macro="" textlink="">
          <xdr:nvSpPr>
            <xdr:cNvPr id="40" name="TextBox 39">
              <a:extLst>
                <a:ext uri="{FF2B5EF4-FFF2-40B4-BE49-F238E27FC236}">
                  <a16:creationId xmlns:a16="http://schemas.microsoft.com/office/drawing/2014/main" id="{89F642C7-FC80-427E-A063-CCABFB81C381}"/>
                </a:ext>
              </a:extLst>
            </xdr:cNvPr>
            <xdr:cNvSpPr txBox="1"/>
          </xdr:nvSpPr>
          <xdr:spPr>
            <a:xfrm>
              <a:off x="9672271" y="0"/>
              <a:ext cx="545214"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a:t>
              </a:r>
              <a:r>
                <a:rPr lang="en-US" sz="1100" b="0" i="0">
                  <a:solidFill>
                    <a:schemeClr val="tx1"/>
                  </a:solidFill>
                  <a:effectLst/>
                  <a:latin typeface="+mn-lt"/>
                  <a:ea typeface="+mn-ea"/>
                  <a:cs typeface="+mn-cs"/>
                </a:rPr>
                <a:t>𝑦 ̂−𝑦 ̅)</a:t>
              </a:r>
              <a:r>
                <a:rPr lang="en-US" sz="1100" b="0" i="0">
                  <a:solidFill>
                    <a:schemeClr val="tx1"/>
                  </a:solidFill>
                  <a:effectLst/>
                  <a:latin typeface="Cambria Math" panose="02040503050406030204" pitchFamily="18" charset="0"/>
                  <a:ea typeface="+mn-ea"/>
                  <a:cs typeface="+mn-cs"/>
                </a:rPr>
                <a:t>〗^</a:t>
              </a:r>
              <a:r>
                <a:rPr lang="en-US" sz="1100" b="0" i="0">
                  <a:latin typeface="Cambria Math" panose="02040503050406030204" pitchFamily="18" charset="0"/>
                </a:rPr>
                <a:t>2</a:t>
              </a:r>
              <a:endParaRPr lang="en-US" sz="1100"/>
            </a:p>
          </xdr:txBody>
        </xdr:sp>
      </mc:Fallback>
    </mc:AlternateContent>
    <xdr:clientData/>
  </xdr:oneCellAnchor>
  <xdr:oneCellAnchor>
    <xdr:from>
      <xdr:col>1</xdr:col>
      <xdr:colOff>352426</xdr:colOff>
      <xdr:row>45</xdr:row>
      <xdr:rowOff>114300</xdr:rowOff>
    </xdr:from>
    <xdr:ext cx="825033" cy="184794"/>
    <mc:AlternateContent xmlns:mc="http://schemas.openxmlformats.org/markup-compatibility/2006" xmlns:a14="http://schemas.microsoft.com/office/drawing/2010/main">
      <mc:Choice Requires="a14">
        <xdr:sp macro="" textlink="">
          <xdr:nvSpPr>
            <xdr:cNvPr id="41" name="TextBox 40">
              <a:extLst>
                <a:ext uri="{FF2B5EF4-FFF2-40B4-BE49-F238E27FC236}">
                  <a16:creationId xmlns:a16="http://schemas.microsoft.com/office/drawing/2014/main" id="{E0510546-2272-42AE-992D-E23A7C9FA592}"/>
                </a:ext>
              </a:extLst>
            </xdr:cNvPr>
            <xdr:cNvSpPr txBox="1"/>
          </xdr:nvSpPr>
          <xdr:spPr>
            <a:xfrm>
              <a:off x="1627311" y="5719396"/>
              <a:ext cx="825033"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𝛽</m:t>
                            </m:r>
                          </m:e>
                          <m:sub>
                            <m:r>
                              <a:rPr lang="en-US" sz="1100" b="0" i="1">
                                <a:latin typeface="Cambria Math" panose="02040503050406030204" pitchFamily="18" charset="0"/>
                                <a:ea typeface="Cambria Math" panose="02040503050406030204" pitchFamily="18" charset="0"/>
                              </a:rPr>
                              <m:t>0</m:t>
                            </m:r>
                          </m:sub>
                        </m:sSub>
                      </m:e>
                    </m:acc>
                    <m:r>
                      <a:rPr lang="en-US" sz="1100" b="0" i="1">
                        <a:latin typeface="Cambria Math" panose="02040503050406030204" pitchFamily="18" charset="0"/>
                      </a:rPr>
                      <m:t>=</m:t>
                    </m:r>
                    <m:acc>
                      <m:accPr>
                        <m:chr m:val="̅"/>
                        <m:ctrlPr>
                          <a:rPr lang="en-US" sz="1100" b="0" i="1">
                            <a:latin typeface="Cambria Math" panose="02040503050406030204" pitchFamily="18" charset="0"/>
                          </a:rPr>
                        </m:ctrlPr>
                      </m:accPr>
                      <m:e>
                        <m:r>
                          <a:rPr lang="en-US" sz="1100" b="0" i="1">
                            <a:latin typeface="Cambria Math" panose="02040503050406030204" pitchFamily="18" charset="0"/>
                          </a:rPr>
                          <m:t>𝑦</m:t>
                        </m:r>
                      </m:e>
                    </m:acc>
                    <m:r>
                      <a:rPr lang="en-US" sz="1100" b="0" i="1">
                        <a:latin typeface="Cambria Math" panose="02040503050406030204" pitchFamily="18" charset="0"/>
                      </a:rPr>
                      <m:t>−</m:t>
                    </m:r>
                    <m:acc>
                      <m:accPr>
                        <m:chr m:val="̂"/>
                        <m:ctrlPr>
                          <a:rPr lang="en-US" sz="1100" b="0" i="1">
                            <a:latin typeface="Cambria Math" panose="02040503050406030204" pitchFamily="18" charset="0"/>
                          </a:rPr>
                        </m:ctrlPr>
                      </m:accPr>
                      <m:e>
                        <m:sSub>
                          <m:sSubPr>
                            <m:ctrlPr>
                              <a:rPr lang="en-US" sz="1100" b="0" i="1">
                                <a:latin typeface="Cambria Math" panose="02040503050406030204" pitchFamily="18" charset="0"/>
                              </a:rPr>
                            </m:ctrlPr>
                          </m:sSubPr>
                          <m:e>
                            <m:r>
                              <a:rPr lang="en-US" sz="1100" b="0" i="1">
                                <a:latin typeface="Cambria Math" panose="02040503050406030204" pitchFamily="18" charset="0"/>
                                <a:ea typeface="Cambria Math" panose="02040503050406030204" pitchFamily="18" charset="0"/>
                              </a:rPr>
                              <m:t>𝛽</m:t>
                            </m:r>
                          </m:e>
                          <m:sub>
                            <m:r>
                              <a:rPr lang="en-US" sz="1100" b="0" i="1">
                                <a:latin typeface="Cambria Math" panose="02040503050406030204" pitchFamily="18" charset="0"/>
                              </a:rPr>
                              <m:t>1</m:t>
                            </m:r>
                          </m:sub>
                        </m:sSub>
                      </m:e>
                    </m:acc>
                    <m:acc>
                      <m:accPr>
                        <m:chr m:val="̅"/>
                        <m:ctrlPr>
                          <a:rPr lang="en-US" sz="1100" i="1">
                            <a:latin typeface="Cambria Math" panose="02040503050406030204" pitchFamily="18" charset="0"/>
                          </a:rPr>
                        </m:ctrlPr>
                      </m:accPr>
                      <m:e>
                        <m:r>
                          <a:rPr lang="en-US" sz="1100" b="0" i="1">
                            <a:latin typeface="Cambria Math" panose="02040503050406030204" pitchFamily="18" charset="0"/>
                          </a:rPr>
                          <m:t>𝑥</m:t>
                        </m:r>
                      </m:e>
                    </m:acc>
                  </m:oMath>
                </m:oMathPara>
              </a14:m>
              <a:endParaRPr lang="en-US" sz="1100"/>
            </a:p>
          </xdr:txBody>
        </xdr:sp>
      </mc:Choice>
      <mc:Fallback xmlns="">
        <xdr:sp macro="" textlink="">
          <xdr:nvSpPr>
            <xdr:cNvPr id="41" name="TextBox 40">
              <a:extLst>
                <a:ext uri="{FF2B5EF4-FFF2-40B4-BE49-F238E27FC236}">
                  <a16:creationId xmlns:a16="http://schemas.microsoft.com/office/drawing/2014/main" id="{E0510546-2272-42AE-992D-E23A7C9FA592}"/>
                </a:ext>
              </a:extLst>
            </xdr:cNvPr>
            <xdr:cNvSpPr txBox="1"/>
          </xdr:nvSpPr>
          <xdr:spPr>
            <a:xfrm>
              <a:off x="1627311" y="5719396"/>
              <a:ext cx="825033"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i="0">
                  <a:solidFill>
                    <a:schemeClr val="tx1"/>
                  </a:solidFill>
                  <a:effectLst/>
                  <a:latin typeface="+mn-lt"/>
                  <a:ea typeface="+mn-ea"/>
                  <a:cs typeface="+mn-cs"/>
                </a:rPr>
                <a:t>𝛽</a:t>
              </a:r>
              <a:r>
                <a:rPr lang="en-US" sz="1100" i="0">
                  <a:solidFill>
                    <a:schemeClr val="tx1"/>
                  </a:solidFill>
                  <a:effectLst/>
                  <a:latin typeface="Cambria Math" panose="02040503050406030204" pitchFamily="18" charset="0"/>
                  <a:ea typeface="Cambria Math" panose="02040503050406030204" pitchFamily="18" charset="0"/>
                  <a:cs typeface="+mn-cs"/>
                </a:rPr>
                <a:t>_</a:t>
              </a:r>
              <a:r>
                <a:rPr lang="en-US" sz="1100" b="0" i="0">
                  <a:latin typeface="Cambria Math" panose="02040503050406030204" pitchFamily="18" charset="0"/>
                  <a:ea typeface="Cambria Math" panose="02040503050406030204" pitchFamily="18" charset="0"/>
                </a:rPr>
                <a:t>0 ) ̂</a:t>
              </a:r>
              <a:r>
                <a:rPr lang="en-US" sz="1100" b="0" i="0">
                  <a:latin typeface="Cambria Math" panose="02040503050406030204" pitchFamily="18" charset="0"/>
                </a:rPr>
                <a:t>=𝑦 ̅−(</a:t>
              </a:r>
              <a:r>
                <a:rPr lang="en-US" sz="1100" b="0" i="0">
                  <a:latin typeface="Cambria Math" panose="02040503050406030204" pitchFamily="18" charset="0"/>
                  <a:ea typeface="Cambria Math" panose="02040503050406030204" pitchFamily="18" charset="0"/>
                </a:rPr>
                <a:t>𝛽_</a:t>
              </a:r>
              <a:r>
                <a:rPr lang="en-US" sz="1100" b="0" i="0">
                  <a:latin typeface="Cambria Math" panose="02040503050406030204" pitchFamily="18" charset="0"/>
                </a:rPr>
                <a:t>1 ) ̂𝑥 ̅</a:t>
              </a:r>
              <a:endParaRPr lang="en-US" sz="1100"/>
            </a:p>
          </xdr:txBody>
        </xdr:sp>
      </mc:Fallback>
    </mc:AlternateContent>
    <xdr:clientData/>
  </xdr:oneCellAnchor>
  <xdr:oneCellAnchor>
    <xdr:from>
      <xdr:col>0</xdr:col>
      <xdr:colOff>504825</xdr:colOff>
      <xdr:row>45</xdr:row>
      <xdr:rowOff>105507</xdr:rowOff>
    </xdr:from>
    <xdr:ext cx="173766" cy="184794"/>
    <mc:AlternateContent xmlns:mc="http://schemas.openxmlformats.org/markup-compatibility/2006" xmlns:a14="http://schemas.microsoft.com/office/drawing/2010/main">
      <mc:Choice Requires="a14">
        <xdr:sp macro="" textlink="">
          <xdr:nvSpPr>
            <xdr:cNvPr id="42" name="TextBox 41">
              <a:extLst>
                <a:ext uri="{FF2B5EF4-FFF2-40B4-BE49-F238E27FC236}">
                  <a16:creationId xmlns:a16="http://schemas.microsoft.com/office/drawing/2014/main" id="{BB9BA36C-AD48-442B-BC25-BBF2EA017DF9}"/>
                </a:ext>
              </a:extLst>
            </xdr:cNvPr>
            <xdr:cNvSpPr txBox="1"/>
          </xdr:nvSpPr>
          <xdr:spPr>
            <a:xfrm>
              <a:off x="504825" y="5710603"/>
              <a:ext cx="173766"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𝛽</m:t>
                            </m:r>
                          </m:e>
                          <m:sub>
                            <m:r>
                              <a:rPr lang="en-US" sz="1100" b="0" i="1">
                                <a:latin typeface="Cambria Math" panose="02040503050406030204" pitchFamily="18" charset="0"/>
                                <a:ea typeface="Cambria Math" panose="02040503050406030204" pitchFamily="18" charset="0"/>
                              </a:rPr>
                              <m:t>0</m:t>
                            </m:r>
                          </m:sub>
                        </m:sSub>
                      </m:e>
                    </m:acc>
                  </m:oMath>
                </m:oMathPara>
              </a14:m>
              <a:endParaRPr lang="en-US" sz="1100"/>
            </a:p>
          </xdr:txBody>
        </xdr:sp>
      </mc:Choice>
      <mc:Fallback xmlns="">
        <xdr:sp macro="" textlink="">
          <xdr:nvSpPr>
            <xdr:cNvPr id="42" name="TextBox 41">
              <a:extLst>
                <a:ext uri="{FF2B5EF4-FFF2-40B4-BE49-F238E27FC236}">
                  <a16:creationId xmlns:a16="http://schemas.microsoft.com/office/drawing/2014/main" id="{BB9BA36C-AD48-442B-BC25-BBF2EA017DF9}"/>
                </a:ext>
              </a:extLst>
            </xdr:cNvPr>
            <xdr:cNvSpPr txBox="1"/>
          </xdr:nvSpPr>
          <xdr:spPr>
            <a:xfrm>
              <a:off x="504825" y="5710603"/>
              <a:ext cx="173766" cy="18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i="0">
                  <a:solidFill>
                    <a:schemeClr val="tx1"/>
                  </a:solidFill>
                  <a:effectLst/>
                  <a:latin typeface="+mn-lt"/>
                  <a:ea typeface="+mn-ea"/>
                  <a:cs typeface="+mn-cs"/>
                </a:rPr>
                <a:t>𝛽</a:t>
              </a:r>
              <a:r>
                <a:rPr lang="en-US" sz="1100" i="0">
                  <a:solidFill>
                    <a:schemeClr val="tx1"/>
                  </a:solidFill>
                  <a:effectLst/>
                  <a:latin typeface="Cambria Math" panose="02040503050406030204" pitchFamily="18" charset="0"/>
                  <a:ea typeface="Cambria Math" panose="02040503050406030204" pitchFamily="18" charset="0"/>
                  <a:cs typeface="+mn-cs"/>
                </a:rPr>
                <a:t>_</a:t>
              </a:r>
              <a:r>
                <a:rPr lang="en-US" sz="1100" b="0" i="0">
                  <a:latin typeface="Cambria Math" panose="02040503050406030204" pitchFamily="18" charset="0"/>
                  <a:ea typeface="Cambria Math" panose="02040503050406030204" pitchFamily="18" charset="0"/>
                </a:rPr>
                <a:t>0 ) ̂</a:t>
              </a:r>
              <a:endParaRPr lang="en-US" sz="1100"/>
            </a:p>
          </xdr:txBody>
        </xdr:sp>
      </mc:Fallback>
    </mc:AlternateContent>
    <xdr:clientData/>
  </xdr:oneCellAnchor>
  <xdr:oneCellAnchor>
    <xdr:from>
      <xdr:col>1</xdr:col>
      <xdr:colOff>234461</xdr:colOff>
      <xdr:row>44</xdr:row>
      <xdr:rowOff>36635</xdr:rowOff>
    </xdr:from>
    <xdr:ext cx="1058110" cy="357277"/>
    <mc:AlternateContent xmlns:mc="http://schemas.openxmlformats.org/markup-compatibility/2006" xmlns:a14="http://schemas.microsoft.com/office/drawing/2010/main">
      <mc:Choice Requires="a14">
        <xdr:sp macro="" textlink="">
          <xdr:nvSpPr>
            <xdr:cNvPr id="43" name="TextBox 42">
              <a:extLst>
                <a:ext uri="{FF2B5EF4-FFF2-40B4-BE49-F238E27FC236}">
                  <a16:creationId xmlns:a16="http://schemas.microsoft.com/office/drawing/2014/main" id="{13230996-3AA1-48B2-8BAF-2E08B27CA350}"/>
                </a:ext>
              </a:extLst>
            </xdr:cNvPr>
            <xdr:cNvSpPr txBox="1"/>
          </xdr:nvSpPr>
          <xdr:spPr>
            <a:xfrm>
              <a:off x="1509346" y="5231423"/>
              <a:ext cx="1058110" cy="357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acc>
                      <m:accPr>
                        <m:chr m:val="̂"/>
                        <m:ctrlPr>
                          <a:rPr lang="en-US" sz="1100" i="1">
                            <a:latin typeface="Cambria Math" panose="02040503050406030204" pitchFamily="18" charset="0"/>
                          </a:rPr>
                        </m:ctrlPr>
                      </m:accPr>
                      <m:e>
                        <m:sSub>
                          <m:sSubPr>
                            <m:ctrlPr>
                              <a:rPr lang="en-US" sz="1100" i="1">
                                <a:solidFill>
                                  <a:schemeClr val="tx1"/>
                                </a:solidFill>
                                <a:effectLst/>
                                <a:latin typeface="Cambria Math" panose="02040503050406030204" pitchFamily="18" charset="0"/>
                                <a:ea typeface="+mn-ea"/>
                                <a:cs typeface="+mn-cs"/>
                              </a:rPr>
                            </m:ctrlPr>
                          </m:sSubPr>
                          <m:e>
                            <m:r>
                              <a:rPr lang="en-US" sz="1100" i="1">
                                <a:solidFill>
                                  <a:schemeClr val="tx1"/>
                                </a:solidFill>
                                <a:effectLst/>
                                <a:latin typeface="Cambria Math" panose="02040503050406030204" pitchFamily="18" charset="0"/>
                                <a:ea typeface="+mn-ea"/>
                                <a:cs typeface="+mn-cs"/>
                              </a:rPr>
                              <m:t>𝛽</m:t>
                            </m:r>
                          </m:e>
                          <m:sub>
                            <m:r>
                              <a:rPr lang="en-US" sz="1100" b="0" i="1">
                                <a:solidFill>
                                  <a:schemeClr val="tx1"/>
                                </a:solidFill>
                                <a:effectLst/>
                                <a:latin typeface="Cambria Math" panose="02040503050406030204" pitchFamily="18" charset="0"/>
                                <a:ea typeface="+mn-ea"/>
                                <a:cs typeface="+mn-cs"/>
                              </a:rPr>
                              <m:t>1</m:t>
                            </m:r>
                          </m:sub>
                        </m:sSub>
                      </m:e>
                    </m:acc>
                    <m:r>
                      <a:rPr lang="en-US" sz="1100" b="0" i="1">
                        <a:latin typeface="Cambria Math" panose="02040503050406030204" pitchFamily="18" charset="0"/>
                      </a:rPr>
                      <m:t>=</m:t>
                    </m:r>
                    <m:f>
                      <m:fPr>
                        <m:ctrlPr>
                          <a:rPr lang="en-US" sz="1100" b="0" i="1">
                            <a:latin typeface="Cambria Math" panose="02040503050406030204" pitchFamily="18" charset="0"/>
                          </a:rPr>
                        </m:ctrlPr>
                      </m:fPr>
                      <m:num>
                        <m:nary>
                          <m:naryPr>
                            <m:chr m:val="∑"/>
                            <m:subHide m:val="on"/>
                            <m:supHide m:val="on"/>
                            <m:ctrlPr>
                              <a:rPr lang="en-US" sz="1100" b="0" i="1">
                                <a:latin typeface="Cambria Math" panose="02040503050406030204" pitchFamily="18" charset="0"/>
                              </a:rPr>
                            </m:ctrlPr>
                          </m:naryPr>
                          <m:sub/>
                          <m:sup/>
                          <m:e>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𝑥</m:t>
                                </m:r>
                              </m:e>
                              <m:sub>
                                <m:r>
                                  <a:rPr lang="en-US" sz="1100" b="0" i="1">
                                    <a:latin typeface="Cambria Math" panose="02040503050406030204" pitchFamily="18" charset="0"/>
                                  </a:rPr>
                                  <m:t>𝑖</m:t>
                                </m:r>
                              </m:sub>
                            </m:sSub>
                            <m:r>
                              <a:rPr lang="en-US" sz="1100" b="0" i="1">
                                <a:latin typeface="Cambria Math" panose="02040503050406030204" pitchFamily="18" charset="0"/>
                              </a:rPr>
                              <m:t>−</m:t>
                            </m:r>
                            <m:acc>
                              <m:accPr>
                                <m:chr m:val="̅"/>
                                <m:ctrlPr>
                                  <a:rPr lang="en-US" sz="1100" b="0" i="1">
                                    <a:latin typeface="Cambria Math" panose="02040503050406030204" pitchFamily="18" charset="0"/>
                                  </a:rPr>
                                </m:ctrlPr>
                              </m:accPr>
                              <m:e>
                                <m:r>
                                  <a:rPr lang="en-US" sz="1100" b="0" i="1">
                                    <a:latin typeface="Cambria Math" panose="02040503050406030204" pitchFamily="18" charset="0"/>
                                  </a:rPr>
                                  <m:t>𝑥</m:t>
                                </m:r>
                              </m:e>
                            </m:acc>
                            <m:r>
                              <a:rPr lang="en-US" sz="1100" b="0" i="1">
                                <a:latin typeface="Cambria Math" panose="02040503050406030204" pitchFamily="18" charset="0"/>
                              </a:rPr>
                              <m:t>)</m:t>
                            </m:r>
                            <m:sSub>
                              <m:sSubPr>
                                <m:ctrlPr>
                                  <a:rPr lang="en-US" sz="1100" b="0" i="1">
                                    <a:latin typeface="Cambria Math" panose="02040503050406030204" pitchFamily="18" charset="0"/>
                                  </a:rPr>
                                </m:ctrlPr>
                              </m:sSubPr>
                              <m:e>
                                <m:r>
                                  <a:rPr lang="en-US" sz="1100" b="0" i="1">
                                    <a:latin typeface="Cambria Math" panose="02040503050406030204" pitchFamily="18" charset="0"/>
                                  </a:rPr>
                                  <m:t>𝑦</m:t>
                                </m:r>
                              </m:e>
                              <m:sub>
                                <m:r>
                                  <a:rPr lang="en-US" sz="1100" b="0" i="1">
                                    <a:latin typeface="Cambria Math" panose="02040503050406030204" pitchFamily="18" charset="0"/>
                                  </a:rPr>
                                  <m:t>𝑖</m:t>
                                </m:r>
                              </m:sub>
                            </m:sSub>
                          </m:e>
                        </m:nary>
                      </m:num>
                      <m:den>
                        <m:nary>
                          <m:naryPr>
                            <m:chr m:val="∑"/>
                            <m:subHide m:val="on"/>
                            <m:supHide m:val="on"/>
                            <m:ctrlPr>
                              <a:rPr lang="en-US" sz="1100" b="0" i="1">
                                <a:latin typeface="Cambria Math" panose="02040503050406030204" pitchFamily="18" charset="0"/>
                              </a:rPr>
                            </m:ctrlPr>
                          </m:naryPr>
                          <m:sub/>
                          <m:sup/>
                          <m:e>
                            <m:sSup>
                              <m:sSupPr>
                                <m:ctrlPr>
                                  <a:rPr lang="en-US" sz="1100" b="0" i="1">
                                    <a:latin typeface="Cambria Math" panose="02040503050406030204" pitchFamily="18" charset="0"/>
                                  </a:rPr>
                                </m:ctrlPr>
                              </m:sSupPr>
                              <m:e>
                                <m:r>
                                  <a:rPr lang="en-US" sz="1100" b="0" i="1">
                                    <a:latin typeface="Cambria Math" panose="02040503050406030204" pitchFamily="18" charset="0"/>
                                  </a:rPr>
                                  <m:t>(</m:t>
                                </m:r>
                                <m:sSub>
                                  <m:sSubPr>
                                    <m:ctrlPr>
                                      <a:rPr lang="en-US" sz="1100" b="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b="0" i="1">
                                    <a:latin typeface="Cambria Math" panose="02040503050406030204" pitchFamily="18" charset="0"/>
                                  </a:rPr>
                                  <m:t>−</m:t>
                                </m:r>
                                <m:acc>
                                  <m:accPr>
                                    <m:chr m:val="̅"/>
                                    <m:ctrlPr>
                                      <a:rPr lang="en-US" sz="1100" b="0" i="1">
                                        <a:latin typeface="Cambria Math" panose="02040503050406030204" pitchFamily="18" charset="0"/>
                                      </a:rPr>
                                    </m:ctrlPr>
                                  </m:accPr>
                                  <m:e>
                                    <m:r>
                                      <a:rPr lang="en-US" sz="1100" b="0" i="1">
                                        <a:latin typeface="Cambria Math" panose="02040503050406030204" pitchFamily="18" charset="0"/>
                                      </a:rPr>
                                      <m:t>𝑥</m:t>
                                    </m:r>
                                  </m:e>
                                </m:acc>
                                <m:r>
                                  <a:rPr lang="en-US" sz="1100" b="0" i="1">
                                    <a:latin typeface="Cambria Math" panose="02040503050406030204" pitchFamily="18" charset="0"/>
                                  </a:rPr>
                                  <m:t>)</m:t>
                                </m:r>
                              </m:e>
                              <m:sup>
                                <m:r>
                                  <a:rPr lang="en-US" sz="1100" b="0" i="1">
                                    <a:latin typeface="Cambria Math" panose="02040503050406030204" pitchFamily="18" charset="0"/>
                                  </a:rPr>
                                  <m:t>2</m:t>
                                </m:r>
                              </m:sup>
                            </m:sSup>
                          </m:e>
                        </m:nary>
                      </m:den>
                    </m:f>
                  </m:oMath>
                </m:oMathPara>
              </a14:m>
              <a:endParaRPr lang="en-US" sz="1100"/>
            </a:p>
          </xdr:txBody>
        </xdr:sp>
      </mc:Choice>
      <mc:Fallback xmlns="">
        <xdr:sp macro="" textlink="">
          <xdr:nvSpPr>
            <xdr:cNvPr id="43" name="TextBox 42">
              <a:extLst>
                <a:ext uri="{FF2B5EF4-FFF2-40B4-BE49-F238E27FC236}">
                  <a16:creationId xmlns:a16="http://schemas.microsoft.com/office/drawing/2014/main" id="{13230996-3AA1-48B2-8BAF-2E08B27CA350}"/>
                </a:ext>
              </a:extLst>
            </xdr:cNvPr>
            <xdr:cNvSpPr txBox="1"/>
          </xdr:nvSpPr>
          <xdr:spPr>
            <a:xfrm>
              <a:off x="1509346" y="5231423"/>
              <a:ext cx="1058110" cy="3572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rPr>
                <a:t>(</a:t>
              </a:r>
              <a:r>
                <a:rPr lang="en-US" sz="1100" i="0">
                  <a:solidFill>
                    <a:schemeClr val="tx1"/>
                  </a:solidFill>
                  <a:effectLst/>
                  <a:latin typeface="+mn-lt"/>
                  <a:ea typeface="+mn-ea"/>
                  <a:cs typeface="+mn-cs"/>
                </a:rPr>
                <a:t>𝛽_</a:t>
              </a:r>
              <a:r>
                <a:rPr lang="en-US" sz="1100" b="0" i="0">
                  <a:solidFill>
                    <a:schemeClr val="tx1"/>
                  </a:solidFill>
                  <a:effectLst/>
                  <a:latin typeface="+mn-lt"/>
                  <a:ea typeface="+mn-ea"/>
                  <a:cs typeface="+mn-cs"/>
                </a:rPr>
                <a:t>1</a:t>
              </a:r>
              <a:r>
                <a:rPr lang="en-US" sz="1100" b="0" i="0">
                  <a:solidFill>
                    <a:schemeClr val="tx1"/>
                  </a:solidFill>
                  <a:effectLst/>
                  <a:latin typeface="Cambria Math" panose="02040503050406030204" pitchFamily="18" charset="0"/>
                  <a:ea typeface="+mn-ea"/>
                  <a:cs typeface="+mn-cs"/>
                </a:rPr>
                <a:t> ) ̂</a:t>
              </a:r>
              <a:r>
                <a:rPr lang="en-US" sz="1100" b="0" i="0">
                  <a:latin typeface="Cambria Math" panose="02040503050406030204" pitchFamily="18" charset="0"/>
                </a:rPr>
                <a:t>=(∑▒〖(𝑥_𝑖−𝑥 ̅)𝑦_𝑖 〗)/(∑▒〖(</a:t>
              </a:r>
              <a:r>
                <a:rPr lang="en-US" sz="1100" b="0" i="0">
                  <a:solidFill>
                    <a:schemeClr val="tx1"/>
                  </a:solidFill>
                  <a:effectLst/>
                  <a:latin typeface="+mn-lt"/>
                  <a:ea typeface="+mn-ea"/>
                  <a:cs typeface="+mn-cs"/>
                </a:rPr>
                <a:t>𝑥_𝑖</a:t>
              </a:r>
              <a:r>
                <a:rPr lang="en-US" b="0" i="0">
                  <a:latin typeface="Cambria Math" panose="02040503050406030204" pitchFamily="18" charset="0"/>
                </a:rPr>
                <a:t>−</a:t>
              </a:r>
              <a:r>
                <a:rPr lang="en-US" sz="1100" b="0" i="0">
                  <a:latin typeface="Cambria Math" panose="02040503050406030204" pitchFamily="18" charset="0"/>
                </a:rPr>
                <a:t>𝑥 ̅)〗^2 )</a:t>
              </a:r>
              <a:endParaRPr lang="en-US" sz="1100"/>
            </a:p>
          </xdr:txBody>
        </xdr:sp>
      </mc:Fallback>
    </mc:AlternateContent>
    <xdr:clientData/>
  </xdr:oneCellAnchor>
  <xdr:twoCellAnchor>
    <xdr:from>
      <xdr:col>0</xdr:col>
      <xdr:colOff>36635</xdr:colOff>
      <xdr:row>48</xdr:row>
      <xdr:rowOff>263768</xdr:rowOff>
    </xdr:from>
    <xdr:to>
      <xdr:col>4</xdr:col>
      <xdr:colOff>36634</xdr:colOff>
      <xdr:row>58</xdr:row>
      <xdr:rowOff>175846</xdr:rowOff>
    </xdr:to>
    <xdr:graphicFrame macro="">
      <xdr:nvGraphicFramePr>
        <xdr:cNvPr id="46" name="Chart 45">
          <a:extLst>
            <a:ext uri="{FF2B5EF4-FFF2-40B4-BE49-F238E27FC236}">
              <a16:creationId xmlns:a16="http://schemas.microsoft.com/office/drawing/2014/main" id="{6D0AA536-B63B-4163-A931-0C78AF7F61E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244719</xdr:colOff>
      <xdr:row>48</xdr:row>
      <xdr:rowOff>296008</xdr:rowOff>
    </xdr:from>
    <xdr:to>
      <xdr:col>2</xdr:col>
      <xdr:colOff>381000</xdr:colOff>
      <xdr:row>49</xdr:row>
      <xdr:rowOff>200758</xdr:rowOff>
    </xdr:to>
    <xdr:sp macro="" textlink="$AC$44">
      <xdr:nvSpPr>
        <xdr:cNvPr id="47" name="TextBox 46">
          <a:extLst>
            <a:ext uri="{FF2B5EF4-FFF2-40B4-BE49-F238E27FC236}">
              <a16:creationId xmlns:a16="http://schemas.microsoft.com/office/drawing/2014/main" id="{01BCA8A3-3A68-420D-8681-D1F4195BA113}"/>
            </a:ext>
          </a:extLst>
        </xdr:cNvPr>
        <xdr:cNvSpPr txBox="1"/>
      </xdr:nvSpPr>
      <xdr:spPr>
        <a:xfrm>
          <a:off x="1521069" y="12078433"/>
          <a:ext cx="190793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ADA72A7D-921A-4CA5-9667-0D54A997729C}" type="TxLink">
            <a:rPr lang="en-US" sz="1100" b="0" i="0" u="none" strike="noStrike">
              <a:solidFill>
                <a:srgbClr val="000000"/>
              </a:solidFill>
              <a:latin typeface="Calibri"/>
              <a:cs typeface="Calibri"/>
            </a:rPr>
            <a:pPr/>
            <a:t>The Effect of Runs on Wins</a:t>
          </a:fld>
          <a:endParaRPr lang="en-US" sz="1100"/>
        </a:p>
      </xdr:txBody>
    </xdr:sp>
    <xdr:clientData/>
  </xdr:twoCellAnchor>
  <xdr:twoCellAnchor>
    <xdr:from>
      <xdr:col>3</xdr:col>
      <xdr:colOff>90121</xdr:colOff>
      <xdr:row>51</xdr:row>
      <xdr:rowOff>55685</xdr:rowOff>
    </xdr:from>
    <xdr:to>
      <xdr:col>5</xdr:col>
      <xdr:colOff>257175</xdr:colOff>
      <xdr:row>52</xdr:row>
      <xdr:rowOff>121627</xdr:rowOff>
    </xdr:to>
    <xdr:sp macro="" textlink="$B$47">
      <xdr:nvSpPr>
        <xdr:cNvPr id="48" name="TextBox 47">
          <a:extLst>
            <a:ext uri="{FF2B5EF4-FFF2-40B4-BE49-F238E27FC236}">
              <a16:creationId xmlns:a16="http://schemas.microsoft.com/office/drawing/2014/main" id="{9ED6F2CE-4453-4717-AE85-DE28CBCBD424}"/>
            </a:ext>
          </a:extLst>
        </xdr:cNvPr>
        <xdr:cNvSpPr txBox="1"/>
      </xdr:nvSpPr>
      <xdr:spPr>
        <a:xfrm>
          <a:off x="4614496" y="12847760"/>
          <a:ext cx="1710104" cy="256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78F0AC91-0D2C-4675-B3EB-2EAB91C10D7C}" type="TxLink">
            <a:rPr lang="en-US" sz="1100" b="0" i="0" u="none" strike="noStrike">
              <a:solidFill>
                <a:srgbClr val="000000"/>
              </a:solidFill>
              <a:latin typeface="Calibri"/>
              <a:cs typeface="Calibri"/>
            </a:rPr>
            <a:pPr/>
            <a:t>Wins=47.952+7.312*Runs</a:t>
          </a:fld>
          <a:endParaRPr lang="en-US" sz="1100"/>
        </a:p>
      </xdr:txBody>
    </xdr:sp>
    <xdr:clientData/>
  </xdr:twoCellAnchor>
  <xdr:twoCellAnchor>
    <xdr:from>
      <xdr:col>5</xdr:col>
      <xdr:colOff>593481</xdr:colOff>
      <xdr:row>33</xdr:row>
      <xdr:rowOff>58616</xdr:rowOff>
    </xdr:from>
    <xdr:to>
      <xdr:col>6</xdr:col>
      <xdr:colOff>439615</xdr:colOff>
      <xdr:row>35</xdr:row>
      <xdr:rowOff>1</xdr:rowOff>
    </xdr:to>
    <xdr:sp macro="" textlink="">
      <xdr:nvSpPr>
        <xdr:cNvPr id="50" name="Left Brace 49">
          <a:extLst>
            <a:ext uri="{FF2B5EF4-FFF2-40B4-BE49-F238E27FC236}">
              <a16:creationId xmlns:a16="http://schemas.microsoft.com/office/drawing/2014/main" id="{D913DB86-C5CB-4C1E-8204-36E747620E17}"/>
            </a:ext>
          </a:extLst>
        </xdr:cNvPr>
        <xdr:cNvSpPr/>
      </xdr:nvSpPr>
      <xdr:spPr>
        <a:xfrm rot="16200000">
          <a:off x="5348654" y="1260231"/>
          <a:ext cx="381000" cy="644769"/>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oneCellAnchor>
    <xdr:from>
      <xdr:col>0</xdr:col>
      <xdr:colOff>458665</xdr:colOff>
      <xdr:row>63</xdr:row>
      <xdr:rowOff>99646</xdr:rowOff>
    </xdr:from>
    <xdr:ext cx="191719" cy="172227"/>
    <mc:AlternateContent xmlns:mc="http://schemas.openxmlformats.org/markup-compatibility/2006" xmlns:a14="http://schemas.microsoft.com/office/drawing/2010/main">
      <mc:Choice Requires="a14">
        <xdr:sp macro="" textlink="">
          <xdr:nvSpPr>
            <xdr:cNvPr id="51" name="TextBox 50">
              <a:extLst>
                <a:ext uri="{FF2B5EF4-FFF2-40B4-BE49-F238E27FC236}">
                  <a16:creationId xmlns:a16="http://schemas.microsoft.com/office/drawing/2014/main" id="{2EF48706-53B0-4BEF-9841-553FB76B5462}"/>
                </a:ext>
              </a:extLst>
            </xdr:cNvPr>
            <xdr:cNvSpPr txBox="1"/>
          </xdr:nvSpPr>
          <xdr:spPr>
            <a:xfrm>
              <a:off x="458665" y="11830050"/>
              <a:ext cx="1917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𝐻</m:t>
                        </m:r>
                      </m:e>
                      <m:sub>
                        <m:r>
                          <a:rPr lang="en-US" sz="1100" b="0" i="1">
                            <a:latin typeface="Cambria Math" panose="02040503050406030204" pitchFamily="18" charset="0"/>
                          </a:rPr>
                          <m:t>0</m:t>
                        </m:r>
                      </m:sub>
                    </m:sSub>
                  </m:oMath>
                </m:oMathPara>
              </a14:m>
              <a:endParaRPr lang="en-US" sz="1100"/>
            </a:p>
          </xdr:txBody>
        </xdr:sp>
      </mc:Choice>
      <mc:Fallback xmlns="">
        <xdr:sp macro="" textlink="">
          <xdr:nvSpPr>
            <xdr:cNvPr id="51" name="TextBox 50">
              <a:extLst>
                <a:ext uri="{FF2B5EF4-FFF2-40B4-BE49-F238E27FC236}">
                  <a16:creationId xmlns:a16="http://schemas.microsoft.com/office/drawing/2014/main" id="{2EF48706-53B0-4BEF-9841-553FB76B5462}"/>
                </a:ext>
              </a:extLst>
            </xdr:cNvPr>
            <xdr:cNvSpPr txBox="1"/>
          </xdr:nvSpPr>
          <xdr:spPr>
            <a:xfrm>
              <a:off x="458665" y="11830050"/>
              <a:ext cx="191719"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𝐻_0</a:t>
              </a:r>
              <a:endParaRPr lang="en-US" sz="1100"/>
            </a:p>
          </xdr:txBody>
        </xdr:sp>
      </mc:Fallback>
    </mc:AlternateContent>
    <xdr:clientData/>
  </xdr:oneCellAnchor>
  <xdr:oneCellAnchor>
    <xdr:from>
      <xdr:col>0</xdr:col>
      <xdr:colOff>461596</xdr:colOff>
      <xdr:row>64</xdr:row>
      <xdr:rowOff>95249</xdr:rowOff>
    </xdr:from>
    <xdr:ext cx="198965" cy="172227"/>
    <mc:AlternateContent xmlns:mc="http://schemas.openxmlformats.org/markup-compatibility/2006" xmlns:a14="http://schemas.microsoft.com/office/drawing/2010/main">
      <mc:Choice Requires="a14">
        <xdr:sp macro="" textlink="">
          <xdr:nvSpPr>
            <xdr:cNvPr id="52" name="TextBox 51">
              <a:extLst>
                <a:ext uri="{FF2B5EF4-FFF2-40B4-BE49-F238E27FC236}">
                  <a16:creationId xmlns:a16="http://schemas.microsoft.com/office/drawing/2014/main" id="{2C21E1EA-00E1-49E2-A620-739EC2378F06}"/>
                </a:ext>
              </a:extLst>
            </xdr:cNvPr>
            <xdr:cNvSpPr txBox="1"/>
          </xdr:nvSpPr>
          <xdr:spPr>
            <a:xfrm>
              <a:off x="461596" y="12206653"/>
              <a:ext cx="1989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r>
                          <a:rPr lang="en-US" sz="1100" b="0" i="1">
                            <a:latin typeface="Cambria Math" panose="02040503050406030204" pitchFamily="18" charset="0"/>
                          </a:rPr>
                          <m:t>𝐻</m:t>
                        </m:r>
                      </m:e>
                      <m:sub>
                        <m:r>
                          <a:rPr lang="en-US" sz="1100" b="0" i="1">
                            <a:latin typeface="Cambria Math" panose="02040503050406030204" pitchFamily="18" charset="0"/>
                          </a:rPr>
                          <m:t>𝑎</m:t>
                        </m:r>
                      </m:sub>
                    </m:sSub>
                  </m:oMath>
                </m:oMathPara>
              </a14:m>
              <a:endParaRPr lang="en-US" sz="1100"/>
            </a:p>
          </xdr:txBody>
        </xdr:sp>
      </mc:Choice>
      <mc:Fallback xmlns="">
        <xdr:sp macro="" textlink="">
          <xdr:nvSpPr>
            <xdr:cNvPr id="52" name="TextBox 51">
              <a:extLst>
                <a:ext uri="{FF2B5EF4-FFF2-40B4-BE49-F238E27FC236}">
                  <a16:creationId xmlns:a16="http://schemas.microsoft.com/office/drawing/2014/main" id="{2C21E1EA-00E1-49E2-A620-739EC2378F06}"/>
                </a:ext>
              </a:extLst>
            </xdr:cNvPr>
            <xdr:cNvSpPr txBox="1"/>
          </xdr:nvSpPr>
          <xdr:spPr>
            <a:xfrm>
              <a:off x="461596" y="12206653"/>
              <a:ext cx="1989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𝐻_𝑎</a:t>
              </a:r>
              <a:endParaRPr lang="en-US" sz="1100"/>
            </a:p>
          </xdr:txBody>
        </xdr:sp>
      </mc:Fallback>
    </mc:AlternateContent>
    <xdr:clientData/>
  </xdr:oneCellAnchor>
  <xdr:oneCellAnchor>
    <xdr:from>
      <xdr:col>1</xdr:col>
      <xdr:colOff>619857</xdr:colOff>
      <xdr:row>63</xdr:row>
      <xdr:rowOff>106973</xdr:rowOff>
    </xdr:from>
    <xdr:ext cx="305853" cy="183192"/>
    <mc:AlternateContent xmlns:mc="http://schemas.openxmlformats.org/markup-compatibility/2006" xmlns:a14="http://schemas.microsoft.com/office/drawing/2010/main">
      <mc:Choice Requires="a14">
        <xdr:sp macro="" textlink="">
          <xdr:nvSpPr>
            <xdr:cNvPr id="53" name="TextBox 52">
              <a:extLst>
                <a:ext uri="{FF2B5EF4-FFF2-40B4-BE49-F238E27FC236}">
                  <a16:creationId xmlns:a16="http://schemas.microsoft.com/office/drawing/2014/main" id="{A762C691-ABF7-4A4A-BDE7-B3C21765F802}"/>
                </a:ext>
              </a:extLst>
            </xdr:cNvPr>
            <xdr:cNvSpPr txBox="1"/>
          </xdr:nvSpPr>
          <xdr:spPr>
            <a:xfrm>
              <a:off x="1792165" y="11837377"/>
              <a:ext cx="305853"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𝛽</m:t>
                        </m:r>
                      </m:e>
                      <m:sub>
                        <m:r>
                          <a:rPr lang="en-US" sz="1100" b="0" i="1">
                            <a:latin typeface="Cambria Math" panose="02040503050406030204" pitchFamily="18" charset="0"/>
                            <a:ea typeface="Cambria Math" panose="02040503050406030204" pitchFamily="18" charset="0"/>
                          </a:rPr>
                          <m:t>𝑗</m:t>
                        </m:r>
                      </m:sub>
                    </m:sSub>
                    <m:r>
                      <a:rPr lang="en-US" sz="1100" b="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53" name="TextBox 52">
              <a:extLst>
                <a:ext uri="{FF2B5EF4-FFF2-40B4-BE49-F238E27FC236}">
                  <a16:creationId xmlns:a16="http://schemas.microsoft.com/office/drawing/2014/main" id="{A762C691-ABF7-4A4A-BDE7-B3C21765F802}"/>
                </a:ext>
              </a:extLst>
            </xdr:cNvPr>
            <xdr:cNvSpPr txBox="1"/>
          </xdr:nvSpPr>
          <xdr:spPr>
            <a:xfrm>
              <a:off x="1792165" y="11837377"/>
              <a:ext cx="305853"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𝛽</a:t>
              </a:r>
              <a:r>
                <a:rPr lang="en-US" sz="1100" i="0">
                  <a:solidFill>
                    <a:schemeClr val="tx1"/>
                  </a:solidFill>
                  <a:effectLst/>
                  <a:latin typeface="Cambria Math" panose="02040503050406030204" pitchFamily="18" charset="0"/>
                  <a:ea typeface="Cambria Math" panose="02040503050406030204" pitchFamily="18" charset="0"/>
                  <a:cs typeface="+mn-cs"/>
                </a:rPr>
                <a:t>_</a:t>
              </a:r>
              <a:r>
                <a:rPr lang="en-US" sz="1100" b="0" i="0">
                  <a:latin typeface="Cambria Math" panose="02040503050406030204" pitchFamily="18" charset="0"/>
                  <a:ea typeface="Cambria Math" panose="02040503050406030204" pitchFamily="18" charset="0"/>
                </a:rPr>
                <a:t>𝑗=</a:t>
              </a:r>
              <a:endParaRPr lang="en-US" sz="1100"/>
            </a:p>
          </xdr:txBody>
        </xdr:sp>
      </mc:Fallback>
    </mc:AlternateContent>
    <xdr:clientData/>
  </xdr:oneCellAnchor>
  <xdr:oneCellAnchor>
    <xdr:from>
      <xdr:col>1</xdr:col>
      <xdr:colOff>633045</xdr:colOff>
      <xdr:row>64</xdr:row>
      <xdr:rowOff>90854</xdr:rowOff>
    </xdr:from>
    <xdr:ext cx="305853" cy="183192"/>
    <mc:AlternateContent xmlns:mc="http://schemas.openxmlformats.org/markup-compatibility/2006" xmlns:a14="http://schemas.microsoft.com/office/drawing/2010/main">
      <mc:Choice Requires="a14">
        <xdr:sp macro="" textlink="">
          <xdr:nvSpPr>
            <xdr:cNvPr id="54" name="TextBox 53">
              <a:extLst>
                <a:ext uri="{FF2B5EF4-FFF2-40B4-BE49-F238E27FC236}">
                  <a16:creationId xmlns:a16="http://schemas.microsoft.com/office/drawing/2014/main" id="{4A0511BF-FAAE-4D0F-9664-A521EC04890B}"/>
                </a:ext>
              </a:extLst>
            </xdr:cNvPr>
            <xdr:cNvSpPr txBox="1"/>
          </xdr:nvSpPr>
          <xdr:spPr>
            <a:xfrm>
              <a:off x="1805353" y="12202258"/>
              <a:ext cx="305853"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𝛽</m:t>
                        </m:r>
                      </m:e>
                      <m:sub>
                        <m:r>
                          <a:rPr lang="en-US" sz="1100" b="0" i="1">
                            <a:latin typeface="Cambria Math" panose="02040503050406030204" pitchFamily="18" charset="0"/>
                            <a:ea typeface="Cambria Math" panose="02040503050406030204" pitchFamily="18" charset="0"/>
                          </a:rPr>
                          <m:t>𝑗</m:t>
                        </m:r>
                      </m:sub>
                    </m:sSub>
                    <m:r>
                      <a:rPr lang="en-US" sz="110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54" name="TextBox 53">
              <a:extLst>
                <a:ext uri="{FF2B5EF4-FFF2-40B4-BE49-F238E27FC236}">
                  <a16:creationId xmlns:a16="http://schemas.microsoft.com/office/drawing/2014/main" id="{4A0511BF-FAAE-4D0F-9664-A521EC04890B}"/>
                </a:ext>
              </a:extLst>
            </xdr:cNvPr>
            <xdr:cNvSpPr txBox="1"/>
          </xdr:nvSpPr>
          <xdr:spPr>
            <a:xfrm>
              <a:off x="1805353" y="12202258"/>
              <a:ext cx="305853"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𝛽</a:t>
              </a:r>
              <a:r>
                <a:rPr lang="en-US" sz="1100" i="0">
                  <a:solidFill>
                    <a:schemeClr val="tx1"/>
                  </a:solidFill>
                  <a:effectLst/>
                  <a:latin typeface="Cambria Math" panose="02040503050406030204" pitchFamily="18" charset="0"/>
                  <a:ea typeface="Cambria Math" panose="02040503050406030204" pitchFamily="18" charset="0"/>
                  <a:cs typeface="+mn-cs"/>
                </a:rPr>
                <a:t>_</a:t>
              </a:r>
              <a:r>
                <a:rPr lang="en-US" sz="1100" b="0" i="0">
                  <a:latin typeface="Cambria Math" panose="02040503050406030204" pitchFamily="18" charset="0"/>
                  <a:ea typeface="Cambria Math" panose="02040503050406030204" pitchFamily="18" charset="0"/>
                </a:rPr>
                <a:t>𝑗</a:t>
              </a:r>
              <a:r>
                <a:rPr lang="en-US" sz="1100" i="0">
                  <a:latin typeface="Cambria Math" panose="02040503050406030204" pitchFamily="18" charset="0"/>
                  <a:ea typeface="Cambria Math" panose="02040503050406030204" pitchFamily="18" charset="0"/>
                </a:rPr>
                <a:t>≠</a:t>
              </a:r>
              <a:endParaRPr lang="en-US" sz="1100"/>
            </a:p>
          </xdr:txBody>
        </xdr:sp>
      </mc:Fallback>
    </mc:AlternateContent>
    <xdr:clientData/>
  </xdr:oneCellAnchor>
  <xdr:oneCellAnchor>
    <xdr:from>
      <xdr:col>1</xdr:col>
      <xdr:colOff>637443</xdr:colOff>
      <xdr:row>65</xdr:row>
      <xdr:rowOff>102576</xdr:rowOff>
    </xdr:from>
    <xdr:ext cx="306109" cy="183192"/>
    <mc:AlternateContent xmlns:mc="http://schemas.openxmlformats.org/markup-compatibility/2006" xmlns:a14="http://schemas.microsoft.com/office/drawing/2010/main">
      <mc:Choice Requires="a14">
        <xdr:sp macro="" textlink="">
          <xdr:nvSpPr>
            <xdr:cNvPr id="55" name="TextBox 54">
              <a:extLst>
                <a:ext uri="{FF2B5EF4-FFF2-40B4-BE49-F238E27FC236}">
                  <a16:creationId xmlns:a16="http://schemas.microsoft.com/office/drawing/2014/main" id="{43D7B8AC-3C39-404F-BC21-6991196F530F}"/>
                </a:ext>
              </a:extLst>
            </xdr:cNvPr>
            <xdr:cNvSpPr txBox="1"/>
          </xdr:nvSpPr>
          <xdr:spPr>
            <a:xfrm>
              <a:off x="1809751" y="12594980"/>
              <a:ext cx="306109"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𝛽</m:t>
                        </m:r>
                      </m:e>
                      <m:sub>
                        <m:r>
                          <a:rPr lang="en-US" sz="1100" b="0" i="1">
                            <a:latin typeface="Cambria Math" panose="02040503050406030204" pitchFamily="18" charset="0"/>
                            <a:ea typeface="Cambria Math" panose="02040503050406030204" pitchFamily="18" charset="0"/>
                          </a:rPr>
                          <m:t>𝑗</m:t>
                        </m:r>
                      </m:sub>
                    </m:sSub>
                    <m:r>
                      <a:rPr lang="en-US" sz="1100" i="1">
                        <a:latin typeface="Cambria Math" panose="02040503050406030204" pitchFamily="18" charset="0"/>
                        <a:ea typeface="Cambria Math" panose="02040503050406030204" pitchFamily="18" charset="0"/>
                      </a:rPr>
                      <m:t>&gt;</m:t>
                    </m:r>
                  </m:oMath>
                </m:oMathPara>
              </a14:m>
              <a:endParaRPr lang="en-US" sz="1100"/>
            </a:p>
          </xdr:txBody>
        </xdr:sp>
      </mc:Choice>
      <mc:Fallback xmlns="">
        <xdr:sp macro="" textlink="">
          <xdr:nvSpPr>
            <xdr:cNvPr id="55" name="TextBox 54">
              <a:extLst>
                <a:ext uri="{FF2B5EF4-FFF2-40B4-BE49-F238E27FC236}">
                  <a16:creationId xmlns:a16="http://schemas.microsoft.com/office/drawing/2014/main" id="{43D7B8AC-3C39-404F-BC21-6991196F530F}"/>
                </a:ext>
              </a:extLst>
            </xdr:cNvPr>
            <xdr:cNvSpPr txBox="1"/>
          </xdr:nvSpPr>
          <xdr:spPr>
            <a:xfrm>
              <a:off x="1809751" y="12594980"/>
              <a:ext cx="306109"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𝛽</a:t>
              </a:r>
              <a:r>
                <a:rPr lang="en-US" sz="1100" i="0">
                  <a:solidFill>
                    <a:schemeClr val="tx1"/>
                  </a:solidFill>
                  <a:effectLst/>
                  <a:latin typeface="Cambria Math" panose="02040503050406030204" pitchFamily="18" charset="0"/>
                  <a:ea typeface="Cambria Math" panose="02040503050406030204" pitchFamily="18" charset="0"/>
                  <a:cs typeface="+mn-cs"/>
                </a:rPr>
                <a:t>_</a:t>
              </a:r>
              <a:r>
                <a:rPr lang="en-US" sz="1100" b="0" i="0">
                  <a:latin typeface="Cambria Math" panose="02040503050406030204" pitchFamily="18" charset="0"/>
                  <a:ea typeface="Cambria Math" panose="02040503050406030204" pitchFamily="18" charset="0"/>
                </a:rPr>
                <a:t>𝑗</a:t>
              </a:r>
              <a:r>
                <a:rPr lang="en-US" sz="1100" i="0">
                  <a:latin typeface="Cambria Math" panose="02040503050406030204" pitchFamily="18" charset="0"/>
                  <a:ea typeface="Cambria Math" panose="02040503050406030204" pitchFamily="18" charset="0"/>
                </a:rPr>
                <a:t>&gt;</a:t>
              </a:r>
              <a:endParaRPr lang="en-US" sz="1100"/>
            </a:p>
          </xdr:txBody>
        </xdr:sp>
      </mc:Fallback>
    </mc:AlternateContent>
    <xdr:clientData/>
  </xdr:oneCellAnchor>
  <xdr:oneCellAnchor>
    <xdr:from>
      <xdr:col>1</xdr:col>
      <xdr:colOff>644769</xdr:colOff>
      <xdr:row>66</xdr:row>
      <xdr:rowOff>102577</xdr:rowOff>
    </xdr:from>
    <xdr:ext cx="306109" cy="183192"/>
    <mc:AlternateContent xmlns:mc="http://schemas.openxmlformats.org/markup-compatibility/2006" xmlns:a14="http://schemas.microsoft.com/office/drawing/2010/main">
      <mc:Choice Requires="a14">
        <xdr:sp macro="" textlink="">
          <xdr:nvSpPr>
            <xdr:cNvPr id="56" name="TextBox 55">
              <a:extLst>
                <a:ext uri="{FF2B5EF4-FFF2-40B4-BE49-F238E27FC236}">
                  <a16:creationId xmlns:a16="http://schemas.microsoft.com/office/drawing/2014/main" id="{9584273E-4BBA-4AA4-A6AA-01E63762AA3A}"/>
                </a:ext>
              </a:extLst>
            </xdr:cNvPr>
            <xdr:cNvSpPr txBox="1"/>
          </xdr:nvSpPr>
          <xdr:spPr>
            <a:xfrm>
              <a:off x="1817077" y="12975981"/>
              <a:ext cx="306109"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ea typeface="Cambria Math" panose="02040503050406030204" pitchFamily="18" charset="0"/>
                          </a:rPr>
                        </m:ctrlPr>
                      </m:sSubPr>
                      <m:e>
                        <m:r>
                          <a:rPr lang="en-US" sz="1100" i="1">
                            <a:solidFill>
                              <a:schemeClr val="tx1"/>
                            </a:solidFill>
                            <a:effectLst/>
                            <a:latin typeface="Cambria Math" panose="02040503050406030204" pitchFamily="18" charset="0"/>
                            <a:ea typeface="+mn-ea"/>
                            <a:cs typeface="+mn-cs"/>
                          </a:rPr>
                          <m:t>𝛽</m:t>
                        </m:r>
                      </m:e>
                      <m:sub>
                        <m:r>
                          <a:rPr lang="en-US" sz="1100" b="0" i="1">
                            <a:latin typeface="Cambria Math" panose="02040503050406030204" pitchFamily="18" charset="0"/>
                            <a:ea typeface="Cambria Math" panose="02040503050406030204" pitchFamily="18" charset="0"/>
                          </a:rPr>
                          <m:t>𝑗</m:t>
                        </m:r>
                      </m:sub>
                    </m:sSub>
                    <m:r>
                      <a:rPr lang="en-US" sz="1100" i="1">
                        <a:latin typeface="Cambria Math" panose="02040503050406030204" pitchFamily="18" charset="0"/>
                        <a:ea typeface="Cambria Math" panose="02040503050406030204" pitchFamily="18" charset="0"/>
                      </a:rPr>
                      <m:t>&lt;</m:t>
                    </m:r>
                  </m:oMath>
                </m:oMathPara>
              </a14:m>
              <a:endParaRPr lang="en-US" sz="1100"/>
            </a:p>
          </xdr:txBody>
        </xdr:sp>
      </mc:Choice>
      <mc:Fallback xmlns="">
        <xdr:sp macro="" textlink="">
          <xdr:nvSpPr>
            <xdr:cNvPr id="56" name="TextBox 55">
              <a:extLst>
                <a:ext uri="{FF2B5EF4-FFF2-40B4-BE49-F238E27FC236}">
                  <a16:creationId xmlns:a16="http://schemas.microsoft.com/office/drawing/2014/main" id="{9584273E-4BBA-4AA4-A6AA-01E63762AA3A}"/>
                </a:ext>
              </a:extLst>
            </xdr:cNvPr>
            <xdr:cNvSpPr txBox="1"/>
          </xdr:nvSpPr>
          <xdr:spPr>
            <a:xfrm>
              <a:off x="1817077" y="12975981"/>
              <a:ext cx="306109" cy="183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solidFill>
                    <a:schemeClr val="tx1"/>
                  </a:solidFill>
                  <a:effectLst/>
                  <a:latin typeface="+mn-lt"/>
                  <a:ea typeface="+mn-ea"/>
                  <a:cs typeface="+mn-cs"/>
                </a:rPr>
                <a:t>𝛽</a:t>
              </a:r>
              <a:r>
                <a:rPr lang="en-US" sz="1100" i="0">
                  <a:solidFill>
                    <a:schemeClr val="tx1"/>
                  </a:solidFill>
                  <a:effectLst/>
                  <a:latin typeface="Cambria Math" panose="02040503050406030204" pitchFamily="18" charset="0"/>
                  <a:ea typeface="Cambria Math" panose="02040503050406030204" pitchFamily="18" charset="0"/>
                  <a:cs typeface="+mn-cs"/>
                </a:rPr>
                <a:t>_</a:t>
              </a:r>
              <a:r>
                <a:rPr lang="en-US" sz="1100" b="0" i="0">
                  <a:latin typeface="Cambria Math" panose="02040503050406030204" pitchFamily="18" charset="0"/>
                  <a:ea typeface="Cambria Math" panose="02040503050406030204" pitchFamily="18" charset="0"/>
                </a:rPr>
                <a:t>𝑗</a:t>
              </a:r>
              <a:r>
                <a:rPr lang="en-US" sz="1100" i="0">
                  <a:latin typeface="Cambria Math" panose="02040503050406030204" pitchFamily="18" charset="0"/>
                  <a:ea typeface="Cambria Math" panose="02040503050406030204" pitchFamily="18" charset="0"/>
                </a:rPr>
                <a:t>&lt;</a:t>
              </a:r>
              <a:endParaRPr lang="en-US" sz="1100"/>
            </a:p>
          </xdr:txBody>
        </xdr:sp>
      </mc:Fallback>
    </mc:AlternateContent>
    <xdr:clientData/>
  </xdr:oneCellAnchor>
  <xdr:oneCellAnchor>
    <xdr:from>
      <xdr:col>1</xdr:col>
      <xdr:colOff>663819</xdr:colOff>
      <xdr:row>69</xdr:row>
      <xdr:rowOff>114300</xdr:rowOff>
    </xdr:from>
    <xdr:ext cx="236411" cy="172227"/>
    <mc:AlternateContent xmlns:mc="http://schemas.openxmlformats.org/markup-compatibility/2006" xmlns:a14="http://schemas.microsoft.com/office/drawing/2010/main">
      <mc:Choice Requires="a14">
        <xdr:sp macro="" textlink="">
          <xdr:nvSpPr>
            <xdr:cNvPr id="57" name="TextBox 56">
              <a:extLst>
                <a:ext uri="{FF2B5EF4-FFF2-40B4-BE49-F238E27FC236}">
                  <a16:creationId xmlns:a16="http://schemas.microsoft.com/office/drawing/2014/main" id="{5AF697B2-6B15-4CFF-B395-4F2955E133A5}"/>
                </a:ext>
              </a:extLst>
            </xdr:cNvPr>
            <xdr:cNvSpPr txBox="1"/>
          </xdr:nvSpPr>
          <xdr:spPr>
            <a:xfrm>
              <a:off x="1836127" y="13075627"/>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57" name="TextBox 56">
              <a:extLst>
                <a:ext uri="{FF2B5EF4-FFF2-40B4-BE49-F238E27FC236}">
                  <a16:creationId xmlns:a16="http://schemas.microsoft.com/office/drawing/2014/main" id="{5AF697B2-6B15-4CFF-B395-4F2955E133A5}"/>
                </a:ext>
              </a:extLst>
            </xdr:cNvPr>
            <xdr:cNvSpPr txBox="1"/>
          </xdr:nvSpPr>
          <xdr:spPr>
            <a:xfrm>
              <a:off x="1836127" y="13075627"/>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a:t>
              </a:r>
              <a:endParaRPr lang="en-US" sz="1100"/>
            </a:p>
          </xdr:txBody>
        </xdr:sp>
      </mc:Fallback>
    </mc:AlternateContent>
    <xdr:clientData/>
  </xdr:oneCellAnchor>
  <xdr:oneCellAnchor>
    <xdr:from>
      <xdr:col>1</xdr:col>
      <xdr:colOff>1044819</xdr:colOff>
      <xdr:row>89</xdr:row>
      <xdr:rowOff>99647</xdr:rowOff>
    </xdr:from>
    <xdr:ext cx="265329" cy="288733"/>
    <mc:AlternateContent xmlns:mc="http://schemas.openxmlformats.org/markup-compatibility/2006" xmlns:a14="http://schemas.microsoft.com/office/drawing/2010/main">
      <mc:Choice Requires="a14">
        <xdr:sp macro="" textlink="">
          <xdr:nvSpPr>
            <xdr:cNvPr id="66" name="TextBox 65">
              <a:extLst>
                <a:ext uri="{FF2B5EF4-FFF2-40B4-BE49-F238E27FC236}">
                  <a16:creationId xmlns:a16="http://schemas.microsoft.com/office/drawing/2014/main" id="{B18F2885-5587-4652-B5BC-5036B075B92F}"/>
                </a:ext>
              </a:extLst>
            </xdr:cNvPr>
            <xdr:cNvSpPr txBox="1"/>
          </xdr:nvSpPr>
          <xdr:spPr>
            <a:xfrm>
              <a:off x="2319704" y="17662282"/>
              <a:ext cx="265329" cy="288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en-US" sz="1100" i="1">
                            <a:latin typeface="Cambria Math" panose="02040503050406030204" pitchFamily="18" charset="0"/>
                            <a:ea typeface="Cambria Math" panose="02040503050406030204" pitchFamily="18" charset="0"/>
                          </a:rPr>
                          <m:t>𝛼</m:t>
                        </m:r>
                      </m:num>
                      <m:den>
                        <m:r>
                          <a:rPr lang="en-US" sz="1100" b="0" i="1">
                            <a:latin typeface="Cambria Math" panose="02040503050406030204" pitchFamily="18" charset="0"/>
                          </a:rPr>
                          <m:t>2</m:t>
                        </m:r>
                      </m:den>
                    </m:f>
                    <m:r>
                      <a:rPr lang="en-US" sz="1100" b="0" i="1">
                        <a:latin typeface="Cambria Math" panose="02040503050406030204" pitchFamily="18" charset="0"/>
                      </a:rPr>
                      <m:t>=</m:t>
                    </m:r>
                  </m:oMath>
                </m:oMathPara>
              </a14:m>
              <a:endParaRPr lang="en-US" sz="1100"/>
            </a:p>
          </xdr:txBody>
        </xdr:sp>
      </mc:Choice>
      <mc:Fallback xmlns="">
        <xdr:sp macro="" textlink="">
          <xdr:nvSpPr>
            <xdr:cNvPr id="66" name="TextBox 65">
              <a:extLst>
                <a:ext uri="{FF2B5EF4-FFF2-40B4-BE49-F238E27FC236}">
                  <a16:creationId xmlns:a16="http://schemas.microsoft.com/office/drawing/2014/main" id="{B18F2885-5587-4652-B5BC-5036B075B92F}"/>
                </a:ext>
              </a:extLst>
            </xdr:cNvPr>
            <xdr:cNvSpPr txBox="1"/>
          </xdr:nvSpPr>
          <xdr:spPr>
            <a:xfrm>
              <a:off x="2319704" y="17662282"/>
              <a:ext cx="265329" cy="288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𝛼/</a:t>
              </a:r>
              <a:r>
                <a:rPr lang="en-US" sz="1100" b="0" i="0">
                  <a:latin typeface="Cambria Math" panose="02040503050406030204" pitchFamily="18" charset="0"/>
                </a:rPr>
                <a:t>2=</a:t>
              </a:r>
              <a:endParaRPr lang="en-US" sz="1100"/>
            </a:p>
          </xdr:txBody>
        </xdr:sp>
      </mc:Fallback>
    </mc:AlternateContent>
    <xdr:clientData/>
  </xdr:oneCellAnchor>
  <xdr:oneCellAnchor>
    <xdr:from>
      <xdr:col>4</xdr:col>
      <xdr:colOff>263769</xdr:colOff>
      <xdr:row>89</xdr:row>
      <xdr:rowOff>197827</xdr:rowOff>
    </xdr:from>
    <xdr:ext cx="236411" cy="172227"/>
    <mc:AlternateContent xmlns:mc="http://schemas.openxmlformats.org/markup-compatibility/2006" xmlns:a14="http://schemas.microsoft.com/office/drawing/2010/main">
      <mc:Choice Requires="a14">
        <xdr:sp macro="" textlink="">
          <xdr:nvSpPr>
            <xdr:cNvPr id="72" name="TextBox 71">
              <a:extLst>
                <a:ext uri="{FF2B5EF4-FFF2-40B4-BE49-F238E27FC236}">
                  <a16:creationId xmlns:a16="http://schemas.microsoft.com/office/drawing/2014/main" id="{B10A3274-7AD3-4ED3-905C-F3F96194598D}"/>
                </a:ext>
              </a:extLst>
            </xdr:cNvPr>
            <xdr:cNvSpPr txBox="1"/>
          </xdr:nvSpPr>
          <xdr:spPr>
            <a:xfrm>
              <a:off x="5546481" y="19093962"/>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72" name="TextBox 71">
              <a:extLst>
                <a:ext uri="{FF2B5EF4-FFF2-40B4-BE49-F238E27FC236}">
                  <a16:creationId xmlns:a16="http://schemas.microsoft.com/office/drawing/2014/main" id="{B10A3274-7AD3-4ED3-905C-F3F96194598D}"/>
                </a:ext>
              </a:extLst>
            </xdr:cNvPr>
            <xdr:cNvSpPr txBox="1"/>
          </xdr:nvSpPr>
          <xdr:spPr>
            <a:xfrm>
              <a:off x="5546481" y="19093962"/>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a:t>
              </a:r>
              <a:endParaRPr lang="en-US" sz="1100"/>
            </a:p>
          </xdr:txBody>
        </xdr:sp>
      </mc:Fallback>
    </mc:AlternateContent>
    <xdr:clientData/>
  </xdr:oneCellAnchor>
  <xdr:oneCellAnchor>
    <xdr:from>
      <xdr:col>9</xdr:col>
      <xdr:colOff>146539</xdr:colOff>
      <xdr:row>89</xdr:row>
      <xdr:rowOff>197827</xdr:rowOff>
    </xdr:from>
    <xdr:ext cx="236411" cy="172227"/>
    <mc:AlternateContent xmlns:mc="http://schemas.openxmlformats.org/markup-compatibility/2006" xmlns:a14="http://schemas.microsoft.com/office/drawing/2010/main">
      <mc:Choice Requires="a14">
        <xdr:sp macro="" textlink="">
          <xdr:nvSpPr>
            <xdr:cNvPr id="73" name="TextBox 72">
              <a:extLst>
                <a:ext uri="{FF2B5EF4-FFF2-40B4-BE49-F238E27FC236}">
                  <a16:creationId xmlns:a16="http://schemas.microsoft.com/office/drawing/2014/main" id="{705ED4DD-A97A-463D-B3D4-6AC8903EC192}"/>
                </a:ext>
              </a:extLst>
            </xdr:cNvPr>
            <xdr:cNvSpPr txBox="1"/>
          </xdr:nvSpPr>
          <xdr:spPr>
            <a:xfrm>
              <a:off x="9195289" y="17482039"/>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73" name="TextBox 72">
              <a:extLst>
                <a:ext uri="{FF2B5EF4-FFF2-40B4-BE49-F238E27FC236}">
                  <a16:creationId xmlns:a16="http://schemas.microsoft.com/office/drawing/2014/main" id="{705ED4DD-A97A-463D-B3D4-6AC8903EC192}"/>
                </a:ext>
              </a:extLst>
            </xdr:cNvPr>
            <xdr:cNvSpPr txBox="1"/>
          </xdr:nvSpPr>
          <xdr:spPr>
            <a:xfrm>
              <a:off x="9195289" y="17482039"/>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a:t>
              </a:r>
              <a:endParaRPr lang="en-US" sz="1100"/>
            </a:p>
          </xdr:txBody>
        </xdr:sp>
      </mc:Fallback>
    </mc:AlternateContent>
    <xdr:clientData/>
  </xdr:oneCellAnchor>
  <xdr:twoCellAnchor>
    <xdr:from>
      <xdr:col>4</xdr:col>
      <xdr:colOff>740019</xdr:colOff>
      <xdr:row>90</xdr:row>
      <xdr:rowOff>73269</xdr:rowOff>
    </xdr:from>
    <xdr:to>
      <xdr:col>6</xdr:col>
      <xdr:colOff>644769</xdr:colOff>
      <xdr:row>93</xdr:row>
      <xdr:rowOff>285750</xdr:rowOff>
    </xdr:to>
    <xdr:cxnSp macro="">
      <xdr:nvCxnSpPr>
        <xdr:cNvPr id="75" name="Straight Arrow Connector 74">
          <a:extLst>
            <a:ext uri="{FF2B5EF4-FFF2-40B4-BE49-F238E27FC236}">
              <a16:creationId xmlns:a16="http://schemas.microsoft.com/office/drawing/2014/main" id="{B8E2B01D-6109-452E-B73B-089A2F0B53D4}"/>
            </a:ext>
          </a:extLst>
        </xdr:cNvPr>
        <xdr:cNvCxnSpPr/>
      </xdr:nvCxnSpPr>
      <xdr:spPr>
        <a:xfrm>
          <a:off x="5685692" y="18016904"/>
          <a:ext cx="1538654" cy="13554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725365</xdr:colOff>
      <xdr:row>90</xdr:row>
      <xdr:rowOff>51288</xdr:rowOff>
    </xdr:from>
    <xdr:to>
      <xdr:col>9</xdr:col>
      <xdr:colOff>439615</xdr:colOff>
      <xdr:row>93</xdr:row>
      <xdr:rowOff>256442</xdr:rowOff>
    </xdr:to>
    <xdr:cxnSp macro="">
      <xdr:nvCxnSpPr>
        <xdr:cNvPr id="78" name="Straight Arrow Connector 77">
          <a:extLst>
            <a:ext uri="{FF2B5EF4-FFF2-40B4-BE49-F238E27FC236}">
              <a16:creationId xmlns:a16="http://schemas.microsoft.com/office/drawing/2014/main" id="{56B6DC4A-6D36-4993-8859-6462D8231A80}"/>
            </a:ext>
          </a:extLst>
        </xdr:cNvPr>
        <xdr:cNvCxnSpPr/>
      </xdr:nvCxnSpPr>
      <xdr:spPr>
        <a:xfrm flipH="1">
          <a:off x="8938846" y="17994923"/>
          <a:ext cx="468923" cy="13481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124560</xdr:colOff>
      <xdr:row>90</xdr:row>
      <xdr:rowOff>58614</xdr:rowOff>
    </xdr:from>
    <xdr:to>
      <xdr:col>2</xdr:col>
      <xdr:colOff>183173</xdr:colOff>
      <xdr:row>94</xdr:row>
      <xdr:rowOff>366346</xdr:rowOff>
    </xdr:to>
    <xdr:graphicFrame macro="">
      <xdr:nvGraphicFramePr>
        <xdr:cNvPr id="79" name="Chart 78">
          <a:extLst>
            <a:ext uri="{FF2B5EF4-FFF2-40B4-BE49-F238E27FC236}">
              <a16:creationId xmlns:a16="http://schemas.microsoft.com/office/drawing/2014/main" id="{5B7B659D-CA82-455D-8F10-0AA9EEE8ED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1392115</xdr:colOff>
      <xdr:row>90</xdr:row>
      <xdr:rowOff>73269</xdr:rowOff>
    </xdr:from>
    <xdr:to>
      <xdr:col>1</xdr:col>
      <xdr:colOff>1487365</xdr:colOff>
      <xdr:row>93</xdr:row>
      <xdr:rowOff>285750</xdr:rowOff>
    </xdr:to>
    <xdr:cxnSp macro="">
      <xdr:nvCxnSpPr>
        <xdr:cNvPr id="81" name="Straight Arrow Connector 80">
          <a:extLst>
            <a:ext uri="{FF2B5EF4-FFF2-40B4-BE49-F238E27FC236}">
              <a16:creationId xmlns:a16="http://schemas.microsoft.com/office/drawing/2014/main" id="{132DC6E2-4921-44CD-BC98-464FB9079AD5}"/>
            </a:ext>
          </a:extLst>
        </xdr:cNvPr>
        <xdr:cNvCxnSpPr/>
      </xdr:nvCxnSpPr>
      <xdr:spPr>
        <a:xfrm>
          <a:off x="2667000" y="18016904"/>
          <a:ext cx="95250" cy="13554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849923</xdr:colOff>
      <xdr:row>90</xdr:row>
      <xdr:rowOff>7327</xdr:rowOff>
    </xdr:from>
    <xdr:to>
      <xdr:col>1</xdr:col>
      <xdr:colOff>1274884</xdr:colOff>
      <xdr:row>93</xdr:row>
      <xdr:rowOff>278423</xdr:rowOff>
    </xdr:to>
    <xdr:cxnSp macro="">
      <xdr:nvCxnSpPr>
        <xdr:cNvPr id="83" name="Straight Arrow Connector 82">
          <a:extLst>
            <a:ext uri="{FF2B5EF4-FFF2-40B4-BE49-F238E27FC236}">
              <a16:creationId xmlns:a16="http://schemas.microsoft.com/office/drawing/2014/main" id="{89BA6C10-B40C-41BC-9A9C-2C665E57CCA8}"/>
            </a:ext>
          </a:extLst>
        </xdr:cNvPr>
        <xdr:cNvCxnSpPr/>
      </xdr:nvCxnSpPr>
      <xdr:spPr>
        <a:xfrm flipH="1">
          <a:off x="849923" y="17950962"/>
          <a:ext cx="1699846" cy="1414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61546</xdr:colOff>
      <xdr:row>99</xdr:row>
      <xdr:rowOff>216877</xdr:rowOff>
    </xdr:from>
    <xdr:ext cx="1471979" cy="184987"/>
    <mc:AlternateContent xmlns:mc="http://schemas.openxmlformats.org/markup-compatibility/2006">
      <mc:Choice xmlns:a14="http://schemas.microsoft.com/office/drawing/2010/main" Requires="a14">
        <xdr:sp macro="" textlink="">
          <xdr:nvSpPr>
            <xdr:cNvPr id="92" name="TextBox 91">
              <a:extLst>
                <a:ext uri="{FF2B5EF4-FFF2-40B4-BE49-F238E27FC236}">
                  <a16:creationId xmlns:a16="http://schemas.microsoft.com/office/drawing/2014/main" id="{AE7C61BD-7C52-41E0-900F-9F2669570409}"/>
                </a:ext>
              </a:extLst>
            </xdr:cNvPr>
            <xdr:cNvSpPr txBox="1"/>
          </xdr:nvSpPr>
          <xdr:spPr>
            <a:xfrm>
              <a:off x="61546" y="27420277"/>
              <a:ext cx="1471979" cy="184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acc>
                          <m:accPr>
                            <m:chr m:val="̂"/>
                            <m:ctrlPr>
                              <a:rPr lang="en-US" sz="1100" b="0" i="1">
                                <a:latin typeface="Cambria Math" panose="02040503050406030204" pitchFamily="18" charset="0"/>
                              </a:rPr>
                            </m:ctrlPr>
                          </m:accPr>
                          <m:e>
                            <m:r>
                              <a:rPr lang="en-US" sz="1100" i="1">
                                <a:solidFill>
                                  <a:schemeClr val="tx1"/>
                                </a:solidFill>
                                <a:effectLst/>
                                <a:latin typeface="Cambria Math" panose="02040503050406030204" pitchFamily="18" charset="0"/>
                                <a:ea typeface="+mn-ea"/>
                                <a:cs typeface="+mn-cs"/>
                              </a:rPr>
                              <m:t>𝛽</m:t>
                            </m:r>
                          </m:e>
                        </m:acc>
                      </m:e>
                      <m:sub>
                        <m:r>
                          <a:rPr lang="en-US" sz="1100" b="0" i="1">
                            <a:latin typeface="Cambria Math" panose="02040503050406030204" pitchFamily="18" charset="0"/>
                          </a:rPr>
                          <m:t>1</m:t>
                        </m:r>
                      </m:sub>
                    </m:sSub>
                  </m:oMath>
                </m:oMathPara>
              </a14:m>
              <a:endParaRPr lang="en-US" sz="1100"/>
            </a:p>
          </xdr:txBody>
        </xdr:sp>
      </mc:Choice>
      <mc:Fallback>
        <xdr:sp macro="" textlink="">
          <xdr:nvSpPr>
            <xdr:cNvPr id="92" name="TextBox 91">
              <a:extLst>
                <a:ext uri="{FF2B5EF4-FFF2-40B4-BE49-F238E27FC236}">
                  <a16:creationId xmlns:a16="http://schemas.microsoft.com/office/drawing/2014/main" id="{AE7C61BD-7C52-41E0-900F-9F2669570409}"/>
                </a:ext>
              </a:extLst>
            </xdr:cNvPr>
            <xdr:cNvSpPr txBox="1"/>
          </xdr:nvSpPr>
          <xdr:spPr>
            <a:xfrm>
              <a:off x="61546" y="27420277"/>
              <a:ext cx="1471979" cy="184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solidFill>
                    <a:schemeClr val="tx1"/>
                  </a:solidFill>
                  <a:effectLst/>
                  <a:latin typeface="Cambria Math" panose="02040503050406030204" pitchFamily="18" charset="0"/>
                  <a:ea typeface="+mn-ea"/>
                  <a:cs typeface="+mn-cs"/>
                </a:rPr>
                <a:t>𝛽</a:t>
              </a:r>
              <a:r>
                <a:rPr lang="en-US" sz="1100" b="0" i="0">
                  <a:solidFill>
                    <a:schemeClr val="tx1"/>
                  </a:solidFill>
                  <a:effectLst/>
                  <a:latin typeface="Cambria Math" panose="02040503050406030204" pitchFamily="18" charset="0"/>
                  <a:ea typeface="+mn-ea"/>
                  <a:cs typeface="+mn-cs"/>
                </a:rPr>
                <a:t> ̂_</a:t>
              </a:r>
              <a:r>
                <a:rPr lang="en-US" sz="1100" b="0" i="0">
                  <a:latin typeface="Cambria Math" panose="02040503050406030204" pitchFamily="18" charset="0"/>
                </a:rPr>
                <a:t>1</a:t>
              </a:r>
              <a:endParaRPr lang="en-US" sz="1100"/>
            </a:p>
          </xdr:txBody>
        </xdr:sp>
      </mc:Fallback>
    </mc:AlternateContent>
    <xdr:clientData/>
  </xdr:oneCellAnchor>
  <xdr:oneCellAnchor>
    <xdr:from>
      <xdr:col>0</xdr:col>
      <xdr:colOff>394189</xdr:colOff>
      <xdr:row>100</xdr:row>
      <xdr:rowOff>269632</xdr:rowOff>
    </xdr:from>
    <xdr:ext cx="1471979" cy="184987"/>
    <mc:AlternateContent xmlns:mc="http://schemas.openxmlformats.org/markup-compatibility/2006" xmlns:a14="http://schemas.microsoft.com/office/drawing/2010/main">
      <mc:Choice Requires="a14">
        <xdr:sp macro="" textlink="">
          <xdr:nvSpPr>
            <xdr:cNvPr id="93" name="TextBox 92">
              <a:extLst>
                <a:ext uri="{FF2B5EF4-FFF2-40B4-BE49-F238E27FC236}">
                  <a16:creationId xmlns:a16="http://schemas.microsoft.com/office/drawing/2014/main" id="{8E16EF24-5643-4D54-97B6-21588510DD5D}"/>
                </a:ext>
              </a:extLst>
            </xdr:cNvPr>
            <xdr:cNvSpPr txBox="1"/>
          </xdr:nvSpPr>
          <xdr:spPr>
            <a:xfrm>
              <a:off x="394189" y="22045247"/>
              <a:ext cx="1471979" cy="184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sSub>
                      <m:sSubPr>
                        <m:ctrlPr>
                          <a:rPr lang="en-US" sz="1100" i="1">
                            <a:latin typeface="Cambria Math" panose="02040503050406030204" pitchFamily="18" charset="0"/>
                          </a:rPr>
                        </m:ctrlPr>
                      </m:sSubPr>
                      <m:e>
                        <m:acc>
                          <m:accPr>
                            <m:chr m:val="̂"/>
                            <m:ctrlPr>
                              <a:rPr lang="en-US" sz="1100" b="0" i="1">
                                <a:latin typeface="Cambria Math" panose="02040503050406030204" pitchFamily="18" charset="0"/>
                              </a:rPr>
                            </m:ctrlPr>
                          </m:accPr>
                          <m:e>
                            <m:r>
                              <a:rPr lang="en-US" sz="1100" i="1">
                                <a:solidFill>
                                  <a:schemeClr val="tx1"/>
                                </a:solidFill>
                                <a:effectLst/>
                                <a:latin typeface="Cambria Math" panose="02040503050406030204" pitchFamily="18" charset="0"/>
                                <a:ea typeface="+mn-ea"/>
                                <a:cs typeface="+mn-cs"/>
                              </a:rPr>
                              <m:t>𝛽</m:t>
                            </m:r>
                          </m:e>
                        </m:acc>
                      </m:e>
                      <m:sub>
                        <m:r>
                          <a:rPr lang="en-US" sz="1100" b="0" i="1">
                            <a:latin typeface="Cambria Math" panose="02040503050406030204" pitchFamily="18" charset="0"/>
                          </a:rPr>
                          <m:t>1</m:t>
                        </m:r>
                      </m:sub>
                    </m:sSub>
                  </m:oMath>
                </m:oMathPara>
              </a14:m>
              <a:endParaRPr lang="en-US" sz="1100"/>
            </a:p>
          </xdr:txBody>
        </xdr:sp>
      </mc:Choice>
      <mc:Fallback xmlns="">
        <xdr:sp macro="" textlink="">
          <xdr:nvSpPr>
            <xdr:cNvPr id="93" name="TextBox 92">
              <a:extLst>
                <a:ext uri="{FF2B5EF4-FFF2-40B4-BE49-F238E27FC236}">
                  <a16:creationId xmlns:a16="http://schemas.microsoft.com/office/drawing/2014/main" id="{8E16EF24-5643-4D54-97B6-21588510DD5D}"/>
                </a:ext>
              </a:extLst>
            </xdr:cNvPr>
            <xdr:cNvSpPr txBox="1"/>
          </xdr:nvSpPr>
          <xdr:spPr>
            <a:xfrm>
              <a:off x="394189" y="22045247"/>
              <a:ext cx="1471979" cy="184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i="0">
                  <a:solidFill>
                    <a:schemeClr val="tx1"/>
                  </a:solidFill>
                  <a:effectLst/>
                  <a:latin typeface="Cambria Math" panose="02040503050406030204" pitchFamily="18" charset="0"/>
                  <a:ea typeface="+mn-ea"/>
                  <a:cs typeface="+mn-cs"/>
                </a:rPr>
                <a:t>𝛽</a:t>
              </a:r>
              <a:r>
                <a:rPr lang="en-US" sz="1100" b="0" i="0">
                  <a:solidFill>
                    <a:schemeClr val="tx1"/>
                  </a:solidFill>
                  <a:effectLst/>
                  <a:latin typeface="Cambria Math" panose="02040503050406030204" pitchFamily="18" charset="0"/>
                  <a:ea typeface="+mn-ea"/>
                  <a:cs typeface="+mn-cs"/>
                </a:rPr>
                <a:t> ̂_</a:t>
              </a:r>
              <a:r>
                <a:rPr lang="en-US" sz="1100" b="0" i="0">
                  <a:latin typeface="Cambria Math" panose="02040503050406030204" pitchFamily="18" charset="0"/>
                </a:rPr>
                <a:t>1</a:t>
              </a:r>
              <a:endParaRPr lang="en-US" sz="1100"/>
            </a:p>
          </xdr:txBody>
        </xdr:sp>
      </mc:Fallback>
    </mc:AlternateContent>
    <xdr:clientData/>
  </xdr:oneCellAnchor>
  <xdr:oneCellAnchor>
    <xdr:from>
      <xdr:col>1</xdr:col>
      <xdr:colOff>1154723</xdr:colOff>
      <xdr:row>105</xdr:row>
      <xdr:rowOff>172916</xdr:rowOff>
    </xdr:from>
    <xdr:ext cx="265329" cy="288733"/>
    <mc:AlternateContent xmlns:mc="http://schemas.openxmlformats.org/markup-compatibility/2006" xmlns:a14="http://schemas.microsoft.com/office/drawing/2010/main">
      <mc:Choice Requires="a14">
        <xdr:sp macro="" textlink="">
          <xdr:nvSpPr>
            <xdr:cNvPr id="95" name="TextBox 94">
              <a:extLst>
                <a:ext uri="{FF2B5EF4-FFF2-40B4-BE49-F238E27FC236}">
                  <a16:creationId xmlns:a16="http://schemas.microsoft.com/office/drawing/2014/main" id="{889911A3-A882-4652-8324-0F8A9940BD9E}"/>
                </a:ext>
              </a:extLst>
            </xdr:cNvPr>
            <xdr:cNvSpPr txBox="1"/>
          </xdr:nvSpPr>
          <xdr:spPr>
            <a:xfrm>
              <a:off x="2429608" y="26227454"/>
              <a:ext cx="265329" cy="288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f>
                      <m:fPr>
                        <m:ctrlPr>
                          <a:rPr lang="en-US" sz="1100" i="1">
                            <a:latin typeface="Cambria Math" panose="02040503050406030204" pitchFamily="18" charset="0"/>
                          </a:rPr>
                        </m:ctrlPr>
                      </m:fPr>
                      <m:num>
                        <m:r>
                          <a:rPr lang="en-US" sz="1100" i="1">
                            <a:latin typeface="Cambria Math" panose="02040503050406030204" pitchFamily="18" charset="0"/>
                            <a:ea typeface="Cambria Math" panose="02040503050406030204" pitchFamily="18" charset="0"/>
                          </a:rPr>
                          <m:t>𝛼</m:t>
                        </m:r>
                      </m:num>
                      <m:den>
                        <m:r>
                          <a:rPr lang="en-US" sz="1100" b="0" i="1">
                            <a:latin typeface="Cambria Math" panose="02040503050406030204" pitchFamily="18" charset="0"/>
                          </a:rPr>
                          <m:t>2</m:t>
                        </m:r>
                      </m:den>
                    </m:f>
                    <m:r>
                      <a:rPr lang="en-US" sz="1100" b="0" i="1">
                        <a:latin typeface="Cambria Math" panose="02040503050406030204" pitchFamily="18" charset="0"/>
                      </a:rPr>
                      <m:t>=</m:t>
                    </m:r>
                  </m:oMath>
                </m:oMathPara>
              </a14:m>
              <a:endParaRPr lang="en-US" sz="1100"/>
            </a:p>
          </xdr:txBody>
        </xdr:sp>
      </mc:Choice>
      <mc:Fallback xmlns="">
        <xdr:sp macro="" textlink="">
          <xdr:nvSpPr>
            <xdr:cNvPr id="95" name="TextBox 94">
              <a:extLst>
                <a:ext uri="{FF2B5EF4-FFF2-40B4-BE49-F238E27FC236}">
                  <a16:creationId xmlns:a16="http://schemas.microsoft.com/office/drawing/2014/main" id="{889911A3-A882-4652-8324-0F8A9940BD9E}"/>
                </a:ext>
              </a:extLst>
            </xdr:cNvPr>
            <xdr:cNvSpPr txBox="1"/>
          </xdr:nvSpPr>
          <xdr:spPr>
            <a:xfrm>
              <a:off x="2429608" y="26227454"/>
              <a:ext cx="265329" cy="288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i="0">
                  <a:latin typeface="Cambria Math" panose="02040503050406030204" pitchFamily="18" charset="0"/>
                  <a:ea typeface="Cambria Math" panose="02040503050406030204" pitchFamily="18" charset="0"/>
                </a:rPr>
                <a:t>𝛼/</a:t>
              </a:r>
              <a:r>
                <a:rPr lang="en-US" sz="1100" b="0" i="0">
                  <a:latin typeface="Cambria Math" panose="02040503050406030204" pitchFamily="18" charset="0"/>
                </a:rPr>
                <a:t>2=</a:t>
              </a:r>
              <a:endParaRPr lang="en-US" sz="1100"/>
            </a:p>
          </xdr:txBody>
        </xdr:sp>
      </mc:Fallback>
    </mc:AlternateContent>
    <xdr:clientData/>
  </xdr:oneCellAnchor>
  <xdr:oneCellAnchor>
    <xdr:from>
      <xdr:col>4</xdr:col>
      <xdr:colOff>263769</xdr:colOff>
      <xdr:row>105</xdr:row>
      <xdr:rowOff>197827</xdr:rowOff>
    </xdr:from>
    <xdr:ext cx="236411" cy="172227"/>
    <mc:AlternateContent xmlns:mc="http://schemas.openxmlformats.org/markup-compatibility/2006" xmlns:a14="http://schemas.microsoft.com/office/drawing/2010/main">
      <mc:Choice Requires="a14">
        <xdr:sp macro="" textlink="">
          <xdr:nvSpPr>
            <xdr:cNvPr id="97" name="TextBox 96">
              <a:extLst>
                <a:ext uri="{FF2B5EF4-FFF2-40B4-BE49-F238E27FC236}">
                  <a16:creationId xmlns:a16="http://schemas.microsoft.com/office/drawing/2014/main" id="{5350EEF1-44FD-461E-ACBF-B81B33110250}"/>
                </a:ext>
              </a:extLst>
            </xdr:cNvPr>
            <xdr:cNvSpPr txBox="1"/>
          </xdr:nvSpPr>
          <xdr:spPr>
            <a:xfrm>
              <a:off x="5290038" y="17760462"/>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97" name="TextBox 96">
              <a:extLst>
                <a:ext uri="{FF2B5EF4-FFF2-40B4-BE49-F238E27FC236}">
                  <a16:creationId xmlns:a16="http://schemas.microsoft.com/office/drawing/2014/main" id="{5350EEF1-44FD-461E-ACBF-B81B33110250}"/>
                </a:ext>
              </a:extLst>
            </xdr:cNvPr>
            <xdr:cNvSpPr txBox="1"/>
          </xdr:nvSpPr>
          <xdr:spPr>
            <a:xfrm>
              <a:off x="5290038" y="17760462"/>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a:t>
              </a:r>
              <a:endParaRPr lang="en-US" sz="1100"/>
            </a:p>
          </xdr:txBody>
        </xdr:sp>
      </mc:Fallback>
    </mc:AlternateContent>
    <xdr:clientData/>
  </xdr:oneCellAnchor>
  <xdr:oneCellAnchor>
    <xdr:from>
      <xdr:col>9</xdr:col>
      <xdr:colOff>161193</xdr:colOff>
      <xdr:row>105</xdr:row>
      <xdr:rowOff>249116</xdr:rowOff>
    </xdr:from>
    <xdr:ext cx="236411" cy="172227"/>
    <mc:AlternateContent xmlns:mc="http://schemas.openxmlformats.org/markup-compatibility/2006" xmlns:a14="http://schemas.microsoft.com/office/drawing/2010/main">
      <mc:Choice Requires="a14">
        <xdr:sp macro="" textlink="">
          <xdr:nvSpPr>
            <xdr:cNvPr id="98" name="TextBox 97">
              <a:extLst>
                <a:ext uri="{FF2B5EF4-FFF2-40B4-BE49-F238E27FC236}">
                  <a16:creationId xmlns:a16="http://schemas.microsoft.com/office/drawing/2014/main" id="{F36CC173-42A7-42F7-872F-9A791A03055E}"/>
                </a:ext>
              </a:extLst>
            </xdr:cNvPr>
            <xdr:cNvSpPr txBox="1"/>
          </xdr:nvSpPr>
          <xdr:spPr>
            <a:xfrm>
              <a:off x="9209943" y="24296078"/>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i="1">
                        <a:latin typeface="Cambria Math" panose="02040503050406030204" pitchFamily="18" charset="0"/>
                        <a:ea typeface="Cambria Math" panose="02040503050406030204" pitchFamily="18" charset="0"/>
                      </a:rPr>
                      <m:t>∝</m:t>
                    </m:r>
                    <m:r>
                      <a:rPr lang="en-US" sz="1100" b="0" i="1">
                        <a:latin typeface="Cambria Math" panose="02040503050406030204" pitchFamily="18" charset="0"/>
                        <a:ea typeface="Cambria Math" panose="02040503050406030204" pitchFamily="18" charset="0"/>
                      </a:rPr>
                      <m:t>=</m:t>
                    </m:r>
                  </m:oMath>
                </m:oMathPara>
              </a14:m>
              <a:endParaRPr lang="en-US" sz="1100"/>
            </a:p>
          </xdr:txBody>
        </xdr:sp>
      </mc:Choice>
      <mc:Fallback xmlns="">
        <xdr:sp macro="" textlink="">
          <xdr:nvSpPr>
            <xdr:cNvPr id="98" name="TextBox 97">
              <a:extLst>
                <a:ext uri="{FF2B5EF4-FFF2-40B4-BE49-F238E27FC236}">
                  <a16:creationId xmlns:a16="http://schemas.microsoft.com/office/drawing/2014/main" id="{F36CC173-42A7-42F7-872F-9A791A03055E}"/>
                </a:ext>
              </a:extLst>
            </xdr:cNvPr>
            <xdr:cNvSpPr txBox="1"/>
          </xdr:nvSpPr>
          <xdr:spPr>
            <a:xfrm>
              <a:off x="9209943" y="24296078"/>
              <a:ext cx="236411"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i="0">
                  <a:latin typeface="Cambria Math" panose="02040503050406030204" pitchFamily="18" charset="0"/>
                  <a:ea typeface="Cambria Math" panose="02040503050406030204" pitchFamily="18" charset="0"/>
                </a:rPr>
                <a:t>∝</a:t>
              </a:r>
              <a:r>
                <a:rPr lang="en-US" sz="1100" b="0" i="0">
                  <a:latin typeface="Cambria Math" panose="02040503050406030204" pitchFamily="18" charset="0"/>
                  <a:ea typeface="Cambria Math" panose="02040503050406030204" pitchFamily="18" charset="0"/>
                </a:rPr>
                <a:t>=</a:t>
              </a:r>
              <a:endParaRPr lang="en-US" sz="1100"/>
            </a:p>
          </xdr:txBody>
        </xdr:sp>
      </mc:Fallback>
    </mc:AlternateContent>
    <xdr:clientData/>
  </xdr:oneCellAnchor>
  <xdr:twoCellAnchor>
    <xdr:from>
      <xdr:col>4</xdr:col>
      <xdr:colOff>740019</xdr:colOff>
      <xdr:row>106</xdr:row>
      <xdr:rowOff>73269</xdr:rowOff>
    </xdr:from>
    <xdr:to>
      <xdr:col>6</xdr:col>
      <xdr:colOff>644769</xdr:colOff>
      <xdr:row>109</xdr:row>
      <xdr:rowOff>285750</xdr:rowOff>
    </xdr:to>
    <xdr:cxnSp macro="">
      <xdr:nvCxnSpPr>
        <xdr:cNvPr id="99" name="Straight Arrow Connector 98">
          <a:extLst>
            <a:ext uri="{FF2B5EF4-FFF2-40B4-BE49-F238E27FC236}">
              <a16:creationId xmlns:a16="http://schemas.microsoft.com/office/drawing/2014/main" id="{8E0CAEBF-45AD-4056-A6EE-7A554E109D57}"/>
            </a:ext>
          </a:extLst>
        </xdr:cNvPr>
        <xdr:cNvCxnSpPr/>
      </xdr:nvCxnSpPr>
      <xdr:spPr>
        <a:xfrm>
          <a:off x="5766288" y="18016904"/>
          <a:ext cx="1538654" cy="13554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725365</xdr:colOff>
      <xdr:row>106</xdr:row>
      <xdr:rowOff>51288</xdr:rowOff>
    </xdr:from>
    <xdr:to>
      <xdr:col>9</xdr:col>
      <xdr:colOff>439615</xdr:colOff>
      <xdr:row>109</xdr:row>
      <xdr:rowOff>256442</xdr:rowOff>
    </xdr:to>
    <xdr:cxnSp macro="">
      <xdr:nvCxnSpPr>
        <xdr:cNvPr id="101" name="Straight Arrow Connector 100">
          <a:extLst>
            <a:ext uri="{FF2B5EF4-FFF2-40B4-BE49-F238E27FC236}">
              <a16:creationId xmlns:a16="http://schemas.microsoft.com/office/drawing/2014/main" id="{180C30AA-D9B8-4CDF-A7B0-829D0C1E6671}"/>
            </a:ext>
          </a:extLst>
        </xdr:cNvPr>
        <xdr:cNvCxnSpPr/>
      </xdr:nvCxnSpPr>
      <xdr:spPr>
        <a:xfrm flipH="1">
          <a:off x="9019442" y="17994923"/>
          <a:ext cx="468923" cy="134815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124560</xdr:colOff>
      <xdr:row>106</xdr:row>
      <xdr:rowOff>58614</xdr:rowOff>
    </xdr:from>
    <xdr:to>
      <xdr:col>2</xdr:col>
      <xdr:colOff>183173</xdr:colOff>
      <xdr:row>110</xdr:row>
      <xdr:rowOff>366346</xdr:rowOff>
    </xdr:to>
    <xdr:graphicFrame macro="">
      <xdr:nvGraphicFramePr>
        <xdr:cNvPr id="102" name="Chart 101">
          <a:extLst>
            <a:ext uri="{FF2B5EF4-FFF2-40B4-BE49-F238E27FC236}">
              <a16:creationId xmlns:a16="http://schemas.microsoft.com/office/drawing/2014/main" id="{FD7081E6-AE9E-4C79-872A-6BB5FC2236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1392115</xdr:colOff>
      <xdr:row>106</xdr:row>
      <xdr:rowOff>73269</xdr:rowOff>
    </xdr:from>
    <xdr:to>
      <xdr:col>1</xdr:col>
      <xdr:colOff>1487365</xdr:colOff>
      <xdr:row>109</xdr:row>
      <xdr:rowOff>285750</xdr:rowOff>
    </xdr:to>
    <xdr:cxnSp macro="">
      <xdr:nvCxnSpPr>
        <xdr:cNvPr id="103" name="Straight Arrow Connector 102">
          <a:extLst>
            <a:ext uri="{FF2B5EF4-FFF2-40B4-BE49-F238E27FC236}">
              <a16:creationId xmlns:a16="http://schemas.microsoft.com/office/drawing/2014/main" id="{A710FF22-E7F3-4B59-9003-495449780807}"/>
            </a:ext>
          </a:extLst>
        </xdr:cNvPr>
        <xdr:cNvCxnSpPr/>
      </xdr:nvCxnSpPr>
      <xdr:spPr>
        <a:xfrm>
          <a:off x="2667000" y="18016904"/>
          <a:ext cx="95250" cy="13554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849923</xdr:colOff>
      <xdr:row>106</xdr:row>
      <xdr:rowOff>7327</xdr:rowOff>
    </xdr:from>
    <xdr:to>
      <xdr:col>1</xdr:col>
      <xdr:colOff>1274884</xdr:colOff>
      <xdr:row>109</xdr:row>
      <xdr:rowOff>278423</xdr:rowOff>
    </xdr:to>
    <xdr:cxnSp macro="">
      <xdr:nvCxnSpPr>
        <xdr:cNvPr id="104" name="Straight Arrow Connector 103">
          <a:extLst>
            <a:ext uri="{FF2B5EF4-FFF2-40B4-BE49-F238E27FC236}">
              <a16:creationId xmlns:a16="http://schemas.microsoft.com/office/drawing/2014/main" id="{B5426206-9164-4F9A-B8EF-FB466D0F4495}"/>
            </a:ext>
          </a:extLst>
        </xdr:cNvPr>
        <xdr:cNvCxnSpPr/>
      </xdr:nvCxnSpPr>
      <xdr:spPr>
        <a:xfrm flipH="1">
          <a:off x="849923" y="17950962"/>
          <a:ext cx="1699846" cy="1414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36635</xdr:colOff>
      <xdr:row>89</xdr:row>
      <xdr:rowOff>87923</xdr:rowOff>
    </xdr:from>
    <xdr:to>
      <xdr:col>0</xdr:col>
      <xdr:colOff>776655</xdr:colOff>
      <xdr:row>89</xdr:row>
      <xdr:rowOff>315057</xdr:rowOff>
    </xdr:to>
    <xdr:sp macro="" textlink="">
      <xdr:nvSpPr>
        <xdr:cNvPr id="105" name="TextBox 104">
          <a:extLst>
            <a:ext uri="{FF2B5EF4-FFF2-40B4-BE49-F238E27FC236}">
              <a16:creationId xmlns:a16="http://schemas.microsoft.com/office/drawing/2014/main" id="{536727DB-820C-469E-BB52-CAB920B434E3}"/>
            </a:ext>
          </a:extLst>
        </xdr:cNvPr>
        <xdr:cNvSpPr txBox="1"/>
      </xdr:nvSpPr>
      <xdr:spPr>
        <a:xfrm>
          <a:off x="36635" y="17372135"/>
          <a:ext cx="740020" cy="227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Critical Value</a:t>
          </a:r>
        </a:p>
      </xdr:txBody>
    </xdr:sp>
    <xdr:clientData/>
  </xdr:twoCellAnchor>
  <xdr:twoCellAnchor>
    <xdr:from>
      <xdr:col>2</xdr:col>
      <xdr:colOff>811823</xdr:colOff>
      <xdr:row>89</xdr:row>
      <xdr:rowOff>137746</xdr:rowOff>
    </xdr:from>
    <xdr:to>
      <xdr:col>3</xdr:col>
      <xdr:colOff>276958</xdr:colOff>
      <xdr:row>89</xdr:row>
      <xdr:rowOff>364880</xdr:rowOff>
    </xdr:to>
    <xdr:sp macro="" textlink="">
      <xdr:nvSpPr>
        <xdr:cNvPr id="106" name="TextBox 105">
          <a:extLst>
            <a:ext uri="{FF2B5EF4-FFF2-40B4-BE49-F238E27FC236}">
              <a16:creationId xmlns:a16="http://schemas.microsoft.com/office/drawing/2014/main" id="{8E8D7B77-EDBB-4D86-9FB9-16815C03D310}"/>
            </a:ext>
          </a:extLst>
        </xdr:cNvPr>
        <xdr:cNvSpPr txBox="1"/>
      </xdr:nvSpPr>
      <xdr:spPr>
        <a:xfrm>
          <a:off x="3859823" y="17700381"/>
          <a:ext cx="740020" cy="227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Critical Value</a:t>
          </a:r>
        </a:p>
      </xdr:txBody>
    </xdr:sp>
    <xdr:clientData/>
  </xdr:twoCellAnchor>
  <xdr:twoCellAnchor>
    <xdr:from>
      <xdr:col>6</xdr:col>
      <xdr:colOff>898281</xdr:colOff>
      <xdr:row>89</xdr:row>
      <xdr:rowOff>48358</xdr:rowOff>
    </xdr:from>
    <xdr:to>
      <xdr:col>8</xdr:col>
      <xdr:colOff>4397</xdr:colOff>
      <xdr:row>89</xdr:row>
      <xdr:rowOff>275492</xdr:rowOff>
    </xdr:to>
    <xdr:sp macro="" textlink="">
      <xdr:nvSpPr>
        <xdr:cNvPr id="107" name="TextBox 106">
          <a:extLst>
            <a:ext uri="{FF2B5EF4-FFF2-40B4-BE49-F238E27FC236}">
              <a16:creationId xmlns:a16="http://schemas.microsoft.com/office/drawing/2014/main" id="{8877F85D-9BBB-4593-8AB1-77B3EA39C353}"/>
            </a:ext>
          </a:extLst>
        </xdr:cNvPr>
        <xdr:cNvSpPr txBox="1"/>
      </xdr:nvSpPr>
      <xdr:spPr>
        <a:xfrm>
          <a:off x="7558454" y="17332570"/>
          <a:ext cx="740020" cy="227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Critical Value</a:t>
          </a:r>
        </a:p>
      </xdr:txBody>
    </xdr:sp>
    <xdr:clientData/>
  </xdr:twoCellAnchor>
  <xdr:twoCellAnchor>
    <xdr:from>
      <xdr:col>0</xdr:col>
      <xdr:colOff>36635</xdr:colOff>
      <xdr:row>105</xdr:row>
      <xdr:rowOff>153866</xdr:rowOff>
    </xdr:from>
    <xdr:to>
      <xdr:col>0</xdr:col>
      <xdr:colOff>776655</xdr:colOff>
      <xdr:row>105</xdr:row>
      <xdr:rowOff>381000</xdr:rowOff>
    </xdr:to>
    <xdr:sp macro="" textlink="">
      <xdr:nvSpPr>
        <xdr:cNvPr id="108" name="TextBox 107">
          <a:extLst>
            <a:ext uri="{FF2B5EF4-FFF2-40B4-BE49-F238E27FC236}">
              <a16:creationId xmlns:a16="http://schemas.microsoft.com/office/drawing/2014/main" id="{E9BFACFD-6607-48E7-B9E6-90056B34322F}"/>
            </a:ext>
          </a:extLst>
        </xdr:cNvPr>
        <xdr:cNvSpPr txBox="1"/>
      </xdr:nvSpPr>
      <xdr:spPr>
        <a:xfrm>
          <a:off x="36635" y="24200828"/>
          <a:ext cx="740020" cy="227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Critical Value</a:t>
          </a:r>
        </a:p>
      </xdr:txBody>
    </xdr:sp>
    <xdr:clientData/>
  </xdr:twoCellAnchor>
  <xdr:twoCellAnchor>
    <xdr:from>
      <xdr:col>2</xdr:col>
      <xdr:colOff>877766</xdr:colOff>
      <xdr:row>105</xdr:row>
      <xdr:rowOff>115766</xdr:rowOff>
    </xdr:from>
    <xdr:to>
      <xdr:col>3</xdr:col>
      <xdr:colOff>342901</xdr:colOff>
      <xdr:row>105</xdr:row>
      <xdr:rowOff>342900</xdr:rowOff>
    </xdr:to>
    <xdr:sp macro="" textlink="">
      <xdr:nvSpPr>
        <xdr:cNvPr id="109" name="TextBox 108">
          <a:extLst>
            <a:ext uri="{FF2B5EF4-FFF2-40B4-BE49-F238E27FC236}">
              <a16:creationId xmlns:a16="http://schemas.microsoft.com/office/drawing/2014/main" id="{D9005B50-E049-4645-8CCD-0074038FAE63}"/>
            </a:ext>
          </a:extLst>
        </xdr:cNvPr>
        <xdr:cNvSpPr txBox="1"/>
      </xdr:nvSpPr>
      <xdr:spPr>
        <a:xfrm>
          <a:off x="3925766" y="24162728"/>
          <a:ext cx="740020" cy="227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Critical Value</a:t>
          </a:r>
        </a:p>
      </xdr:txBody>
    </xdr:sp>
    <xdr:clientData/>
  </xdr:twoCellAnchor>
  <xdr:twoCellAnchor>
    <xdr:from>
      <xdr:col>7</xdr:col>
      <xdr:colOff>158262</xdr:colOff>
      <xdr:row>105</xdr:row>
      <xdr:rowOff>158262</xdr:rowOff>
    </xdr:from>
    <xdr:to>
      <xdr:col>8</xdr:col>
      <xdr:colOff>290147</xdr:colOff>
      <xdr:row>105</xdr:row>
      <xdr:rowOff>385396</xdr:rowOff>
    </xdr:to>
    <xdr:sp macro="" textlink="">
      <xdr:nvSpPr>
        <xdr:cNvPr id="110" name="TextBox 109">
          <a:extLst>
            <a:ext uri="{FF2B5EF4-FFF2-40B4-BE49-F238E27FC236}">
              <a16:creationId xmlns:a16="http://schemas.microsoft.com/office/drawing/2014/main" id="{9AB172E8-5894-4AC7-A69A-412389E42C7C}"/>
            </a:ext>
          </a:extLst>
        </xdr:cNvPr>
        <xdr:cNvSpPr txBox="1"/>
      </xdr:nvSpPr>
      <xdr:spPr>
        <a:xfrm>
          <a:off x="7844204" y="24205224"/>
          <a:ext cx="740020" cy="2271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Critical Value</a:t>
          </a:r>
        </a:p>
      </xdr:txBody>
    </xdr:sp>
    <xdr:clientData/>
  </xdr:twoCellAnchor>
  <xdr:twoCellAnchor>
    <xdr:from>
      <xdr:col>8</xdr:col>
      <xdr:colOff>0</xdr:colOff>
      <xdr:row>90</xdr:row>
      <xdr:rowOff>0</xdr:rowOff>
    </xdr:from>
    <xdr:to>
      <xdr:col>11</xdr:col>
      <xdr:colOff>703385</xdr:colOff>
      <xdr:row>94</xdr:row>
      <xdr:rowOff>373673</xdr:rowOff>
    </xdr:to>
    <xdr:graphicFrame macro="">
      <xdr:nvGraphicFramePr>
        <xdr:cNvPr id="69" name="Chart 68">
          <a:extLst>
            <a:ext uri="{FF2B5EF4-FFF2-40B4-BE49-F238E27FC236}">
              <a16:creationId xmlns:a16="http://schemas.microsoft.com/office/drawing/2014/main" id="{047B1D27-1DF0-4BFF-98DD-0F4D93BB50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337038</xdr:colOff>
      <xdr:row>90</xdr:row>
      <xdr:rowOff>21981</xdr:rowOff>
    </xdr:from>
    <xdr:to>
      <xdr:col>9</xdr:col>
      <xdr:colOff>820615</xdr:colOff>
      <xdr:row>93</xdr:row>
      <xdr:rowOff>322385</xdr:rowOff>
    </xdr:to>
    <xdr:cxnSp macro="">
      <xdr:nvCxnSpPr>
        <xdr:cNvPr id="3" name="Straight Arrow Connector 2">
          <a:extLst>
            <a:ext uri="{FF2B5EF4-FFF2-40B4-BE49-F238E27FC236}">
              <a16:creationId xmlns:a16="http://schemas.microsoft.com/office/drawing/2014/main" id="{121BC530-01E3-4631-9EBA-767627967C46}"/>
            </a:ext>
          </a:extLst>
        </xdr:cNvPr>
        <xdr:cNvCxnSpPr/>
      </xdr:nvCxnSpPr>
      <xdr:spPr>
        <a:xfrm flipH="1">
          <a:off x="9583615" y="19328423"/>
          <a:ext cx="483577" cy="14434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29307</xdr:colOff>
      <xdr:row>105</xdr:row>
      <xdr:rowOff>417635</xdr:rowOff>
    </xdr:from>
    <xdr:to>
      <xdr:col>11</xdr:col>
      <xdr:colOff>710711</xdr:colOff>
      <xdr:row>110</xdr:row>
      <xdr:rowOff>417635</xdr:rowOff>
    </xdr:to>
    <xdr:graphicFrame macro="">
      <xdr:nvGraphicFramePr>
        <xdr:cNvPr id="74" name="Chart 73">
          <a:extLst>
            <a:ext uri="{FF2B5EF4-FFF2-40B4-BE49-F238E27FC236}">
              <a16:creationId xmlns:a16="http://schemas.microsoft.com/office/drawing/2014/main" id="{BEA9C388-3DE3-4323-8853-AC0230ED68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7327</xdr:colOff>
      <xdr:row>106</xdr:row>
      <xdr:rowOff>7326</xdr:rowOff>
    </xdr:from>
    <xdr:to>
      <xdr:col>7</xdr:col>
      <xdr:colOff>117230</xdr:colOff>
      <xdr:row>110</xdr:row>
      <xdr:rowOff>395653</xdr:rowOff>
    </xdr:to>
    <xdr:graphicFrame macro="">
      <xdr:nvGraphicFramePr>
        <xdr:cNvPr id="77" name="Chart 76">
          <a:extLst>
            <a:ext uri="{FF2B5EF4-FFF2-40B4-BE49-F238E27FC236}">
              <a16:creationId xmlns:a16="http://schemas.microsoft.com/office/drawing/2014/main" id="{98161B1C-F4B5-409D-9BD2-C1DEA580E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xdr:col>
      <xdr:colOff>483577</xdr:colOff>
      <xdr:row>105</xdr:row>
      <xdr:rowOff>417634</xdr:rowOff>
    </xdr:from>
    <xdr:to>
      <xdr:col>6</xdr:col>
      <xdr:colOff>561975</xdr:colOff>
      <xdr:row>109</xdr:row>
      <xdr:rowOff>219075</xdr:rowOff>
    </xdr:to>
    <xdr:cxnSp macro="">
      <xdr:nvCxnSpPr>
        <xdr:cNvPr id="8" name="Straight Arrow Connector 7">
          <a:extLst>
            <a:ext uri="{FF2B5EF4-FFF2-40B4-BE49-F238E27FC236}">
              <a16:creationId xmlns:a16="http://schemas.microsoft.com/office/drawing/2014/main" id="{1FA434B3-0F7C-41D8-925C-D30051FAEE70}"/>
            </a:ext>
          </a:extLst>
        </xdr:cNvPr>
        <xdr:cNvCxnSpPr/>
      </xdr:nvCxnSpPr>
      <xdr:spPr>
        <a:xfrm>
          <a:off x="5712802" y="25944634"/>
          <a:ext cx="1650023" cy="142069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329711</xdr:colOff>
      <xdr:row>106</xdr:row>
      <xdr:rowOff>21981</xdr:rowOff>
    </xdr:from>
    <xdr:to>
      <xdr:col>9</xdr:col>
      <xdr:colOff>630115</xdr:colOff>
      <xdr:row>109</xdr:row>
      <xdr:rowOff>234462</xdr:rowOff>
    </xdr:to>
    <xdr:cxnSp macro="">
      <xdr:nvCxnSpPr>
        <xdr:cNvPr id="10" name="Straight Arrow Connector 9">
          <a:extLst>
            <a:ext uri="{FF2B5EF4-FFF2-40B4-BE49-F238E27FC236}">
              <a16:creationId xmlns:a16="http://schemas.microsoft.com/office/drawing/2014/main" id="{DCF725D6-EECF-4D40-99AF-E5190A72766D}"/>
            </a:ext>
          </a:extLst>
        </xdr:cNvPr>
        <xdr:cNvCxnSpPr/>
      </xdr:nvCxnSpPr>
      <xdr:spPr>
        <a:xfrm flipH="1">
          <a:off x="9576288" y="26025231"/>
          <a:ext cx="300404" cy="140676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90</xdr:row>
      <xdr:rowOff>0</xdr:rowOff>
    </xdr:from>
    <xdr:to>
      <xdr:col>6</xdr:col>
      <xdr:colOff>703385</xdr:colOff>
      <xdr:row>95</xdr:row>
      <xdr:rowOff>7327</xdr:rowOff>
    </xdr:to>
    <xdr:graphicFrame macro="">
      <xdr:nvGraphicFramePr>
        <xdr:cNvPr id="80" name="Chart 79">
          <a:extLst>
            <a:ext uri="{FF2B5EF4-FFF2-40B4-BE49-F238E27FC236}">
              <a16:creationId xmlns:a16="http://schemas.microsoft.com/office/drawing/2014/main" id="{B963F46F-BF46-48C6-8424-4FC4BC14D9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505558</xdr:colOff>
      <xdr:row>90</xdr:row>
      <xdr:rowOff>43962</xdr:rowOff>
    </xdr:from>
    <xdr:to>
      <xdr:col>5</xdr:col>
      <xdr:colOff>879231</xdr:colOff>
      <xdr:row>93</xdr:row>
      <xdr:rowOff>285750</xdr:rowOff>
    </xdr:to>
    <xdr:cxnSp macro="">
      <xdr:nvCxnSpPr>
        <xdr:cNvPr id="18" name="Straight Arrow Connector 17">
          <a:extLst>
            <a:ext uri="{FF2B5EF4-FFF2-40B4-BE49-F238E27FC236}">
              <a16:creationId xmlns:a16="http://schemas.microsoft.com/office/drawing/2014/main" id="{A90BC2B8-CB96-42BF-8C86-0AFE767D966E}"/>
            </a:ext>
          </a:extLst>
        </xdr:cNvPr>
        <xdr:cNvCxnSpPr/>
      </xdr:nvCxnSpPr>
      <xdr:spPr>
        <a:xfrm>
          <a:off x="5531827" y="19350404"/>
          <a:ext cx="1208942" cy="13847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82" name="TextBox 81">
              <a:extLst>
                <a:ext uri="{FF2B5EF4-FFF2-40B4-BE49-F238E27FC236}">
                  <a16:creationId xmlns:a16="http://schemas.microsoft.com/office/drawing/2014/main" id="{2A5B5E69-7A73-4A7F-8774-E59445A2E601}"/>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82" name="TextBox 81">
              <a:extLst>
                <a:ext uri="{FF2B5EF4-FFF2-40B4-BE49-F238E27FC236}">
                  <a16:creationId xmlns:a16="http://schemas.microsoft.com/office/drawing/2014/main" id="{2A5B5E69-7A73-4A7F-8774-E59445A2E601}"/>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41</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84" name="TextBox 83">
              <a:extLst>
                <a:ext uri="{FF2B5EF4-FFF2-40B4-BE49-F238E27FC236}">
                  <a16:creationId xmlns:a16="http://schemas.microsoft.com/office/drawing/2014/main" id="{71FA041A-6B12-490F-993B-8575F5459348}"/>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84" name="TextBox 83">
              <a:extLst>
                <a:ext uri="{FF2B5EF4-FFF2-40B4-BE49-F238E27FC236}">
                  <a16:creationId xmlns:a16="http://schemas.microsoft.com/office/drawing/2014/main" id="{71FA041A-6B12-490F-993B-8575F5459348}"/>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48</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85" name="TextBox 84">
              <a:extLst>
                <a:ext uri="{FF2B5EF4-FFF2-40B4-BE49-F238E27FC236}">
                  <a16:creationId xmlns:a16="http://schemas.microsoft.com/office/drawing/2014/main" id="{FEA63B2E-67C4-4982-AB07-755CD1438649}"/>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85" name="TextBox 84">
              <a:extLst>
                <a:ext uri="{FF2B5EF4-FFF2-40B4-BE49-F238E27FC236}">
                  <a16:creationId xmlns:a16="http://schemas.microsoft.com/office/drawing/2014/main" id="{FEA63B2E-67C4-4982-AB07-755CD1438649}"/>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55</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86" name="TextBox 85">
              <a:extLst>
                <a:ext uri="{FF2B5EF4-FFF2-40B4-BE49-F238E27FC236}">
                  <a16:creationId xmlns:a16="http://schemas.microsoft.com/office/drawing/2014/main" id="{3F1E3D45-7F07-464E-8AF9-D1B6477C98CE}"/>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86" name="TextBox 85">
              <a:extLst>
                <a:ext uri="{FF2B5EF4-FFF2-40B4-BE49-F238E27FC236}">
                  <a16:creationId xmlns:a16="http://schemas.microsoft.com/office/drawing/2014/main" id="{3F1E3D45-7F07-464E-8AF9-D1B6477C98CE}"/>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62</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87" name="TextBox 86">
              <a:extLst>
                <a:ext uri="{FF2B5EF4-FFF2-40B4-BE49-F238E27FC236}">
                  <a16:creationId xmlns:a16="http://schemas.microsoft.com/office/drawing/2014/main" id="{3F3BB47D-7432-46BA-A59F-AF738CBB77EF}"/>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87" name="TextBox 86">
              <a:extLst>
                <a:ext uri="{FF2B5EF4-FFF2-40B4-BE49-F238E27FC236}">
                  <a16:creationId xmlns:a16="http://schemas.microsoft.com/office/drawing/2014/main" id="{3F3BB47D-7432-46BA-A59F-AF738CBB77EF}"/>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69</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88" name="TextBox 87">
              <a:extLst>
                <a:ext uri="{FF2B5EF4-FFF2-40B4-BE49-F238E27FC236}">
                  <a16:creationId xmlns:a16="http://schemas.microsoft.com/office/drawing/2014/main" id="{F69C0286-6B71-4710-95B2-572F4BE4387C}"/>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88" name="TextBox 87">
              <a:extLst>
                <a:ext uri="{FF2B5EF4-FFF2-40B4-BE49-F238E27FC236}">
                  <a16:creationId xmlns:a16="http://schemas.microsoft.com/office/drawing/2014/main" id="{F69C0286-6B71-4710-95B2-572F4BE4387C}"/>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76</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89" name="TextBox 88">
              <a:extLst>
                <a:ext uri="{FF2B5EF4-FFF2-40B4-BE49-F238E27FC236}">
                  <a16:creationId xmlns:a16="http://schemas.microsoft.com/office/drawing/2014/main" id="{FD48B2EE-EDF6-4EDA-9648-EC9E5179FC96}"/>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89" name="TextBox 88">
              <a:extLst>
                <a:ext uri="{FF2B5EF4-FFF2-40B4-BE49-F238E27FC236}">
                  <a16:creationId xmlns:a16="http://schemas.microsoft.com/office/drawing/2014/main" id="{FD48B2EE-EDF6-4EDA-9648-EC9E5179FC96}"/>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83</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90" name="TextBox 89">
              <a:extLst>
                <a:ext uri="{FF2B5EF4-FFF2-40B4-BE49-F238E27FC236}">
                  <a16:creationId xmlns:a16="http://schemas.microsoft.com/office/drawing/2014/main" id="{BD483A9F-ACA6-4243-8485-CA725D7704E0}"/>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90" name="TextBox 89">
              <a:extLst>
                <a:ext uri="{FF2B5EF4-FFF2-40B4-BE49-F238E27FC236}">
                  <a16:creationId xmlns:a16="http://schemas.microsoft.com/office/drawing/2014/main" id="{BD483A9F-ACA6-4243-8485-CA725D7704E0}"/>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90</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91" name="TextBox 90">
              <a:extLst>
                <a:ext uri="{FF2B5EF4-FFF2-40B4-BE49-F238E27FC236}">
                  <a16:creationId xmlns:a16="http://schemas.microsoft.com/office/drawing/2014/main" id="{ABAB8012-6957-439C-8A1A-6876B12C289A}"/>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91" name="TextBox 90">
              <a:extLst>
                <a:ext uri="{FF2B5EF4-FFF2-40B4-BE49-F238E27FC236}">
                  <a16:creationId xmlns:a16="http://schemas.microsoft.com/office/drawing/2014/main" id="{ABAB8012-6957-439C-8A1A-6876B12C289A}"/>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97</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94" name="TextBox 93">
              <a:extLst>
                <a:ext uri="{FF2B5EF4-FFF2-40B4-BE49-F238E27FC236}">
                  <a16:creationId xmlns:a16="http://schemas.microsoft.com/office/drawing/2014/main" id="{EA40D714-9170-49D5-B1BC-3E7E58F1EF11}"/>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94" name="TextBox 93">
              <a:extLst>
                <a:ext uri="{FF2B5EF4-FFF2-40B4-BE49-F238E27FC236}">
                  <a16:creationId xmlns:a16="http://schemas.microsoft.com/office/drawing/2014/main" id="{EA40D714-9170-49D5-B1BC-3E7E58F1EF11}"/>
                </a:ext>
              </a:extLst>
            </xdr:cNvPr>
            <xdr:cNvSpPr txBox="1"/>
          </xdr:nvSpPr>
          <xdr:spPr>
            <a:xfrm>
              <a:off x="235128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34</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96" name="TextBox 95">
              <a:extLst>
                <a:ext uri="{FF2B5EF4-FFF2-40B4-BE49-F238E27FC236}">
                  <a16:creationId xmlns:a16="http://schemas.microsoft.com/office/drawing/2014/main" id="{346A37E2-2C80-4527-8703-069A327DD6EE}"/>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96" name="TextBox 95">
              <a:extLst>
                <a:ext uri="{FF2B5EF4-FFF2-40B4-BE49-F238E27FC236}">
                  <a16:creationId xmlns:a16="http://schemas.microsoft.com/office/drawing/2014/main" id="{346A37E2-2C80-4527-8703-069A327DD6EE}"/>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34</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00" name="TextBox 99">
              <a:extLst>
                <a:ext uri="{FF2B5EF4-FFF2-40B4-BE49-F238E27FC236}">
                  <a16:creationId xmlns:a16="http://schemas.microsoft.com/office/drawing/2014/main" id="{3F3BB985-20F2-4784-ABA8-8FF74BF4BE8B}"/>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00" name="TextBox 99">
              <a:extLst>
                <a:ext uri="{FF2B5EF4-FFF2-40B4-BE49-F238E27FC236}">
                  <a16:creationId xmlns:a16="http://schemas.microsoft.com/office/drawing/2014/main" id="{3F3BB985-20F2-4784-ABA8-8FF74BF4BE8B}"/>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41</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11" name="TextBox 110">
              <a:extLst>
                <a:ext uri="{FF2B5EF4-FFF2-40B4-BE49-F238E27FC236}">
                  <a16:creationId xmlns:a16="http://schemas.microsoft.com/office/drawing/2014/main" id="{08F2894D-5DAA-4F95-90BE-5E496D0C16DF}"/>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11" name="TextBox 110">
              <a:extLst>
                <a:ext uri="{FF2B5EF4-FFF2-40B4-BE49-F238E27FC236}">
                  <a16:creationId xmlns:a16="http://schemas.microsoft.com/office/drawing/2014/main" id="{08F2894D-5DAA-4F95-90BE-5E496D0C16DF}"/>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48</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12" name="TextBox 111">
              <a:extLst>
                <a:ext uri="{FF2B5EF4-FFF2-40B4-BE49-F238E27FC236}">
                  <a16:creationId xmlns:a16="http://schemas.microsoft.com/office/drawing/2014/main" id="{D312EFA5-F98F-47B7-91C3-0F0A0FF6D9D3}"/>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12" name="TextBox 111">
              <a:extLst>
                <a:ext uri="{FF2B5EF4-FFF2-40B4-BE49-F238E27FC236}">
                  <a16:creationId xmlns:a16="http://schemas.microsoft.com/office/drawing/2014/main" id="{D312EFA5-F98F-47B7-91C3-0F0A0FF6D9D3}"/>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55</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13" name="TextBox 112">
              <a:extLst>
                <a:ext uri="{FF2B5EF4-FFF2-40B4-BE49-F238E27FC236}">
                  <a16:creationId xmlns:a16="http://schemas.microsoft.com/office/drawing/2014/main" id="{D2F4EA67-9B75-4316-AE80-3BA6B1E807DF}"/>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13" name="TextBox 112">
              <a:extLst>
                <a:ext uri="{FF2B5EF4-FFF2-40B4-BE49-F238E27FC236}">
                  <a16:creationId xmlns:a16="http://schemas.microsoft.com/office/drawing/2014/main" id="{D2F4EA67-9B75-4316-AE80-3BA6B1E807DF}"/>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62</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14" name="TextBox 113">
              <a:extLst>
                <a:ext uri="{FF2B5EF4-FFF2-40B4-BE49-F238E27FC236}">
                  <a16:creationId xmlns:a16="http://schemas.microsoft.com/office/drawing/2014/main" id="{276C7E91-6E86-4C64-9647-3D74635861A5}"/>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14" name="TextBox 113">
              <a:extLst>
                <a:ext uri="{FF2B5EF4-FFF2-40B4-BE49-F238E27FC236}">
                  <a16:creationId xmlns:a16="http://schemas.microsoft.com/office/drawing/2014/main" id="{276C7E91-6E86-4C64-9647-3D74635861A5}"/>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69</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15" name="TextBox 114">
              <a:extLst>
                <a:ext uri="{FF2B5EF4-FFF2-40B4-BE49-F238E27FC236}">
                  <a16:creationId xmlns:a16="http://schemas.microsoft.com/office/drawing/2014/main" id="{E6D92D4E-EBF5-4C0F-B8E6-583BBC68AB00}"/>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15" name="TextBox 114">
              <a:extLst>
                <a:ext uri="{FF2B5EF4-FFF2-40B4-BE49-F238E27FC236}">
                  <a16:creationId xmlns:a16="http://schemas.microsoft.com/office/drawing/2014/main" id="{E6D92D4E-EBF5-4C0F-B8E6-583BBC68AB00}"/>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76</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16" name="TextBox 115">
              <a:extLst>
                <a:ext uri="{FF2B5EF4-FFF2-40B4-BE49-F238E27FC236}">
                  <a16:creationId xmlns:a16="http://schemas.microsoft.com/office/drawing/2014/main" id="{DC68EF37-D048-49E8-BDBD-2484AE91F0B9}"/>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16" name="TextBox 115">
              <a:extLst>
                <a:ext uri="{FF2B5EF4-FFF2-40B4-BE49-F238E27FC236}">
                  <a16:creationId xmlns:a16="http://schemas.microsoft.com/office/drawing/2014/main" id="{DC68EF37-D048-49E8-BDBD-2484AE91F0B9}"/>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83</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17" name="TextBox 116">
              <a:extLst>
                <a:ext uri="{FF2B5EF4-FFF2-40B4-BE49-F238E27FC236}">
                  <a16:creationId xmlns:a16="http://schemas.microsoft.com/office/drawing/2014/main" id="{E98B90B4-369B-4524-A78E-FEB9E264477B}"/>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17" name="TextBox 116">
              <a:extLst>
                <a:ext uri="{FF2B5EF4-FFF2-40B4-BE49-F238E27FC236}">
                  <a16:creationId xmlns:a16="http://schemas.microsoft.com/office/drawing/2014/main" id="{E98B90B4-369B-4524-A78E-FEB9E264477B}"/>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90</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18" name="TextBox 117">
              <a:extLst>
                <a:ext uri="{FF2B5EF4-FFF2-40B4-BE49-F238E27FC236}">
                  <a16:creationId xmlns:a16="http://schemas.microsoft.com/office/drawing/2014/main" id="{A66C11F6-DB33-4CD7-8EC7-9DB41B3A51FF}"/>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18" name="TextBox 117">
              <a:extLst>
                <a:ext uri="{FF2B5EF4-FFF2-40B4-BE49-F238E27FC236}">
                  <a16:creationId xmlns:a16="http://schemas.microsoft.com/office/drawing/2014/main" id="{A66C11F6-DB33-4CD7-8EC7-9DB41B3A51FF}"/>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97</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19" name="TextBox 118">
              <a:extLst>
                <a:ext uri="{FF2B5EF4-FFF2-40B4-BE49-F238E27FC236}">
                  <a16:creationId xmlns:a16="http://schemas.microsoft.com/office/drawing/2014/main" id="{C6018773-679E-4351-9750-FA728FBDED6A}"/>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19" name="TextBox 118">
              <a:extLst>
                <a:ext uri="{FF2B5EF4-FFF2-40B4-BE49-F238E27FC236}">
                  <a16:creationId xmlns:a16="http://schemas.microsoft.com/office/drawing/2014/main" id="{C6018773-679E-4351-9750-FA728FBDED6A}"/>
                </a:ext>
              </a:extLst>
            </xdr:cNvPr>
            <xdr:cNvSpPr txBox="1"/>
          </xdr:nvSpPr>
          <xdr:spPr>
            <a:xfrm>
              <a:off x="192456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41</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0" name="TextBox 119">
              <a:extLst>
                <a:ext uri="{FF2B5EF4-FFF2-40B4-BE49-F238E27FC236}">
                  <a16:creationId xmlns:a16="http://schemas.microsoft.com/office/drawing/2014/main" id="{BEEBF24E-FD6D-415E-AE2F-4F8FB250DA31}"/>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0" name="TextBox 119">
              <a:extLst>
                <a:ext uri="{FF2B5EF4-FFF2-40B4-BE49-F238E27FC236}">
                  <a16:creationId xmlns:a16="http://schemas.microsoft.com/office/drawing/2014/main" id="{BEEBF24E-FD6D-415E-AE2F-4F8FB250DA31}"/>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41</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1" name="TextBox 120">
              <a:extLst>
                <a:ext uri="{FF2B5EF4-FFF2-40B4-BE49-F238E27FC236}">
                  <a16:creationId xmlns:a16="http://schemas.microsoft.com/office/drawing/2014/main" id="{9DC3E9B7-545A-4749-93EE-9082AC2990DB}"/>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1" name="TextBox 120">
              <a:extLst>
                <a:ext uri="{FF2B5EF4-FFF2-40B4-BE49-F238E27FC236}">
                  <a16:creationId xmlns:a16="http://schemas.microsoft.com/office/drawing/2014/main" id="{9DC3E9B7-545A-4749-93EE-9082AC2990DB}"/>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41</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2" name="TextBox 121">
              <a:extLst>
                <a:ext uri="{FF2B5EF4-FFF2-40B4-BE49-F238E27FC236}">
                  <a16:creationId xmlns:a16="http://schemas.microsoft.com/office/drawing/2014/main" id="{F4435C41-5277-467E-8764-587559F0958F}"/>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2" name="TextBox 121">
              <a:extLst>
                <a:ext uri="{FF2B5EF4-FFF2-40B4-BE49-F238E27FC236}">
                  <a16:creationId xmlns:a16="http://schemas.microsoft.com/office/drawing/2014/main" id="{F4435C41-5277-467E-8764-587559F0958F}"/>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48</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3" name="TextBox 122">
              <a:extLst>
                <a:ext uri="{FF2B5EF4-FFF2-40B4-BE49-F238E27FC236}">
                  <a16:creationId xmlns:a16="http://schemas.microsoft.com/office/drawing/2014/main" id="{CC2E7CAA-D2FC-4B74-8031-D1856869A218}"/>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3" name="TextBox 122">
              <a:extLst>
                <a:ext uri="{FF2B5EF4-FFF2-40B4-BE49-F238E27FC236}">
                  <a16:creationId xmlns:a16="http://schemas.microsoft.com/office/drawing/2014/main" id="{CC2E7CAA-D2FC-4B74-8031-D1856869A218}"/>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48</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4" name="TextBox 123">
              <a:extLst>
                <a:ext uri="{FF2B5EF4-FFF2-40B4-BE49-F238E27FC236}">
                  <a16:creationId xmlns:a16="http://schemas.microsoft.com/office/drawing/2014/main" id="{F176271D-A223-4B07-8E9A-CAF7AE6FD99E}"/>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4" name="TextBox 123">
              <a:extLst>
                <a:ext uri="{FF2B5EF4-FFF2-40B4-BE49-F238E27FC236}">
                  <a16:creationId xmlns:a16="http://schemas.microsoft.com/office/drawing/2014/main" id="{F176271D-A223-4B07-8E9A-CAF7AE6FD99E}"/>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48</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5" name="TextBox 124">
              <a:extLst>
                <a:ext uri="{FF2B5EF4-FFF2-40B4-BE49-F238E27FC236}">
                  <a16:creationId xmlns:a16="http://schemas.microsoft.com/office/drawing/2014/main" id="{C0E1C316-2B06-438D-98CA-9134B7B044D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5" name="TextBox 124">
              <a:extLst>
                <a:ext uri="{FF2B5EF4-FFF2-40B4-BE49-F238E27FC236}">
                  <a16:creationId xmlns:a16="http://schemas.microsoft.com/office/drawing/2014/main" id="{C0E1C316-2B06-438D-98CA-9134B7B044D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55</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6" name="TextBox 125">
              <a:extLst>
                <a:ext uri="{FF2B5EF4-FFF2-40B4-BE49-F238E27FC236}">
                  <a16:creationId xmlns:a16="http://schemas.microsoft.com/office/drawing/2014/main" id="{6BA6B2E9-5402-4D8F-8C85-A65D2C302D67}"/>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6" name="TextBox 125">
              <a:extLst>
                <a:ext uri="{FF2B5EF4-FFF2-40B4-BE49-F238E27FC236}">
                  <a16:creationId xmlns:a16="http://schemas.microsoft.com/office/drawing/2014/main" id="{6BA6B2E9-5402-4D8F-8C85-A65D2C302D67}"/>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55</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7" name="TextBox 126">
              <a:extLst>
                <a:ext uri="{FF2B5EF4-FFF2-40B4-BE49-F238E27FC236}">
                  <a16:creationId xmlns:a16="http://schemas.microsoft.com/office/drawing/2014/main" id="{813BE561-8018-441F-A958-D1A6CB123320}"/>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7" name="TextBox 126">
              <a:extLst>
                <a:ext uri="{FF2B5EF4-FFF2-40B4-BE49-F238E27FC236}">
                  <a16:creationId xmlns:a16="http://schemas.microsoft.com/office/drawing/2014/main" id="{813BE561-8018-441F-A958-D1A6CB123320}"/>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55</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8" name="TextBox 127">
              <a:extLst>
                <a:ext uri="{FF2B5EF4-FFF2-40B4-BE49-F238E27FC236}">
                  <a16:creationId xmlns:a16="http://schemas.microsoft.com/office/drawing/2014/main" id="{90762078-B5B2-423E-9A88-3BA3D7B756A1}"/>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8" name="TextBox 127">
              <a:extLst>
                <a:ext uri="{FF2B5EF4-FFF2-40B4-BE49-F238E27FC236}">
                  <a16:creationId xmlns:a16="http://schemas.microsoft.com/office/drawing/2014/main" id="{90762078-B5B2-423E-9A88-3BA3D7B756A1}"/>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62</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29" name="TextBox 128">
              <a:extLst>
                <a:ext uri="{FF2B5EF4-FFF2-40B4-BE49-F238E27FC236}">
                  <a16:creationId xmlns:a16="http://schemas.microsoft.com/office/drawing/2014/main" id="{31C1A6A5-4781-40B1-AC04-AD7463FE35FA}"/>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29" name="TextBox 128">
              <a:extLst>
                <a:ext uri="{FF2B5EF4-FFF2-40B4-BE49-F238E27FC236}">
                  <a16:creationId xmlns:a16="http://schemas.microsoft.com/office/drawing/2014/main" id="{31C1A6A5-4781-40B1-AC04-AD7463FE35FA}"/>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62</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0" name="TextBox 129">
              <a:extLst>
                <a:ext uri="{FF2B5EF4-FFF2-40B4-BE49-F238E27FC236}">
                  <a16:creationId xmlns:a16="http://schemas.microsoft.com/office/drawing/2014/main" id="{B172546A-768B-4973-8D3B-4B7824DECD2D}"/>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0" name="TextBox 129">
              <a:extLst>
                <a:ext uri="{FF2B5EF4-FFF2-40B4-BE49-F238E27FC236}">
                  <a16:creationId xmlns:a16="http://schemas.microsoft.com/office/drawing/2014/main" id="{B172546A-768B-4973-8D3B-4B7824DECD2D}"/>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62</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1" name="TextBox 130">
              <a:extLst>
                <a:ext uri="{FF2B5EF4-FFF2-40B4-BE49-F238E27FC236}">
                  <a16:creationId xmlns:a16="http://schemas.microsoft.com/office/drawing/2014/main" id="{5FE169E1-0321-46EA-B67F-CD50F3404DBD}"/>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1" name="TextBox 130">
              <a:extLst>
                <a:ext uri="{FF2B5EF4-FFF2-40B4-BE49-F238E27FC236}">
                  <a16:creationId xmlns:a16="http://schemas.microsoft.com/office/drawing/2014/main" id="{5FE169E1-0321-46EA-B67F-CD50F3404DBD}"/>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69</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2" name="TextBox 131">
              <a:extLst>
                <a:ext uri="{FF2B5EF4-FFF2-40B4-BE49-F238E27FC236}">
                  <a16:creationId xmlns:a16="http://schemas.microsoft.com/office/drawing/2014/main" id="{F6A03670-A833-4A7F-860C-CD43D216B08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2" name="TextBox 131">
              <a:extLst>
                <a:ext uri="{FF2B5EF4-FFF2-40B4-BE49-F238E27FC236}">
                  <a16:creationId xmlns:a16="http://schemas.microsoft.com/office/drawing/2014/main" id="{F6A03670-A833-4A7F-860C-CD43D216B08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69</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3" name="TextBox 132">
              <a:extLst>
                <a:ext uri="{FF2B5EF4-FFF2-40B4-BE49-F238E27FC236}">
                  <a16:creationId xmlns:a16="http://schemas.microsoft.com/office/drawing/2014/main" id="{4B64089D-BEEE-42DC-8AF8-8FB51B0754AF}"/>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3" name="TextBox 132">
              <a:extLst>
                <a:ext uri="{FF2B5EF4-FFF2-40B4-BE49-F238E27FC236}">
                  <a16:creationId xmlns:a16="http://schemas.microsoft.com/office/drawing/2014/main" id="{4B64089D-BEEE-42DC-8AF8-8FB51B0754AF}"/>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69</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4" name="TextBox 133">
              <a:extLst>
                <a:ext uri="{FF2B5EF4-FFF2-40B4-BE49-F238E27FC236}">
                  <a16:creationId xmlns:a16="http://schemas.microsoft.com/office/drawing/2014/main" id="{06A7B052-8088-4E59-9BDE-06FCA80223A7}"/>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4" name="TextBox 133">
              <a:extLst>
                <a:ext uri="{FF2B5EF4-FFF2-40B4-BE49-F238E27FC236}">
                  <a16:creationId xmlns:a16="http://schemas.microsoft.com/office/drawing/2014/main" id="{06A7B052-8088-4E59-9BDE-06FCA80223A7}"/>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76</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5" name="TextBox 134">
              <a:extLst>
                <a:ext uri="{FF2B5EF4-FFF2-40B4-BE49-F238E27FC236}">
                  <a16:creationId xmlns:a16="http://schemas.microsoft.com/office/drawing/2014/main" id="{EA25D871-3F70-48B4-9532-0D7DCE49BBF9}"/>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5" name="TextBox 134">
              <a:extLst>
                <a:ext uri="{FF2B5EF4-FFF2-40B4-BE49-F238E27FC236}">
                  <a16:creationId xmlns:a16="http://schemas.microsoft.com/office/drawing/2014/main" id="{EA25D871-3F70-48B4-9532-0D7DCE49BBF9}"/>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76</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6" name="TextBox 135">
              <a:extLst>
                <a:ext uri="{FF2B5EF4-FFF2-40B4-BE49-F238E27FC236}">
                  <a16:creationId xmlns:a16="http://schemas.microsoft.com/office/drawing/2014/main" id="{AD1FAA18-BA64-40C4-8C50-AEA50A539432}"/>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6" name="TextBox 135">
              <a:extLst>
                <a:ext uri="{FF2B5EF4-FFF2-40B4-BE49-F238E27FC236}">
                  <a16:creationId xmlns:a16="http://schemas.microsoft.com/office/drawing/2014/main" id="{AD1FAA18-BA64-40C4-8C50-AEA50A539432}"/>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76</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7" name="TextBox 136">
              <a:extLst>
                <a:ext uri="{FF2B5EF4-FFF2-40B4-BE49-F238E27FC236}">
                  <a16:creationId xmlns:a16="http://schemas.microsoft.com/office/drawing/2014/main" id="{5A69FA02-D7D2-4727-9A9D-3801E8895173}"/>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7" name="TextBox 136">
              <a:extLst>
                <a:ext uri="{FF2B5EF4-FFF2-40B4-BE49-F238E27FC236}">
                  <a16:creationId xmlns:a16="http://schemas.microsoft.com/office/drawing/2014/main" id="{5A69FA02-D7D2-4727-9A9D-3801E8895173}"/>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83</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8" name="TextBox 137">
              <a:extLst>
                <a:ext uri="{FF2B5EF4-FFF2-40B4-BE49-F238E27FC236}">
                  <a16:creationId xmlns:a16="http://schemas.microsoft.com/office/drawing/2014/main" id="{A1CE9215-EE22-4BC7-BEDA-F547D877350A}"/>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8" name="TextBox 137">
              <a:extLst>
                <a:ext uri="{FF2B5EF4-FFF2-40B4-BE49-F238E27FC236}">
                  <a16:creationId xmlns:a16="http://schemas.microsoft.com/office/drawing/2014/main" id="{A1CE9215-EE22-4BC7-BEDA-F547D877350A}"/>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83</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39" name="TextBox 138">
              <a:extLst>
                <a:ext uri="{FF2B5EF4-FFF2-40B4-BE49-F238E27FC236}">
                  <a16:creationId xmlns:a16="http://schemas.microsoft.com/office/drawing/2014/main" id="{98AA0CBF-C310-424D-91CE-B22C243BAFAE}"/>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39" name="TextBox 138">
              <a:extLst>
                <a:ext uri="{FF2B5EF4-FFF2-40B4-BE49-F238E27FC236}">
                  <a16:creationId xmlns:a16="http://schemas.microsoft.com/office/drawing/2014/main" id="{98AA0CBF-C310-424D-91CE-B22C243BAFAE}"/>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83</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40" name="TextBox 139">
              <a:extLst>
                <a:ext uri="{FF2B5EF4-FFF2-40B4-BE49-F238E27FC236}">
                  <a16:creationId xmlns:a16="http://schemas.microsoft.com/office/drawing/2014/main" id="{40BF7AE8-980E-48C1-8AC8-AA52B77731BA}"/>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40" name="TextBox 139">
              <a:extLst>
                <a:ext uri="{FF2B5EF4-FFF2-40B4-BE49-F238E27FC236}">
                  <a16:creationId xmlns:a16="http://schemas.microsoft.com/office/drawing/2014/main" id="{40BF7AE8-980E-48C1-8AC8-AA52B77731BA}"/>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90</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41" name="TextBox 140">
              <a:extLst>
                <a:ext uri="{FF2B5EF4-FFF2-40B4-BE49-F238E27FC236}">
                  <a16:creationId xmlns:a16="http://schemas.microsoft.com/office/drawing/2014/main" id="{E788541D-D706-4832-8409-3D74EA10E1F8}"/>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41" name="TextBox 140">
              <a:extLst>
                <a:ext uri="{FF2B5EF4-FFF2-40B4-BE49-F238E27FC236}">
                  <a16:creationId xmlns:a16="http://schemas.microsoft.com/office/drawing/2014/main" id="{E788541D-D706-4832-8409-3D74EA10E1F8}"/>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90</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42" name="TextBox 141">
              <a:extLst>
                <a:ext uri="{FF2B5EF4-FFF2-40B4-BE49-F238E27FC236}">
                  <a16:creationId xmlns:a16="http://schemas.microsoft.com/office/drawing/2014/main" id="{276338AC-4C6D-4CA7-B96B-1CB80E0D43D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42" name="TextBox 141">
              <a:extLst>
                <a:ext uri="{FF2B5EF4-FFF2-40B4-BE49-F238E27FC236}">
                  <a16:creationId xmlns:a16="http://schemas.microsoft.com/office/drawing/2014/main" id="{276338AC-4C6D-4CA7-B96B-1CB80E0D43D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90</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43" name="TextBox 142">
              <a:extLst>
                <a:ext uri="{FF2B5EF4-FFF2-40B4-BE49-F238E27FC236}">
                  <a16:creationId xmlns:a16="http://schemas.microsoft.com/office/drawing/2014/main" id="{EABB157D-4ECF-428B-AF16-47B87B3D6238}"/>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43" name="TextBox 142">
              <a:extLst>
                <a:ext uri="{FF2B5EF4-FFF2-40B4-BE49-F238E27FC236}">
                  <a16:creationId xmlns:a16="http://schemas.microsoft.com/office/drawing/2014/main" id="{EABB157D-4ECF-428B-AF16-47B87B3D6238}"/>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97</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44" name="TextBox 143">
              <a:extLst>
                <a:ext uri="{FF2B5EF4-FFF2-40B4-BE49-F238E27FC236}">
                  <a16:creationId xmlns:a16="http://schemas.microsoft.com/office/drawing/2014/main" id="{807EC1F8-A6DB-4313-B2A2-9402445BB056}"/>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44" name="TextBox 143">
              <a:extLst>
                <a:ext uri="{FF2B5EF4-FFF2-40B4-BE49-F238E27FC236}">
                  <a16:creationId xmlns:a16="http://schemas.microsoft.com/office/drawing/2014/main" id="{807EC1F8-A6DB-4313-B2A2-9402445BB056}"/>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97</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45" name="TextBox 144">
              <a:extLst>
                <a:ext uri="{FF2B5EF4-FFF2-40B4-BE49-F238E27FC236}">
                  <a16:creationId xmlns:a16="http://schemas.microsoft.com/office/drawing/2014/main" id="{6ECD0174-A1C1-43AB-AED8-AFDF505C3DF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45" name="TextBox 144">
              <a:extLst>
                <a:ext uri="{FF2B5EF4-FFF2-40B4-BE49-F238E27FC236}">
                  <a16:creationId xmlns:a16="http://schemas.microsoft.com/office/drawing/2014/main" id="{6ECD0174-A1C1-43AB-AED8-AFDF505C3DF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oneCellAnchor>
    <xdr:from>
      <xdr:col>97</xdr:col>
      <xdr:colOff>138479</xdr:colOff>
      <xdr:row>0</xdr:row>
      <xdr:rowOff>17584</xdr:rowOff>
    </xdr:from>
    <xdr:ext cx="581057" cy="175369"/>
    <mc:AlternateContent xmlns:mc="http://schemas.openxmlformats.org/markup-compatibility/2006">
      <mc:Choice xmlns:a14="http://schemas.microsoft.com/office/drawing/2010/main" Requires="a14">
        <xdr:sp macro="" textlink="">
          <xdr:nvSpPr>
            <xdr:cNvPr id="146" name="TextBox 145">
              <a:extLst>
                <a:ext uri="{FF2B5EF4-FFF2-40B4-BE49-F238E27FC236}">
                  <a16:creationId xmlns:a16="http://schemas.microsoft.com/office/drawing/2014/main" id="{5967F41F-1CAE-47A9-8154-11936AB540F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sSup>
                      <m:sSupPr>
                        <m:ctrlPr>
                          <a:rPr lang="en-US" sz="1100" b="0" i="1">
                            <a:latin typeface="Cambria Math" panose="02040503050406030204" pitchFamily="18" charset="0"/>
                          </a:rPr>
                        </m:ctrlPr>
                      </m:sSupPr>
                      <m:e>
                        <m:r>
                          <a:rPr lang="en-US" sz="1100" b="0" i="1">
                            <a:solidFill>
                              <a:schemeClr val="tx1"/>
                            </a:solidFill>
                            <a:effectLst/>
                            <a:latin typeface="Cambria Math" panose="02040503050406030204" pitchFamily="18" charset="0"/>
                            <a:ea typeface="+mn-ea"/>
                            <a:cs typeface="+mn-cs"/>
                          </a:rPr>
                          <m:t>(</m:t>
                        </m:r>
                        <m:sSub>
                          <m:sSubPr>
                            <m:ctrlPr>
                              <a:rPr lang="en-US" sz="1100" i="1">
                                <a:solidFill>
                                  <a:schemeClr val="tx1"/>
                                </a:solidFill>
                                <a:effectLst/>
                                <a:latin typeface="Cambria Math" panose="02040503050406030204" pitchFamily="18" charset="0"/>
                                <a:ea typeface="+mn-ea"/>
                                <a:cs typeface="+mn-cs"/>
                              </a:rPr>
                            </m:ctrlPr>
                          </m:sSubPr>
                          <m:e>
                            <m:r>
                              <a:rPr lang="en-US" sz="1100" b="0" i="1">
                                <a:solidFill>
                                  <a:schemeClr val="tx1"/>
                                </a:solidFill>
                                <a:effectLst/>
                                <a:latin typeface="Cambria Math" panose="02040503050406030204" pitchFamily="18" charset="0"/>
                                <a:ea typeface="+mn-ea"/>
                                <a:cs typeface="+mn-cs"/>
                              </a:rPr>
                              <m:t>𝑥</m:t>
                            </m:r>
                          </m:e>
                          <m:sub>
                            <m:r>
                              <a:rPr lang="en-US" sz="1100" b="0" i="1">
                                <a:solidFill>
                                  <a:schemeClr val="tx1"/>
                                </a:solidFill>
                                <a:effectLst/>
                                <a:latin typeface="Cambria Math" panose="02040503050406030204" pitchFamily="18" charset="0"/>
                                <a:ea typeface="+mn-ea"/>
                                <a:cs typeface="+mn-cs"/>
                              </a:rPr>
                              <m:t>𝑖</m:t>
                            </m:r>
                          </m:sub>
                        </m:sSub>
                        <m:r>
                          <a:rPr lang="en-US" sz="1100" b="0" i="1">
                            <a:solidFill>
                              <a:schemeClr val="tx1"/>
                            </a:solidFill>
                            <a:effectLst/>
                            <a:latin typeface="Cambria Math" panose="02040503050406030204" pitchFamily="18" charset="0"/>
                            <a:ea typeface="+mn-ea"/>
                            <a:cs typeface="+mn-cs"/>
                          </a:rPr>
                          <m:t>−</m:t>
                        </m:r>
                        <m:acc>
                          <m:accPr>
                            <m:chr m:val="̅"/>
                            <m:ctrlPr>
                              <a:rPr lang="en-US" sz="1100" i="1">
                                <a:solidFill>
                                  <a:schemeClr val="tx1"/>
                                </a:solidFill>
                                <a:effectLst/>
                                <a:latin typeface="Cambria Math" panose="02040503050406030204" pitchFamily="18" charset="0"/>
                                <a:ea typeface="+mn-ea"/>
                                <a:cs typeface="+mn-cs"/>
                              </a:rPr>
                            </m:ctrlPr>
                          </m:accPr>
                          <m:e>
                            <m:r>
                              <a:rPr lang="en-US" sz="1100" b="0" i="1">
                                <a:solidFill>
                                  <a:schemeClr val="tx1"/>
                                </a:solidFill>
                                <a:effectLst/>
                                <a:latin typeface="Cambria Math" panose="02040503050406030204" pitchFamily="18" charset="0"/>
                                <a:ea typeface="+mn-ea"/>
                                <a:cs typeface="+mn-cs"/>
                              </a:rPr>
                              <m:t>𝑥</m:t>
                            </m:r>
                          </m:e>
                        </m:acc>
                        <m:r>
                          <a:rPr lang="en-US" sz="1100" b="0" i="1">
                            <a:solidFill>
                              <a:schemeClr val="tx1"/>
                            </a:solidFill>
                            <a:effectLst/>
                            <a:latin typeface="Cambria Math" panose="02040503050406030204" pitchFamily="18" charset="0"/>
                            <a:ea typeface="+mn-ea"/>
                            <a:cs typeface="+mn-cs"/>
                          </a:rPr>
                          <m:t>)</m:t>
                        </m:r>
                      </m:e>
                      <m:sup>
                        <m:r>
                          <a:rPr lang="en-US" sz="1100" b="0" i="1">
                            <a:latin typeface="Cambria Math" panose="02040503050406030204" pitchFamily="18" charset="0"/>
                          </a:rPr>
                          <m:t>2</m:t>
                        </m:r>
                      </m:sup>
                    </m:sSup>
                  </m:oMath>
                </m:oMathPara>
              </a14:m>
              <a:endParaRPr lang="en-US" sz="1100"/>
            </a:p>
          </xdr:txBody>
        </xdr:sp>
      </mc:Choice>
      <mc:Fallback>
        <xdr:sp macro="" textlink="">
          <xdr:nvSpPr>
            <xdr:cNvPr id="146" name="TextBox 145">
              <a:extLst>
                <a:ext uri="{FF2B5EF4-FFF2-40B4-BE49-F238E27FC236}">
                  <a16:creationId xmlns:a16="http://schemas.microsoft.com/office/drawing/2014/main" id="{5967F41F-1CAE-47A9-8154-11936AB540F5}"/>
                </a:ext>
              </a:extLst>
            </xdr:cNvPr>
            <xdr:cNvSpPr txBox="1"/>
          </xdr:nvSpPr>
          <xdr:spPr>
            <a:xfrm>
              <a:off x="25951229" y="17584"/>
              <a:ext cx="581057" cy="175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US" sz="1100" b="0" i="0">
                  <a:latin typeface="Cambria Math" panose="02040503050406030204" pitchFamily="18" charset="0"/>
                </a:rPr>
                <a:t>〖</a:t>
              </a:r>
              <a:r>
                <a:rPr lang="en-US" sz="1100" b="0" i="0">
                  <a:solidFill>
                    <a:schemeClr val="tx1"/>
                  </a:solidFill>
                  <a:effectLst/>
                  <a:latin typeface="Cambria Math" panose="02040503050406030204" pitchFamily="18" charset="0"/>
                  <a:ea typeface="+mn-ea"/>
                  <a:cs typeface="+mn-cs"/>
                </a:rPr>
                <a:t>(𝑥_𝑖−𝑥 ̅)〗^</a:t>
              </a:r>
              <a:r>
                <a:rPr lang="en-US" sz="1100" b="0" i="0">
                  <a:latin typeface="Cambria Math" panose="02040503050406030204" pitchFamily="18" charset="0"/>
                </a:rPr>
                <a:t>2</a:t>
              </a:r>
              <a:endParaRPr lang="en-US" sz="1100"/>
            </a:p>
          </xdr:txBody>
        </xdr:sp>
      </mc:Fallback>
    </mc:AlternateContent>
    <xdr:clientData/>
  </xdr:oneCellAnchor>
  <xdr:twoCellAnchor>
    <xdr:from>
      <xdr:col>12</xdr:col>
      <xdr:colOff>114300</xdr:colOff>
      <xdr:row>34</xdr:row>
      <xdr:rowOff>114299</xdr:rowOff>
    </xdr:from>
    <xdr:to>
      <xdr:col>16</xdr:col>
      <xdr:colOff>514350</xdr:colOff>
      <xdr:row>41</xdr:row>
      <xdr:rowOff>180974</xdr:rowOff>
    </xdr:to>
    <xdr:graphicFrame macro="">
      <xdr:nvGraphicFramePr>
        <xdr:cNvPr id="9" name="Chart 8">
          <a:extLst>
            <a:ext uri="{FF2B5EF4-FFF2-40B4-BE49-F238E27FC236}">
              <a16:creationId xmlns:a16="http://schemas.microsoft.com/office/drawing/2014/main" id="{B919BEA6-EC4A-40D3-89C3-F6F41AD38E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xdr:col>
      <xdr:colOff>114300</xdr:colOff>
      <xdr:row>40</xdr:row>
      <xdr:rowOff>38100</xdr:rowOff>
    </xdr:from>
    <xdr:to>
      <xdr:col>14</xdr:col>
      <xdr:colOff>47625</xdr:colOff>
      <xdr:row>45</xdr:row>
      <xdr:rowOff>9525</xdr:rowOff>
    </xdr:to>
    <xdr:cxnSp macro="">
      <xdr:nvCxnSpPr>
        <xdr:cNvPr id="19" name="Straight Arrow Connector 18">
          <a:extLst>
            <a:ext uri="{FF2B5EF4-FFF2-40B4-BE49-F238E27FC236}">
              <a16:creationId xmlns:a16="http://schemas.microsoft.com/office/drawing/2014/main" id="{3CB3F831-E368-4FD0-B6E5-07749ACFFD4C}"/>
            </a:ext>
          </a:extLst>
        </xdr:cNvPr>
        <xdr:cNvCxnSpPr/>
      </xdr:nvCxnSpPr>
      <xdr:spPr>
        <a:xfrm flipV="1">
          <a:off x="12973050" y="8543925"/>
          <a:ext cx="609600" cy="2019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481012</xdr:colOff>
      <xdr:row>3</xdr:row>
      <xdr:rowOff>23812</xdr:rowOff>
    </xdr:from>
    <xdr:to>
      <xdr:col>26</xdr:col>
      <xdr:colOff>176212</xdr:colOff>
      <xdr:row>17</xdr:row>
      <xdr:rowOff>100012</xdr:rowOff>
    </xdr:to>
    <xdr:graphicFrame macro="">
      <xdr:nvGraphicFramePr>
        <xdr:cNvPr id="2" name="Chart 1">
          <a:extLst>
            <a:ext uri="{FF2B5EF4-FFF2-40B4-BE49-F238E27FC236}">
              <a16:creationId xmlns:a16="http://schemas.microsoft.com/office/drawing/2014/main" id="{0BCB3CFF-ABE3-4C21-B957-E89EE75184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381000</xdr:colOff>
      <xdr:row>19</xdr:row>
      <xdr:rowOff>66675</xdr:rowOff>
    </xdr:from>
    <xdr:to>
      <xdr:col>27</xdr:col>
      <xdr:colOff>76200</xdr:colOff>
      <xdr:row>33</xdr:row>
      <xdr:rowOff>142875</xdr:rowOff>
    </xdr:to>
    <xdr:graphicFrame macro="">
      <xdr:nvGraphicFramePr>
        <xdr:cNvPr id="5" name="Chart 4">
          <a:extLst>
            <a:ext uri="{FF2B5EF4-FFF2-40B4-BE49-F238E27FC236}">
              <a16:creationId xmlns:a16="http://schemas.microsoft.com/office/drawing/2014/main" id="{AD34952C-6CD2-44B3-967B-ADD358F631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304800</xdr:colOff>
      <xdr:row>36</xdr:row>
      <xdr:rowOff>152400</xdr:rowOff>
    </xdr:from>
    <xdr:to>
      <xdr:col>28</xdr:col>
      <xdr:colOff>0</xdr:colOff>
      <xdr:row>51</xdr:row>
      <xdr:rowOff>38100</xdr:rowOff>
    </xdr:to>
    <xdr:graphicFrame macro="">
      <xdr:nvGraphicFramePr>
        <xdr:cNvPr id="6" name="Chart 5">
          <a:extLst>
            <a:ext uri="{FF2B5EF4-FFF2-40B4-BE49-F238E27FC236}">
              <a16:creationId xmlns:a16="http://schemas.microsoft.com/office/drawing/2014/main" id="{9297A5D9-9F43-412F-A1AE-98145770A9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59A6F-9E4D-485F-A0F4-E7137AA8C524}">
  <dimension ref="A1:BAJ121"/>
  <sheetViews>
    <sheetView tabSelected="1" topLeftCell="A94" zoomScaleNormal="100" workbookViewId="0"/>
  </sheetViews>
  <sheetFormatPr defaultRowHeight="15" x14ac:dyDescent="0.25"/>
  <cols>
    <col min="1" max="1" width="19.140625" customWidth="1"/>
    <col min="2" max="2" width="26.5703125" customWidth="1"/>
    <col min="3" max="3" width="22.140625" customWidth="1"/>
    <col min="4" max="4" width="10.5703125" customWidth="1"/>
    <col min="5" max="5" width="12.5703125" customWidth="1"/>
    <col min="6" max="6" width="11" customWidth="1"/>
    <col min="7" max="7" width="15.85546875" customWidth="1"/>
    <col min="8" max="8" width="10.42578125" customWidth="1"/>
    <col min="9" max="9" width="11.28515625" customWidth="1"/>
    <col min="10" max="10" width="14.140625" customWidth="1"/>
    <col min="11" max="11" width="12.28515625" customWidth="1"/>
    <col min="12" max="12" width="15.85546875" customWidth="1"/>
    <col min="13" max="13" width="9.140625" style="63"/>
    <col min="14" max="14" width="10.140625" style="63" customWidth="1"/>
    <col min="15" max="15" width="11" style="63" customWidth="1"/>
    <col min="16" max="18" width="9.140625" style="63"/>
    <col min="19" max="19" width="17" style="63" customWidth="1"/>
    <col min="20" max="20" width="26.5703125" style="63" customWidth="1"/>
    <col min="21" max="21" width="9.140625" style="63"/>
    <col min="22" max="22" width="16" style="63" customWidth="1"/>
    <col min="23" max="24" width="9.140625" style="63"/>
    <col min="25" max="25" width="11.42578125" style="63" customWidth="1"/>
    <col min="26" max="16384" width="9.140625" style="63"/>
  </cols>
  <sheetData>
    <row r="1" spans="1:1388" customFormat="1" x14ac:dyDescent="0.25">
      <c r="A1" s="67" t="s">
        <v>0</v>
      </c>
      <c r="B1" s="63" t="s">
        <v>70</v>
      </c>
      <c r="C1" s="63" t="s">
        <v>69</v>
      </c>
      <c r="D1" s="1"/>
      <c r="E1" s="1"/>
      <c r="F1" s="1"/>
      <c r="G1" s="1"/>
      <c r="H1" s="1"/>
      <c r="I1" s="3" t="s">
        <v>12</v>
      </c>
      <c r="J1" s="1"/>
      <c r="K1" s="3"/>
      <c r="L1" s="4"/>
      <c r="N1" s="63" t="s">
        <v>76</v>
      </c>
      <c r="O1" t="s">
        <v>77</v>
      </c>
      <c r="P1" s="3" t="s">
        <v>75</v>
      </c>
      <c r="Q1" s="63"/>
      <c r="R1" s="63"/>
      <c r="S1" s="63"/>
      <c r="T1" s="63"/>
      <c r="U1" s="63"/>
      <c r="V1" s="63"/>
      <c r="Y1" s="71" t="s">
        <v>68</v>
      </c>
      <c r="Z1" s="71"/>
      <c r="AE1" s="63"/>
      <c r="AF1" s="71" t="s">
        <v>68</v>
      </c>
      <c r="AG1" s="71"/>
      <c r="AH1" s="63"/>
      <c r="AI1" s="63"/>
      <c r="AJ1" s="63"/>
      <c r="AK1" s="63"/>
      <c r="AL1" s="63"/>
      <c r="AM1" s="71" t="s">
        <v>68</v>
      </c>
      <c r="AN1" s="71"/>
      <c r="AO1" s="63"/>
      <c r="AP1" s="63"/>
      <c r="AQ1" s="63"/>
      <c r="AR1" s="63"/>
      <c r="AS1" s="63"/>
      <c r="AT1" s="71" t="s">
        <v>68</v>
      </c>
      <c r="AU1" s="71"/>
      <c r="AV1" s="63"/>
      <c r="AW1" s="63"/>
      <c r="AX1" s="63"/>
      <c r="AY1" s="63"/>
      <c r="AZ1" s="63"/>
      <c r="BA1" s="71" t="s">
        <v>68</v>
      </c>
      <c r="BB1" s="71"/>
      <c r="BC1" s="63"/>
      <c r="BD1" s="63"/>
      <c r="BE1" s="63"/>
      <c r="BF1" s="63"/>
      <c r="BG1" s="63"/>
      <c r="BH1" s="71" t="s">
        <v>68</v>
      </c>
      <c r="BI1" s="71"/>
      <c r="BJ1" s="63"/>
      <c r="BK1" s="63"/>
      <c r="BL1" s="63"/>
      <c r="BM1" s="63"/>
      <c r="BN1" s="63"/>
      <c r="BO1" s="71" t="s">
        <v>68</v>
      </c>
      <c r="BP1" s="71"/>
      <c r="BQ1" s="63"/>
      <c r="BR1" s="63"/>
      <c r="BS1" s="63"/>
      <c r="BT1" s="63"/>
      <c r="BU1" s="63"/>
      <c r="BV1" s="71" t="s">
        <v>68</v>
      </c>
      <c r="BW1" s="71"/>
      <c r="BX1" s="63"/>
      <c r="BY1" s="63"/>
      <c r="BZ1" s="63"/>
      <c r="CA1" s="63"/>
      <c r="CB1" s="63"/>
      <c r="CC1" s="71" t="s">
        <v>68</v>
      </c>
      <c r="CD1" s="71"/>
      <c r="CE1" s="63"/>
      <c r="CF1" s="63"/>
      <c r="CG1" s="63"/>
      <c r="CH1" s="63"/>
      <c r="CI1" s="63"/>
      <c r="CJ1" s="71" t="s">
        <v>68</v>
      </c>
      <c r="CK1" s="71"/>
      <c r="CL1" s="63"/>
      <c r="CM1" s="63"/>
      <c r="CN1" s="63"/>
      <c r="CO1" s="63"/>
      <c r="CP1" s="63"/>
      <c r="CQ1" s="71" t="s">
        <v>68</v>
      </c>
      <c r="CR1" s="71"/>
      <c r="CS1" s="63"/>
      <c r="CT1" s="63"/>
      <c r="CU1" s="63"/>
      <c r="CV1" s="63"/>
      <c r="CW1" s="63"/>
      <c r="CX1" s="71" t="s">
        <v>68</v>
      </c>
      <c r="CY1" s="71"/>
      <c r="CZ1" s="63"/>
      <c r="DA1" s="63"/>
      <c r="DB1" s="63"/>
      <c r="DC1" s="63"/>
      <c r="DD1" s="63"/>
      <c r="DE1" s="71" t="s">
        <v>68</v>
      </c>
      <c r="DF1" s="71"/>
      <c r="DG1" s="63"/>
      <c r="DH1" s="63"/>
      <c r="DI1" s="63"/>
      <c r="DJ1" s="63"/>
      <c r="DK1" s="63"/>
      <c r="DL1" s="71" t="s">
        <v>68</v>
      </c>
      <c r="DM1" s="71"/>
      <c r="DN1" s="63"/>
      <c r="DO1" s="63"/>
      <c r="DP1" s="63"/>
      <c r="DQ1" s="63"/>
      <c r="DR1" s="63"/>
      <c r="DS1" s="71" t="s">
        <v>68</v>
      </c>
      <c r="DT1" s="71"/>
      <c r="DU1" s="63"/>
      <c r="DV1" s="63"/>
      <c r="DW1" s="63"/>
      <c r="DX1" s="63"/>
      <c r="DY1" s="63"/>
      <c r="DZ1" s="71" t="s">
        <v>68</v>
      </c>
      <c r="EA1" s="71"/>
      <c r="EB1" s="63"/>
      <c r="EC1" s="63"/>
      <c r="ED1" s="63"/>
      <c r="EE1" s="63"/>
      <c r="EF1" s="63"/>
      <c r="EG1" s="71" t="s">
        <v>68</v>
      </c>
      <c r="EH1" s="71"/>
      <c r="EI1" s="63"/>
      <c r="EJ1" s="63"/>
      <c r="EK1" s="63"/>
      <c r="EL1" s="63"/>
      <c r="EM1" s="63"/>
      <c r="EN1" s="71" t="s">
        <v>68</v>
      </c>
      <c r="EO1" s="71"/>
      <c r="EP1" s="63"/>
      <c r="EQ1" s="63"/>
      <c r="ER1" s="63"/>
      <c r="ES1" s="63"/>
      <c r="ET1" s="63"/>
      <c r="EU1" s="71" t="s">
        <v>68</v>
      </c>
      <c r="EV1" s="71"/>
      <c r="EW1" s="63"/>
      <c r="EX1" s="63"/>
      <c r="EY1" s="63"/>
      <c r="EZ1" s="63"/>
      <c r="FA1" s="63"/>
      <c r="FB1" s="71" t="s">
        <v>68</v>
      </c>
      <c r="FC1" s="71"/>
      <c r="FD1" s="63"/>
      <c r="FE1" s="63"/>
      <c r="FF1" s="63"/>
      <c r="FG1" s="63"/>
      <c r="FH1" s="63"/>
      <c r="FI1" s="71" t="s">
        <v>68</v>
      </c>
      <c r="FJ1" s="71"/>
      <c r="FK1" s="63"/>
      <c r="FL1" s="63"/>
      <c r="FM1" s="63"/>
      <c r="FN1" s="63"/>
      <c r="FO1" s="63"/>
      <c r="FP1" s="71" t="s">
        <v>68</v>
      </c>
      <c r="FQ1" s="71"/>
      <c r="FR1" s="63"/>
      <c r="FS1" s="63"/>
      <c r="FT1" s="63"/>
      <c r="FU1" s="63"/>
      <c r="FV1" s="63"/>
      <c r="FW1" s="71" t="s">
        <v>68</v>
      </c>
      <c r="FX1" s="71"/>
      <c r="FY1" s="63"/>
      <c r="FZ1" s="63"/>
      <c r="GA1" s="63"/>
      <c r="GB1" s="63"/>
      <c r="GC1" s="63"/>
      <c r="GD1" s="71" t="s">
        <v>68</v>
      </c>
      <c r="GE1" s="71"/>
      <c r="GF1" s="63"/>
      <c r="GG1" s="63"/>
      <c r="GH1" s="63"/>
      <c r="GI1" s="63"/>
      <c r="GJ1" s="63"/>
      <c r="GK1" s="71" t="s">
        <v>68</v>
      </c>
      <c r="GL1" s="71"/>
      <c r="GM1" s="63"/>
      <c r="GN1" s="63"/>
      <c r="GO1" s="63"/>
      <c r="GP1" s="63"/>
      <c r="GQ1" s="63"/>
      <c r="GR1" s="71" t="s">
        <v>68</v>
      </c>
      <c r="GS1" s="71"/>
      <c r="GT1" s="63"/>
      <c r="GU1" s="63"/>
      <c r="GV1" s="63"/>
      <c r="GW1" s="63"/>
      <c r="GX1" s="63"/>
      <c r="GY1" s="71" t="s">
        <v>68</v>
      </c>
      <c r="GZ1" s="71"/>
      <c r="HA1" s="63"/>
      <c r="HB1" s="63"/>
      <c r="HC1" s="63"/>
      <c r="HD1" s="63"/>
      <c r="HE1" s="63"/>
      <c r="HF1" s="71" t="s">
        <v>68</v>
      </c>
      <c r="HG1" s="71"/>
      <c r="HH1" s="63"/>
      <c r="HI1" s="63"/>
      <c r="HJ1" s="63"/>
      <c r="HK1" s="63"/>
      <c r="HL1" s="63"/>
      <c r="HM1" s="71" t="s">
        <v>68</v>
      </c>
      <c r="HN1" s="71"/>
      <c r="HO1" s="63"/>
      <c r="HP1" s="63"/>
      <c r="HQ1" s="63"/>
      <c r="HR1" s="63"/>
      <c r="HS1" s="63"/>
      <c r="HT1" s="71" t="s">
        <v>68</v>
      </c>
      <c r="HU1" s="71"/>
      <c r="HV1" s="63"/>
      <c r="HW1" s="63"/>
      <c r="HX1" s="63"/>
      <c r="HY1" s="63"/>
      <c r="HZ1" s="63"/>
      <c r="IA1" s="71" t="s">
        <v>68</v>
      </c>
      <c r="IB1" s="71"/>
      <c r="IC1" s="63"/>
      <c r="ID1" s="63"/>
      <c r="IE1" s="63"/>
      <c r="IF1" s="63"/>
      <c r="IG1" s="63"/>
      <c r="IH1" s="71" t="s">
        <v>68</v>
      </c>
      <c r="II1" s="71"/>
      <c r="IJ1" s="63"/>
      <c r="IK1" s="63"/>
      <c r="IL1" s="63"/>
      <c r="IM1" s="63"/>
      <c r="IN1" s="63"/>
      <c r="IO1" s="71" t="s">
        <v>68</v>
      </c>
      <c r="IP1" s="71"/>
      <c r="IQ1" s="63"/>
      <c r="IR1" s="63"/>
      <c r="IS1" s="63"/>
      <c r="IT1" s="63"/>
      <c r="IU1" s="63"/>
      <c r="IV1" s="71" t="s">
        <v>68</v>
      </c>
      <c r="IW1" s="71"/>
      <c r="IX1" s="63"/>
      <c r="IY1" s="63"/>
      <c r="IZ1" s="63"/>
      <c r="JA1" s="63"/>
      <c r="JB1" s="63"/>
      <c r="JC1" s="71" t="s">
        <v>68</v>
      </c>
      <c r="JD1" s="71"/>
      <c r="JE1" s="63"/>
      <c r="JF1" s="63"/>
      <c r="JG1" s="63"/>
      <c r="JH1" s="63"/>
      <c r="JI1" s="63"/>
      <c r="JJ1" s="71" t="s">
        <v>68</v>
      </c>
      <c r="JK1" s="71"/>
      <c r="JL1" s="63"/>
      <c r="JM1" s="63"/>
      <c r="JN1" s="63"/>
      <c r="JO1" s="63"/>
      <c r="JP1" s="63"/>
      <c r="JQ1" s="71" t="s">
        <v>68</v>
      </c>
      <c r="JR1" s="71"/>
      <c r="JS1" s="63"/>
      <c r="JT1" s="63"/>
      <c r="JU1" s="63"/>
      <c r="JV1" s="63"/>
      <c r="JW1" s="63"/>
      <c r="JX1" s="71" t="s">
        <v>68</v>
      </c>
      <c r="JY1" s="71"/>
      <c r="JZ1" s="63"/>
      <c r="KA1" s="63"/>
      <c r="KB1" s="63"/>
      <c r="KC1" s="63"/>
      <c r="KD1" s="63"/>
      <c r="KE1" s="71" t="s">
        <v>68</v>
      </c>
      <c r="KF1" s="71"/>
      <c r="KG1" s="63"/>
      <c r="KH1" s="63"/>
      <c r="KI1" s="63"/>
      <c r="KJ1" s="63"/>
      <c r="KK1" s="63"/>
      <c r="KL1" s="71" t="s">
        <v>68</v>
      </c>
      <c r="KM1" s="71"/>
      <c r="KN1" s="63"/>
      <c r="KO1" s="63"/>
      <c r="KP1" s="63"/>
      <c r="KQ1" s="63"/>
      <c r="KR1" s="63"/>
      <c r="KS1" s="71" t="s">
        <v>68</v>
      </c>
      <c r="KT1" s="71"/>
      <c r="KU1" s="63"/>
      <c r="KV1" s="63"/>
      <c r="KW1" s="63"/>
      <c r="KX1" s="63"/>
      <c r="KY1" s="63"/>
      <c r="KZ1" s="71" t="s">
        <v>68</v>
      </c>
      <c r="LA1" s="71"/>
      <c r="LB1" s="63"/>
      <c r="LC1" s="63"/>
      <c r="LD1" s="63"/>
      <c r="LE1" s="63"/>
      <c r="LF1" s="63"/>
      <c r="LG1" s="71" t="s">
        <v>68</v>
      </c>
      <c r="LH1" s="71"/>
      <c r="LI1" s="63"/>
      <c r="LJ1" s="63"/>
      <c r="LK1" s="63"/>
      <c r="LL1" s="63"/>
      <c r="LM1" s="63"/>
      <c r="LN1" s="71" t="s">
        <v>68</v>
      </c>
      <c r="LO1" s="71"/>
      <c r="LP1" s="63"/>
      <c r="LQ1" s="63"/>
      <c r="LR1" s="63"/>
      <c r="LS1" s="63"/>
      <c r="LT1" s="63"/>
      <c r="LU1" s="71" t="s">
        <v>68</v>
      </c>
      <c r="LV1" s="71"/>
      <c r="LW1" s="63"/>
      <c r="LX1" s="63"/>
      <c r="LY1" s="63"/>
      <c r="LZ1" s="63"/>
      <c r="MA1" s="63"/>
      <c r="MB1" s="71" t="s">
        <v>68</v>
      </c>
      <c r="MC1" s="71"/>
      <c r="MD1" s="63"/>
      <c r="ME1" s="63"/>
      <c r="MF1" s="63"/>
      <c r="MG1" s="63"/>
      <c r="MH1" s="63"/>
      <c r="MI1" s="71" t="s">
        <v>68</v>
      </c>
      <c r="MJ1" s="71"/>
      <c r="MK1" s="63"/>
      <c r="ML1" s="63"/>
      <c r="MM1" s="63"/>
      <c r="MN1" s="63"/>
      <c r="MO1" s="63"/>
      <c r="MP1" s="71" t="s">
        <v>68</v>
      </c>
      <c r="MQ1" s="71"/>
      <c r="MR1" s="63"/>
      <c r="MS1" s="63"/>
      <c r="MT1" s="63"/>
      <c r="MU1" s="63"/>
      <c r="MV1" s="63"/>
      <c r="MW1" s="71" t="s">
        <v>68</v>
      </c>
      <c r="MX1" s="71"/>
      <c r="MY1" s="63"/>
      <c r="MZ1" s="63"/>
      <c r="NA1" s="63"/>
      <c r="NB1" s="63"/>
      <c r="NC1" s="63"/>
      <c r="ND1" s="71" t="s">
        <v>68</v>
      </c>
      <c r="NE1" s="71"/>
      <c r="NF1" s="63"/>
      <c r="NG1" s="63"/>
      <c r="NH1" s="63"/>
      <c r="NI1" s="63"/>
      <c r="NJ1" s="63"/>
      <c r="NK1" s="71" t="s">
        <v>68</v>
      </c>
      <c r="NL1" s="71"/>
      <c r="NM1" s="63"/>
      <c r="NN1" s="63"/>
      <c r="NO1" s="63"/>
      <c r="NP1" s="63"/>
      <c r="NQ1" s="63"/>
      <c r="NR1" s="71" t="s">
        <v>68</v>
      </c>
      <c r="NS1" s="71"/>
      <c r="NT1" s="63"/>
      <c r="NU1" s="63"/>
      <c r="NV1" s="63"/>
      <c r="NW1" s="63"/>
      <c r="NX1" s="63"/>
      <c r="NY1" s="71" t="s">
        <v>68</v>
      </c>
      <c r="NZ1" s="71"/>
      <c r="OA1" s="63"/>
      <c r="OB1" s="63"/>
      <c r="OC1" s="63"/>
      <c r="OD1" s="63"/>
      <c r="OE1" s="63"/>
      <c r="OF1" s="71" t="s">
        <v>68</v>
      </c>
      <c r="OG1" s="71"/>
      <c r="OH1" s="63"/>
      <c r="OI1" s="63"/>
      <c r="OJ1" s="63"/>
      <c r="OK1" s="63"/>
      <c r="OL1" s="63"/>
      <c r="OM1" s="71" t="s">
        <v>68</v>
      </c>
      <c r="ON1" s="71"/>
      <c r="OO1" s="63"/>
      <c r="OP1" s="63"/>
      <c r="OQ1" s="63"/>
      <c r="OR1" s="63"/>
      <c r="OS1" s="63"/>
      <c r="OT1" s="71" t="s">
        <v>68</v>
      </c>
      <c r="OU1" s="71"/>
      <c r="OV1" s="63"/>
      <c r="OW1" s="63"/>
      <c r="OX1" s="63"/>
      <c r="OY1" s="63"/>
      <c r="OZ1" s="63"/>
      <c r="PA1" s="71" t="s">
        <v>68</v>
      </c>
      <c r="PB1" s="71"/>
      <c r="PC1" s="63"/>
      <c r="PD1" s="63"/>
      <c r="PE1" s="63"/>
      <c r="PF1" s="63"/>
      <c r="PG1" s="63"/>
      <c r="PH1" s="71" t="s">
        <v>68</v>
      </c>
      <c r="PI1" s="71"/>
      <c r="PJ1" s="63"/>
      <c r="PK1" s="63"/>
      <c r="PL1" s="63"/>
      <c r="PM1" s="63"/>
      <c r="PN1" s="63"/>
      <c r="PO1" s="71" t="s">
        <v>68</v>
      </c>
      <c r="PP1" s="71"/>
      <c r="PQ1" s="63"/>
      <c r="PR1" s="63"/>
      <c r="PS1" s="63"/>
      <c r="PT1" s="63"/>
      <c r="PU1" s="63"/>
      <c r="PV1" s="71" t="s">
        <v>68</v>
      </c>
      <c r="PW1" s="71"/>
      <c r="PX1" s="63"/>
      <c r="PY1" s="63"/>
      <c r="PZ1" s="63"/>
      <c r="QA1" s="63"/>
      <c r="QB1" s="63"/>
      <c r="QC1" s="71" t="s">
        <v>68</v>
      </c>
      <c r="QD1" s="71"/>
      <c r="QE1" s="63"/>
      <c r="QF1" s="63"/>
      <c r="QG1" s="63"/>
      <c r="QH1" s="63"/>
      <c r="QI1" s="63"/>
      <c r="QJ1" s="71" t="s">
        <v>68</v>
      </c>
      <c r="QK1" s="71"/>
      <c r="QL1" s="63"/>
      <c r="QM1" s="63"/>
      <c r="QN1" s="63"/>
      <c r="QO1" s="63"/>
      <c r="QP1" s="63"/>
      <c r="QQ1" s="71" t="s">
        <v>68</v>
      </c>
      <c r="QR1" s="71"/>
      <c r="QS1" s="63"/>
      <c r="QT1" s="63"/>
      <c r="QU1" s="63"/>
      <c r="QV1" s="63"/>
      <c r="QW1" s="63"/>
      <c r="QX1" s="71" t="s">
        <v>68</v>
      </c>
      <c r="QY1" s="71"/>
      <c r="QZ1" s="63"/>
      <c r="RA1" s="63"/>
      <c r="RB1" s="63"/>
      <c r="RC1" s="63"/>
      <c r="RD1" s="63"/>
      <c r="RE1" s="71" t="s">
        <v>68</v>
      </c>
      <c r="RF1" s="71"/>
      <c r="RG1" s="63"/>
      <c r="RH1" s="63"/>
      <c r="RI1" s="63"/>
      <c r="RJ1" s="63"/>
      <c r="RK1" s="63"/>
      <c r="RL1" s="71" t="s">
        <v>68</v>
      </c>
      <c r="RM1" s="71"/>
      <c r="RN1" s="63"/>
      <c r="RO1" s="63"/>
      <c r="RP1" s="63"/>
      <c r="RQ1" s="63"/>
      <c r="RR1" s="63"/>
      <c r="RS1" s="71" t="s">
        <v>68</v>
      </c>
      <c r="RT1" s="71"/>
      <c r="RU1" s="63"/>
      <c r="RV1" s="63"/>
      <c r="RW1" s="63"/>
      <c r="RX1" s="63"/>
      <c r="RY1" s="63"/>
      <c r="RZ1" s="71" t="s">
        <v>68</v>
      </c>
      <c r="SA1" s="71"/>
      <c r="SB1" s="63"/>
      <c r="SC1" s="63"/>
      <c r="SD1" s="63"/>
      <c r="SE1" s="63"/>
      <c r="SF1" s="63"/>
      <c r="SG1" s="71" t="s">
        <v>68</v>
      </c>
      <c r="SH1" s="71"/>
      <c r="SI1" s="63"/>
      <c r="SJ1" s="63"/>
      <c r="SK1" s="63"/>
      <c r="SL1" s="63"/>
      <c r="SM1" s="63"/>
      <c r="SN1" s="71" t="s">
        <v>68</v>
      </c>
      <c r="SO1" s="71"/>
      <c r="SP1" s="63"/>
      <c r="SQ1" s="63"/>
      <c r="SR1" s="63"/>
      <c r="SS1" s="63"/>
      <c r="ST1" s="63"/>
      <c r="SU1" s="71" t="s">
        <v>68</v>
      </c>
      <c r="SV1" s="71"/>
      <c r="SW1" s="63"/>
      <c r="SX1" s="63"/>
      <c r="SY1" s="63"/>
      <c r="SZ1" s="63"/>
      <c r="TA1" s="63"/>
      <c r="TB1" s="71" t="s">
        <v>68</v>
      </c>
      <c r="TC1" s="71"/>
      <c r="TD1" s="63"/>
      <c r="TE1" s="63"/>
      <c r="TF1" s="63"/>
      <c r="TG1" s="63"/>
      <c r="TH1" s="63"/>
      <c r="TI1" s="71" t="s">
        <v>68</v>
      </c>
      <c r="TJ1" s="71"/>
      <c r="TK1" s="63"/>
      <c r="TL1" s="63"/>
      <c r="TM1" s="63"/>
      <c r="TN1" s="63"/>
      <c r="TO1" s="63"/>
      <c r="TP1" s="71" t="s">
        <v>68</v>
      </c>
      <c r="TQ1" s="71"/>
      <c r="TR1" s="63"/>
      <c r="TS1" s="63"/>
      <c r="TT1" s="63"/>
      <c r="TU1" s="63"/>
      <c r="TV1" s="63"/>
      <c r="TW1" s="71" t="s">
        <v>68</v>
      </c>
      <c r="TX1" s="71"/>
      <c r="TY1" s="63"/>
      <c r="TZ1" s="63"/>
      <c r="UA1" s="63"/>
      <c r="UB1" s="63"/>
      <c r="UC1" s="63"/>
      <c r="UD1" s="71" t="s">
        <v>68</v>
      </c>
      <c r="UE1" s="71"/>
      <c r="UF1" s="63"/>
      <c r="UG1" s="63"/>
      <c r="UH1" s="63"/>
      <c r="UI1" s="63"/>
      <c r="UJ1" s="63"/>
      <c r="UK1" s="71" t="s">
        <v>68</v>
      </c>
      <c r="UL1" s="71"/>
      <c r="UM1" s="63"/>
      <c r="UN1" s="63"/>
      <c r="UO1" s="63"/>
      <c r="UP1" s="63"/>
      <c r="UQ1" s="63"/>
      <c r="UR1" s="71" t="s">
        <v>68</v>
      </c>
      <c r="US1" s="71"/>
      <c r="UT1" s="63"/>
      <c r="UU1" s="63"/>
      <c r="UV1" s="63"/>
      <c r="UW1" s="63"/>
      <c r="UX1" s="63"/>
      <c r="UY1" s="71" t="s">
        <v>68</v>
      </c>
      <c r="UZ1" s="71"/>
      <c r="VA1" s="63"/>
      <c r="VB1" s="63"/>
      <c r="VC1" s="63"/>
      <c r="VD1" s="63"/>
      <c r="VE1" s="63"/>
      <c r="VF1" s="71" t="s">
        <v>68</v>
      </c>
      <c r="VG1" s="71"/>
      <c r="VH1" s="63"/>
      <c r="VI1" s="63"/>
      <c r="VJ1" s="63"/>
      <c r="VK1" s="63"/>
      <c r="VL1" s="63"/>
      <c r="VM1" s="71" t="s">
        <v>68</v>
      </c>
      <c r="VN1" s="71"/>
      <c r="VO1" s="63"/>
      <c r="VP1" s="63"/>
      <c r="VQ1" s="63"/>
      <c r="VR1" s="63"/>
      <c r="VS1" s="63"/>
      <c r="VT1" s="71" t="s">
        <v>68</v>
      </c>
      <c r="VU1" s="71"/>
      <c r="VV1" s="63"/>
      <c r="VW1" s="63"/>
      <c r="VX1" s="63"/>
      <c r="VY1" s="63"/>
      <c r="VZ1" s="63"/>
      <c r="WA1" s="71" t="s">
        <v>68</v>
      </c>
      <c r="WB1" s="71"/>
      <c r="WC1" s="63"/>
      <c r="WD1" s="63"/>
      <c r="WE1" s="63"/>
      <c r="WF1" s="63"/>
      <c r="WG1" s="63"/>
      <c r="WH1" s="71" t="s">
        <v>68</v>
      </c>
      <c r="WI1" s="71"/>
      <c r="WJ1" s="63"/>
      <c r="WK1" s="63"/>
      <c r="WL1" s="63"/>
      <c r="WM1" s="63"/>
      <c r="WN1" s="63"/>
      <c r="WO1" s="71" t="s">
        <v>68</v>
      </c>
      <c r="WP1" s="71"/>
      <c r="WQ1" s="63"/>
      <c r="WR1" s="63"/>
      <c r="WS1" s="63"/>
      <c r="WT1" s="63"/>
      <c r="WU1" s="63"/>
      <c r="WV1" s="71" t="s">
        <v>68</v>
      </c>
      <c r="WW1" s="71"/>
      <c r="WX1" s="63"/>
      <c r="WY1" s="63"/>
      <c r="WZ1" s="63"/>
      <c r="XA1" s="63"/>
      <c r="XB1" s="63"/>
      <c r="XC1" s="71" t="s">
        <v>68</v>
      </c>
      <c r="XD1" s="71"/>
      <c r="XE1" s="63"/>
      <c r="XF1" s="63"/>
      <c r="XG1" s="63"/>
      <c r="XH1" s="63"/>
      <c r="XI1" s="63"/>
      <c r="XJ1" s="71" t="s">
        <v>68</v>
      </c>
      <c r="XK1" s="71"/>
      <c r="XL1" s="63"/>
      <c r="XM1" s="63"/>
      <c r="XN1" s="63"/>
      <c r="XO1" s="63"/>
      <c r="XP1" s="63"/>
      <c r="XQ1" s="71" t="s">
        <v>68</v>
      </c>
      <c r="XR1" s="71"/>
      <c r="XS1" s="63"/>
      <c r="XT1" s="63"/>
      <c r="XU1" s="63"/>
      <c r="XV1" s="63"/>
      <c r="XW1" s="63"/>
      <c r="XX1" s="71" t="s">
        <v>68</v>
      </c>
      <c r="XY1" s="71"/>
      <c r="XZ1" s="63"/>
      <c r="YA1" s="63"/>
      <c r="YB1" s="63"/>
      <c r="YC1" s="63"/>
      <c r="YD1" s="63"/>
      <c r="YE1" s="71" t="s">
        <v>68</v>
      </c>
      <c r="YF1" s="71"/>
      <c r="YG1" s="63"/>
      <c r="YH1" s="63"/>
      <c r="YI1" s="63"/>
      <c r="YJ1" s="63"/>
      <c r="YK1" s="63"/>
      <c r="YL1" s="71" t="s">
        <v>68</v>
      </c>
      <c r="YM1" s="71"/>
      <c r="YN1" s="63"/>
      <c r="YO1" s="63"/>
      <c r="YP1" s="63"/>
      <c r="YQ1" s="63"/>
      <c r="YR1" s="63"/>
      <c r="YS1" s="71" t="s">
        <v>68</v>
      </c>
      <c r="YT1" s="71"/>
      <c r="YU1" s="63"/>
      <c r="YV1" s="63"/>
      <c r="YW1" s="63"/>
      <c r="YX1" s="63"/>
      <c r="YY1" s="63"/>
      <c r="YZ1" s="71" t="s">
        <v>68</v>
      </c>
      <c r="ZA1" s="71"/>
      <c r="ZB1" s="63"/>
      <c r="ZC1" s="63"/>
      <c r="ZD1" s="63"/>
      <c r="ZE1" s="63"/>
      <c r="ZF1" s="63"/>
      <c r="ZG1" s="71" t="s">
        <v>68</v>
      </c>
      <c r="ZH1" s="71"/>
      <c r="ZI1" s="63"/>
      <c r="ZJ1" s="63"/>
      <c r="ZK1" s="63"/>
      <c r="ZL1" s="63"/>
      <c r="ZM1" s="63"/>
      <c r="ZN1" s="71" t="s">
        <v>68</v>
      </c>
      <c r="ZO1" s="71"/>
      <c r="ZP1" s="63"/>
      <c r="ZQ1" s="63"/>
      <c r="ZR1" s="63"/>
      <c r="ZS1" s="63"/>
      <c r="ZT1" s="63"/>
      <c r="ZU1" s="71" t="s">
        <v>68</v>
      </c>
      <c r="ZV1" s="71"/>
      <c r="ZW1" s="63"/>
      <c r="ZX1" s="63"/>
      <c r="ZY1" s="63"/>
      <c r="ZZ1" s="63"/>
      <c r="AAA1" s="63"/>
      <c r="AAB1" s="71" t="s">
        <v>68</v>
      </c>
      <c r="AAC1" s="71"/>
      <c r="AAD1" s="63"/>
      <c r="AAE1" s="63"/>
      <c r="AAF1" s="63"/>
      <c r="AAG1" s="63"/>
      <c r="AAH1" s="63"/>
      <c r="AAI1" s="71" t="s">
        <v>68</v>
      </c>
      <c r="AAJ1" s="71"/>
      <c r="AAK1" s="63"/>
      <c r="AAL1" s="63"/>
      <c r="AAM1" s="63"/>
      <c r="AAN1" s="63"/>
      <c r="AAO1" s="63"/>
      <c r="AAP1" s="71" t="s">
        <v>68</v>
      </c>
      <c r="AAQ1" s="71"/>
      <c r="AAR1" s="63"/>
      <c r="AAS1" s="63"/>
      <c r="AAT1" s="63"/>
      <c r="AAU1" s="63"/>
      <c r="AAV1" s="63"/>
      <c r="AAW1" s="71" t="s">
        <v>68</v>
      </c>
      <c r="AAX1" s="71"/>
      <c r="AAY1" s="63"/>
      <c r="AAZ1" s="63"/>
      <c r="ABA1" s="63"/>
      <c r="ABB1" s="63"/>
      <c r="ABC1" s="63"/>
      <c r="ABD1" s="71" t="s">
        <v>68</v>
      </c>
      <c r="ABE1" s="71"/>
      <c r="ABF1" s="63"/>
      <c r="ABG1" s="63"/>
      <c r="ABH1" s="63"/>
      <c r="ABI1" s="63"/>
      <c r="ABJ1" s="63"/>
      <c r="ABK1" s="71" t="s">
        <v>68</v>
      </c>
      <c r="ABL1" s="71"/>
      <c r="ABM1" s="63"/>
      <c r="ABN1" s="63"/>
      <c r="ABO1" s="63"/>
      <c r="ABP1" s="63"/>
      <c r="ABQ1" s="63"/>
      <c r="ABR1" s="71" t="s">
        <v>68</v>
      </c>
      <c r="ABS1" s="71"/>
      <c r="ABT1" s="63"/>
      <c r="ABU1" s="63"/>
      <c r="ABV1" s="63"/>
      <c r="ABW1" s="63"/>
      <c r="ABX1" s="63"/>
      <c r="ABY1" s="71" t="s">
        <v>68</v>
      </c>
      <c r="ABZ1" s="71"/>
      <c r="ACA1" s="63"/>
      <c r="ACB1" s="63"/>
      <c r="ACC1" s="63"/>
      <c r="ACD1" s="63"/>
      <c r="ACE1" s="63"/>
      <c r="ACF1" s="71" t="s">
        <v>68</v>
      </c>
      <c r="ACG1" s="71"/>
      <c r="ACH1" s="63"/>
      <c r="ACI1" s="63"/>
      <c r="ACJ1" s="63"/>
      <c r="ACK1" s="63"/>
      <c r="ACL1" s="63"/>
      <c r="ACM1" s="71" t="s">
        <v>68</v>
      </c>
      <c r="ACN1" s="71"/>
      <c r="ACO1" s="63"/>
      <c r="ACP1" s="63"/>
      <c r="ACQ1" s="63"/>
      <c r="ACR1" s="63"/>
      <c r="ACS1" s="63"/>
      <c r="ACT1" s="71" t="s">
        <v>68</v>
      </c>
      <c r="ACU1" s="71"/>
      <c r="ACV1" s="63"/>
      <c r="ACW1" s="63"/>
      <c r="ACX1" s="63"/>
      <c r="ACY1" s="63"/>
      <c r="ACZ1" s="63"/>
      <c r="ADA1" s="71" t="s">
        <v>68</v>
      </c>
      <c r="ADB1" s="71"/>
      <c r="ADC1" s="63"/>
      <c r="ADD1" s="63"/>
      <c r="ADE1" s="63"/>
      <c r="ADF1" s="63"/>
      <c r="ADG1" s="63"/>
      <c r="ADH1" s="71" t="s">
        <v>68</v>
      </c>
      <c r="ADI1" s="71"/>
      <c r="ADJ1" s="63"/>
      <c r="ADK1" s="63"/>
      <c r="ADL1" s="63"/>
      <c r="ADM1" s="63"/>
      <c r="ADN1" s="63"/>
      <c r="ADO1" s="71" t="s">
        <v>68</v>
      </c>
      <c r="ADP1" s="71"/>
      <c r="ADQ1" s="63"/>
      <c r="ADR1" s="63"/>
      <c r="ADS1" s="63"/>
      <c r="ADT1" s="63"/>
      <c r="ADU1" s="63"/>
      <c r="ADV1" s="71" t="s">
        <v>68</v>
      </c>
      <c r="ADW1" s="71"/>
      <c r="ADX1" s="63"/>
      <c r="ADY1" s="63"/>
      <c r="ADZ1" s="63"/>
      <c r="AEA1" s="63"/>
      <c r="AEB1" s="63"/>
      <c r="AEC1" s="71" t="s">
        <v>68</v>
      </c>
      <c r="AED1" s="71"/>
      <c r="AEE1" s="63"/>
      <c r="AEF1" s="63"/>
      <c r="AEG1" s="63"/>
      <c r="AEH1" s="63"/>
      <c r="AEI1" s="63"/>
      <c r="AEJ1" s="71" t="s">
        <v>68</v>
      </c>
      <c r="AEK1" s="71"/>
      <c r="AEL1" s="63"/>
      <c r="AEM1" s="63"/>
      <c r="AEN1" s="63"/>
      <c r="AEP1" s="63"/>
      <c r="AEQ1" s="71" t="s">
        <v>68</v>
      </c>
      <c r="AER1" s="71"/>
      <c r="AES1" s="63"/>
      <c r="AET1" s="63"/>
      <c r="AEU1" s="63"/>
      <c r="AEW1" s="63"/>
      <c r="AEX1" s="71" t="s">
        <v>68</v>
      </c>
      <c r="AEY1" s="71"/>
      <c r="AEZ1" s="63"/>
      <c r="AFA1" s="63"/>
      <c r="AFB1" s="63"/>
      <c r="AFD1" s="63"/>
      <c r="AFE1" s="71" t="s">
        <v>68</v>
      </c>
      <c r="AFF1" s="71"/>
      <c r="AFG1" s="63"/>
      <c r="AFH1" s="63"/>
      <c r="AFI1" s="63"/>
      <c r="AFK1" s="63"/>
      <c r="AFL1" s="71" t="s">
        <v>68</v>
      </c>
      <c r="AFM1" s="71"/>
      <c r="AFN1" s="63"/>
      <c r="AFO1" s="63"/>
      <c r="AFP1" s="63"/>
      <c r="AFR1" s="63"/>
      <c r="AFS1" s="71" t="s">
        <v>68</v>
      </c>
      <c r="AFT1" s="71"/>
      <c r="AFU1" s="63"/>
      <c r="AFV1" s="63"/>
      <c r="AFW1" s="63"/>
      <c r="AFY1" s="63"/>
      <c r="AFZ1" s="71" t="s">
        <v>68</v>
      </c>
      <c r="AGA1" s="71"/>
      <c r="AGB1" s="63"/>
      <c r="AGC1" s="63"/>
      <c r="AGD1" s="63"/>
      <c r="AGF1" s="63"/>
      <c r="AGG1" s="71" t="s">
        <v>68</v>
      </c>
      <c r="AGH1" s="71"/>
      <c r="AGI1" s="63"/>
      <c r="AGJ1" s="63"/>
      <c r="AGK1" s="63"/>
      <c r="AGM1" s="63"/>
      <c r="AGN1" s="71" t="s">
        <v>68</v>
      </c>
      <c r="AGO1" s="71"/>
      <c r="AGP1" s="63"/>
      <c r="AGQ1" s="63"/>
      <c r="AGR1" s="63"/>
      <c r="AGT1" s="63"/>
      <c r="AGU1" s="71" t="s">
        <v>68</v>
      </c>
      <c r="AGV1" s="71"/>
      <c r="AGW1" s="63"/>
      <c r="AGX1" s="63"/>
      <c r="AGY1" s="63"/>
      <c r="AHA1" s="63"/>
      <c r="AHB1" s="71" t="s">
        <v>68</v>
      </c>
      <c r="AHC1" s="71"/>
      <c r="AHD1" s="63"/>
      <c r="AHE1" s="63"/>
      <c r="AHF1" s="63"/>
      <c r="AHH1" s="63"/>
      <c r="AHI1" s="71" t="s">
        <v>68</v>
      </c>
      <c r="AHJ1" s="71"/>
      <c r="AHK1" s="63"/>
      <c r="AHL1" s="63"/>
      <c r="AHM1" s="63"/>
      <c r="AHO1" s="63"/>
      <c r="AHP1" s="71" t="s">
        <v>68</v>
      </c>
      <c r="AHQ1" s="71"/>
      <c r="AHR1" s="63"/>
      <c r="AHS1" s="63"/>
      <c r="AHT1" s="63"/>
      <c r="AHV1" s="63"/>
      <c r="AHW1" s="71" t="s">
        <v>68</v>
      </c>
      <c r="AHX1" s="71"/>
      <c r="AHY1" s="63"/>
      <c r="AHZ1" s="63"/>
      <c r="AIA1" s="63"/>
      <c r="AIC1" s="63"/>
      <c r="AID1" s="71" t="s">
        <v>68</v>
      </c>
      <c r="AIE1" s="71"/>
      <c r="AIF1" s="63"/>
      <c r="AIG1" s="63"/>
      <c r="AIH1" s="63"/>
      <c r="AIJ1" s="63"/>
      <c r="AIK1" s="71" t="s">
        <v>68</v>
      </c>
      <c r="AIL1" s="71"/>
      <c r="AIM1" s="63"/>
      <c r="AIN1" s="63"/>
      <c r="AIO1" s="63"/>
      <c r="AIQ1" s="63"/>
      <c r="AIR1" s="71" t="s">
        <v>68</v>
      </c>
      <c r="AIS1" s="71"/>
      <c r="AIT1" s="63"/>
      <c r="AIU1" s="63"/>
      <c r="AIV1" s="63"/>
      <c r="AIX1" s="63"/>
      <c r="AIY1" s="71" t="s">
        <v>68</v>
      </c>
      <c r="AIZ1" s="71"/>
      <c r="AJA1" s="63"/>
      <c r="AJB1" s="63"/>
      <c r="AJC1" s="63"/>
      <c r="AJE1" s="63"/>
      <c r="AJF1" s="71" t="s">
        <v>68</v>
      </c>
      <c r="AJG1" s="71"/>
      <c r="AJH1" s="63"/>
      <c r="AJI1" s="63"/>
      <c r="AJJ1" s="63"/>
      <c r="AJK1" s="63"/>
      <c r="AJL1" s="63"/>
      <c r="AJM1" s="71" t="s">
        <v>68</v>
      </c>
      <c r="AJN1" s="71"/>
      <c r="AJO1" s="63"/>
      <c r="AJP1" s="63"/>
      <c r="AJQ1" s="63"/>
      <c r="AJR1" s="63"/>
      <c r="AJS1" s="63"/>
      <c r="AJT1" s="71" t="s">
        <v>68</v>
      </c>
      <c r="AJU1" s="71"/>
      <c r="AJV1" s="63"/>
      <c r="AJW1" s="63"/>
      <c r="AJX1" s="63"/>
      <c r="AJY1" s="63"/>
      <c r="AJZ1" s="63"/>
      <c r="AKA1" s="71" t="s">
        <v>68</v>
      </c>
      <c r="AKB1" s="71"/>
      <c r="AKC1" s="63"/>
      <c r="AKD1" s="63"/>
      <c r="AKE1" s="63"/>
      <c r="AKF1" s="63"/>
      <c r="AKG1" s="63"/>
      <c r="AKH1" s="71" t="s">
        <v>68</v>
      </c>
      <c r="AKI1" s="71"/>
      <c r="AKJ1" s="63"/>
      <c r="AKK1" s="63"/>
      <c r="AKL1" s="63"/>
      <c r="AKM1" s="63"/>
      <c r="AKN1" s="63"/>
      <c r="AKO1" s="71" t="s">
        <v>68</v>
      </c>
      <c r="AKP1" s="71"/>
      <c r="AKQ1" s="63"/>
      <c r="AKR1" s="63"/>
      <c r="AKS1" s="63"/>
      <c r="AKT1" s="63"/>
      <c r="AKU1" s="63"/>
      <c r="AKV1" s="71" t="s">
        <v>68</v>
      </c>
      <c r="AKW1" s="71"/>
      <c r="AKX1" s="63"/>
      <c r="AKY1" s="63"/>
      <c r="AKZ1" s="63"/>
      <c r="ALA1" s="63"/>
      <c r="ALB1" s="63"/>
      <c r="ALC1" s="71" t="s">
        <v>68</v>
      </c>
      <c r="ALD1" s="71"/>
      <c r="ALE1" s="63"/>
      <c r="ALF1" s="63"/>
      <c r="ALG1" s="63"/>
      <c r="ALH1" s="63"/>
      <c r="ALI1" s="63"/>
      <c r="ALJ1" s="71" t="s">
        <v>68</v>
      </c>
      <c r="ALK1" s="71"/>
      <c r="ALL1" s="63"/>
      <c r="ALM1" s="63"/>
      <c r="ALN1" s="63"/>
      <c r="ALO1" s="63"/>
      <c r="ALP1" s="63"/>
      <c r="ALQ1" s="71" t="s">
        <v>68</v>
      </c>
      <c r="ALR1" s="71"/>
      <c r="ALS1" s="63"/>
      <c r="ALT1" s="63"/>
      <c r="ALU1" s="63"/>
      <c r="ALV1" s="63"/>
      <c r="ALW1" s="63"/>
      <c r="ALX1" s="71" t="s">
        <v>68</v>
      </c>
      <c r="ALY1" s="71"/>
      <c r="ALZ1" s="63"/>
      <c r="AMA1" s="63"/>
      <c r="AMB1" s="63"/>
      <c r="AMC1" s="63"/>
      <c r="AMD1" s="63"/>
      <c r="AME1" s="71" t="s">
        <v>68</v>
      </c>
      <c r="AMF1" s="71"/>
      <c r="AMG1" s="63"/>
      <c r="AMH1" s="63"/>
      <c r="AMI1" s="63"/>
      <c r="AMJ1" s="63"/>
      <c r="AMK1" s="63"/>
      <c r="AML1" s="71" t="s">
        <v>68</v>
      </c>
      <c r="AMM1" s="71"/>
      <c r="AMN1" s="63"/>
      <c r="AMO1" s="63"/>
      <c r="AMP1" s="63"/>
      <c r="AMQ1" s="63"/>
      <c r="AMR1" s="63"/>
      <c r="AMS1" s="71" t="s">
        <v>68</v>
      </c>
      <c r="AMT1" s="71"/>
      <c r="AMU1" s="63"/>
      <c r="AMV1" s="63"/>
      <c r="AMW1" s="63"/>
      <c r="AMX1" s="63"/>
      <c r="AMY1" s="63"/>
      <c r="AMZ1" s="71" t="s">
        <v>68</v>
      </c>
      <c r="ANA1" s="71"/>
      <c r="ANB1" s="63"/>
      <c r="ANC1" s="63"/>
      <c r="AND1" s="63"/>
      <c r="ANE1" s="63"/>
      <c r="ANF1" s="63"/>
      <c r="ANG1" s="71" t="s">
        <v>68</v>
      </c>
      <c r="ANH1" s="71"/>
      <c r="ANI1" s="63"/>
      <c r="ANJ1" s="63"/>
      <c r="ANK1" s="63"/>
      <c r="ANL1" s="63"/>
      <c r="ANM1" s="63"/>
      <c r="ANN1" s="71" t="s">
        <v>68</v>
      </c>
      <c r="ANO1" s="71"/>
      <c r="ANP1" s="63"/>
      <c r="ANQ1" s="63"/>
      <c r="ANR1" s="63"/>
      <c r="ANS1" s="63"/>
      <c r="ANT1" s="63"/>
      <c r="ANU1" s="71" t="s">
        <v>68</v>
      </c>
      <c r="ANV1" s="71"/>
      <c r="ANW1" s="63"/>
      <c r="ANX1" s="63"/>
      <c r="ANY1" s="63"/>
      <c r="ANZ1" s="63"/>
      <c r="AOA1" s="63"/>
      <c r="AOB1" s="71" t="s">
        <v>68</v>
      </c>
      <c r="AOC1" s="71"/>
      <c r="AOD1" s="63"/>
      <c r="AOE1" s="63"/>
      <c r="AOF1" s="63"/>
      <c r="AOG1" s="63"/>
      <c r="AOH1" s="63"/>
      <c r="AOI1" s="71" t="s">
        <v>68</v>
      </c>
      <c r="AOJ1" s="71"/>
      <c r="AOK1" s="63"/>
      <c r="AOL1" s="63"/>
      <c r="AOM1" s="63"/>
      <c r="AON1" s="63"/>
      <c r="AOO1" s="63"/>
      <c r="AOP1" s="71" t="s">
        <v>68</v>
      </c>
      <c r="AOQ1" s="71"/>
      <c r="AOR1" s="63"/>
      <c r="AOS1" s="63"/>
      <c r="AOT1" s="63"/>
      <c r="AOU1" s="63"/>
      <c r="AOV1" s="63"/>
      <c r="AOW1" s="71" t="s">
        <v>68</v>
      </c>
      <c r="AOX1" s="71"/>
      <c r="AOY1" s="63"/>
      <c r="AOZ1" s="63"/>
      <c r="APA1" s="63"/>
      <c r="APB1" s="63"/>
      <c r="APC1" s="63"/>
      <c r="APD1" s="71" t="s">
        <v>68</v>
      </c>
      <c r="APE1" s="71"/>
      <c r="APF1" s="63"/>
      <c r="APG1" s="63"/>
      <c r="APH1" s="63"/>
      <c r="API1" s="63"/>
      <c r="APJ1" s="63"/>
      <c r="APK1" s="71" t="s">
        <v>68</v>
      </c>
      <c r="APL1" s="71"/>
      <c r="APM1" s="63"/>
      <c r="APN1" s="63"/>
      <c r="APO1" s="63"/>
      <c r="APP1" s="63"/>
      <c r="APQ1" s="63"/>
      <c r="APR1" s="71" t="s">
        <v>68</v>
      </c>
      <c r="APS1" s="71"/>
      <c r="APT1" s="63"/>
      <c r="APU1" s="63"/>
      <c r="APV1" s="63"/>
      <c r="APW1" s="63"/>
      <c r="APX1" s="63"/>
      <c r="APY1" s="71" t="s">
        <v>68</v>
      </c>
      <c r="APZ1" s="71"/>
      <c r="AQA1" s="63"/>
      <c r="AQB1" s="63"/>
      <c r="AQC1" s="63"/>
      <c r="AQD1" s="63"/>
      <c r="AQE1" s="63"/>
      <c r="AQF1" s="71" t="s">
        <v>68</v>
      </c>
      <c r="AQG1" s="71"/>
      <c r="AQH1" s="63"/>
      <c r="AQI1" s="63"/>
      <c r="AQJ1" s="63"/>
      <c r="AQK1" s="63"/>
      <c r="AQL1" s="63"/>
      <c r="AQM1" s="71" t="s">
        <v>68</v>
      </c>
      <c r="AQN1" s="71"/>
      <c r="AQO1" s="63"/>
      <c r="AQP1" s="63"/>
      <c r="AQQ1" s="63"/>
      <c r="AQR1" s="63"/>
      <c r="AQS1" s="63"/>
      <c r="AQT1" s="71" t="s">
        <v>68</v>
      </c>
      <c r="AQU1" s="71"/>
      <c r="AQV1" s="63"/>
      <c r="AQW1" s="63"/>
      <c r="AQX1" s="63"/>
      <c r="AQY1" s="63"/>
      <c r="AQZ1" s="63"/>
      <c r="ARA1" s="71" t="s">
        <v>68</v>
      </c>
      <c r="ARB1" s="71"/>
      <c r="ARC1" s="63"/>
      <c r="ARD1" s="63"/>
      <c r="ARE1" s="63"/>
      <c r="ARF1" s="63"/>
      <c r="ARG1" s="63"/>
      <c r="ARH1" s="71" t="s">
        <v>68</v>
      </c>
      <c r="ARI1" s="71"/>
      <c r="ARJ1" s="63"/>
      <c r="ARK1" s="63"/>
      <c r="ARL1" s="63"/>
      <c r="ARM1" s="63"/>
      <c r="ARN1" s="63"/>
      <c r="ARO1" s="71" t="s">
        <v>68</v>
      </c>
      <c r="ARP1" s="71"/>
      <c r="ARQ1" s="63"/>
      <c r="ARR1" s="63"/>
      <c r="ARS1" s="63"/>
      <c r="ART1" s="63"/>
      <c r="ARU1" s="63"/>
      <c r="ARV1" s="71" t="s">
        <v>68</v>
      </c>
      <c r="ARW1" s="71"/>
      <c r="ARX1" s="63"/>
      <c r="ARY1" s="63"/>
      <c r="ARZ1" s="63"/>
      <c r="ASA1" s="63"/>
      <c r="ASB1" s="63"/>
      <c r="ASC1" s="71" t="s">
        <v>68</v>
      </c>
      <c r="ASD1" s="71"/>
      <c r="ASE1" s="63"/>
      <c r="ASF1" s="63"/>
      <c r="ASG1" s="63"/>
      <c r="ASH1" s="63"/>
      <c r="ASI1" s="63"/>
      <c r="ASJ1" s="71" t="s">
        <v>68</v>
      </c>
      <c r="ASK1" s="71"/>
      <c r="ASL1" s="63"/>
      <c r="ASM1" s="63"/>
      <c r="ASN1" s="63"/>
      <c r="ASO1" s="63"/>
      <c r="ASP1" s="63"/>
      <c r="ASQ1" s="71" t="s">
        <v>68</v>
      </c>
      <c r="ASR1" s="71"/>
      <c r="ASS1" s="63"/>
      <c r="AST1" s="63"/>
      <c r="ASU1" s="63"/>
      <c r="ASV1" s="63"/>
      <c r="ASW1" s="63"/>
      <c r="ASX1" s="71" t="s">
        <v>68</v>
      </c>
      <c r="ASY1" s="71"/>
      <c r="ASZ1" s="63"/>
      <c r="ATA1" s="63"/>
      <c r="ATB1" s="63"/>
      <c r="ATC1" s="63"/>
      <c r="ATD1" s="63"/>
      <c r="ATE1" s="71" t="s">
        <v>68</v>
      </c>
      <c r="ATF1" s="71"/>
      <c r="ATG1" s="63"/>
      <c r="ATH1" s="63"/>
      <c r="ATI1" s="63"/>
      <c r="ATJ1" s="63"/>
      <c r="ATK1" s="63"/>
      <c r="ATL1" s="71" t="s">
        <v>68</v>
      </c>
      <c r="ATM1" s="71"/>
      <c r="ATN1" s="63"/>
      <c r="ATO1" s="63"/>
      <c r="ATP1" s="63"/>
      <c r="ATQ1" s="63"/>
      <c r="ATR1" s="63"/>
      <c r="ATS1" s="71" t="s">
        <v>68</v>
      </c>
      <c r="ATT1" s="71"/>
      <c r="ATU1" s="63"/>
      <c r="ATV1" s="63"/>
      <c r="ATW1" s="63"/>
      <c r="ATX1" s="63"/>
      <c r="ATY1" s="63"/>
      <c r="ATZ1" s="71" t="s">
        <v>68</v>
      </c>
      <c r="AUA1" s="71"/>
      <c r="AUB1" s="63"/>
      <c r="AUC1" s="63"/>
      <c r="AUD1" s="63"/>
      <c r="AUE1" s="63"/>
      <c r="AUF1" s="63"/>
      <c r="AUG1" s="71" t="s">
        <v>68</v>
      </c>
      <c r="AUH1" s="71"/>
      <c r="AUI1" s="63"/>
      <c r="AUJ1" s="63"/>
      <c r="AUK1" s="63"/>
      <c r="AUL1" s="63"/>
      <c r="AUM1" s="63"/>
      <c r="AUN1" s="71" t="s">
        <v>68</v>
      </c>
      <c r="AUO1" s="71"/>
      <c r="AUP1" s="63"/>
      <c r="AUQ1" s="63"/>
      <c r="AUR1" s="63"/>
      <c r="AUS1" s="63"/>
      <c r="AUT1" s="63"/>
      <c r="AUU1" s="71" t="s">
        <v>68</v>
      </c>
      <c r="AUV1" s="71"/>
      <c r="AUW1" s="63"/>
      <c r="AUX1" s="63"/>
      <c r="AUY1" s="63"/>
      <c r="AUZ1" s="63"/>
      <c r="AVA1" s="63"/>
      <c r="AVB1" s="71" t="s">
        <v>68</v>
      </c>
      <c r="AVC1" s="71"/>
      <c r="AVD1" s="63"/>
      <c r="AVE1" s="63"/>
      <c r="AVF1" s="63"/>
      <c r="AVG1" s="63"/>
      <c r="AVH1" s="63"/>
      <c r="AVI1" s="71" t="s">
        <v>68</v>
      </c>
      <c r="AVJ1" s="71"/>
      <c r="AVK1" s="63"/>
      <c r="AVL1" s="63"/>
      <c r="AVM1" s="63"/>
      <c r="AVN1" s="63"/>
      <c r="AVO1" s="63"/>
      <c r="AVP1" s="71" t="s">
        <v>68</v>
      </c>
      <c r="AVQ1" s="71"/>
      <c r="AVR1" s="63"/>
      <c r="AVS1" s="63"/>
      <c r="AVT1" s="63"/>
      <c r="AVU1" s="63"/>
      <c r="AVV1" s="63"/>
      <c r="AVW1" s="71" t="s">
        <v>68</v>
      </c>
      <c r="AVX1" s="71"/>
      <c r="AVY1" s="63"/>
      <c r="AVZ1" s="63"/>
      <c r="AWA1" s="63"/>
      <c r="AWB1" s="63"/>
      <c r="AWC1" s="63"/>
      <c r="AWD1" s="71" t="s">
        <v>68</v>
      </c>
      <c r="AWE1" s="71"/>
      <c r="AWF1" s="63"/>
      <c r="AWG1" s="63"/>
      <c r="AWH1" s="63"/>
      <c r="AWI1" s="63"/>
      <c r="AWJ1" s="63"/>
      <c r="AWK1" s="71" t="s">
        <v>68</v>
      </c>
      <c r="AWL1" s="71"/>
      <c r="AWM1" s="63"/>
      <c r="AWN1" s="63"/>
      <c r="AWO1" s="63"/>
      <c r="AWP1" s="63"/>
      <c r="AWQ1" s="63"/>
      <c r="AWR1" s="71" t="s">
        <v>68</v>
      </c>
      <c r="AWS1" s="71"/>
      <c r="AWT1" s="63"/>
      <c r="AWU1" s="63"/>
      <c r="AWV1" s="63"/>
      <c r="AWW1" s="63"/>
      <c r="AWX1" s="63"/>
      <c r="AWY1" s="71" t="s">
        <v>68</v>
      </c>
      <c r="AWZ1" s="71"/>
      <c r="AXA1" s="63"/>
      <c r="AXB1" s="63"/>
      <c r="AXC1" s="63"/>
      <c r="AXD1" s="63"/>
      <c r="AXE1" s="63"/>
      <c r="AXF1" s="71" t="s">
        <v>68</v>
      </c>
      <c r="AXG1" s="71"/>
      <c r="AXH1" s="63"/>
      <c r="AXI1" s="63"/>
      <c r="AXJ1" s="63"/>
      <c r="AXK1" s="63"/>
      <c r="AXL1" s="63"/>
      <c r="AXM1" s="71" t="s">
        <v>68</v>
      </c>
      <c r="AXN1" s="71"/>
      <c r="AXO1" s="63"/>
      <c r="AXP1" s="63"/>
      <c r="AXQ1" s="63"/>
      <c r="AXR1" s="63"/>
      <c r="AXS1" s="63"/>
      <c r="AXT1" s="71" t="s">
        <v>68</v>
      </c>
      <c r="AXU1" s="71"/>
      <c r="AXV1" s="63"/>
      <c r="AXW1" s="63"/>
      <c r="AXX1" s="63"/>
      <c r="AXY1" s="63"/>
      <c r="AXZ1" s="63"/>
      <c r="AYA1" s="71" t="s">
        <v>68</v>
      </c>
      <c r="AYB1" s="71"/>
      <c r="AYC1" s="63"/>
      <c r="AYD1" s="63"/>
      <c r="AYE1" s="63"/>
      <c r="AYF1" s="63"/>
      <c r="AYG1" s="63"/>
      <c r="AYH1" s="71" t="s">
        <v>68</v>
      </c>
      <c r="AYI1" s="71"/>
      <c r="AYJ1" s="63"/>
      <c r="AYK1" s="63"/>
      <c r="AYL1" s="63"/>
      <c r="AYM1" s="63"/>
      <c r="AYN1" s="63"/>
      <c r="AYO1" s="71" t="s">
        <v>68</v>
      </c>
      <c r="AYP1" s="71"/>
      <c r="AYQ1" s="63"/>
      <c r="AYR1" s="63"/>
      <c r="AYS1" s="63"/>
      <c r="AYT1" s="63"/>
      <c r="AYU1" s="63"/>
      <c r="AYV1" s="71" t="s">
        <v>68</v>
      </c>
      <c r="AYW1" s="71"/>
      <c r="AYX1" s="63"/>
      <c r="AYY1" s="63"/>
      <c r="AYZ1" s="63"/>
      <c r="AZA1" s="63"/>
      <c r="AZB1" s="63"/>
      <c r="AZC1" s="71" t="s">
        <v>68</v>
      </c>
      <c r="AZD1" s="71"/>
      <c r="AZE1" s="63"/>
      <c r="AZF1" s="63"/>
      <c r="AZG1" s="63"/>
      <c r="AZH1" s="63"/>
      <c r="AZI1" s="63"/>
      <c r="AZJ1" s="71" t="s">
        <v>68</v>
      </c>
      <c r="AZK1" s="71"/>
      <c r="AZL1" s="63"/>
      <c r="AZM1" s="63"/>
      <c r="AZN1" s="63"/>
      <c r="AZO1" s="63"/>
      <c r="AZP1" s="63"/>
      <c r="AZQ1" s="71" t="s">
        <v>68</v>
      </c>
      <c r="AZR1" s="71"/>
      <c r="AZS1" s="63"/>
      <c r="AZT1" s="63"/>
      <c r="AZU1" s="63"/>
      <c r="AZV1" s="63"/>
      <c r="AZW1" s="63"/>
      <c r="AZX1" s="71" t="s">
        <v>68</v>
      </c>
      <c r="AZY1" s="71"/>
      <c r="AZZ1" s="63"/>
      <c r="BAA1" s="63"/>
      <c r="BAB1" s="63"/>
      <c r="BAC1" s="63"/>
      <c r="BAD1" s="63"/>
      <c r="BAE1" s="71" t="s">
        <v>68</v>
      </c>
      <c r="BAF1" s="71"/>
      <c r="BAG1" s="63"/>
      <c r="BAH1" s="63"/>
      <c r="BAI1" s="63"/>
      <c r="BAJ1" s="63"/>
    </row>
    <row r="2" spans="1:1388" x14ac:dyDescent="0.25">
      <c r="A2" s="68">
        <v>1</v>
      </c>
      <c r="B2" s="28">
        <v>4.59</v>
      </c>
      <c r="C2" s="28">
        <v>89</v>
      </c>
      <c r="D2" s="17">
        <f>B2-$C$38</f>
        <v>-6.6451612903226653E-2</v>
      </c>
      <c r="E2" s="17">
        <f t="shared" ref="E2:E26" si="0">D2^2</f>
        <v>4.4158168574402789E-3</v>
      </c>
      <c r="F2" s="17">
        <f>D2*C2</f>
        <v>-5.9141935483871722</v>
      </c>
      <c r="G2" s="18">
        <f>D2*(C2-$C$39)</f>
        <v>-0.46516129032258657</v>
      </c>
      <c r="H2" s="18">
        <f>$C$46+$C$45*B2</f>
        <v>81.51410268255043</v>
      </c>
      <c r="I2" s="18">
        <f>C2-H2</f>
        <v>7.4858973174495702</v>
      </c>
      <c r="J2" s="18">
        <f t="shared" ref="J2:J26" si="1">I2^2</f>
        <v>56.03865864739867</v>
      </c>
      <c r="K2" s="18">
        <f>(C2-$C$39)^2</f>
        <v>49</v>
      </c>
      <c r="L2" s="18">
        <f t="shared" ref="L2:L26" si="2">(H2-$C$39)^2</f>
        <v>0.2360962031046884</v>
      </c>
      <c r="N2" s="63">
        <f>(A2 - 0.5) / COUNT(A$2:A$32)</f>
        <v>1.6129032258064516E-2</v>
      </c>
      <c r="O2" s="63">
        <f>NORMSINV(N2)</f>
        <v>-2.1411981209720183</v>
      </c>
      <c r="P2" s="63">
        <f>SMALL($I$2:$I$32,A2)</f>
        <v>-21.563536571229193</v>
      </c>
      <c r="X2" s="63">
        <f ca="1">RANDBETWEEN(1,31)</f>
        <v>26</v>
      </c>
      <c r="Y2" s="63">
        <f ca="1">VLOOKUP(X2,$A$2:$M$32,2,TRUE)</f>
        <v>4.5</v>
      </c>
      <c r="Z2" s="63">
        <f ca="1">VLOOKUP(X2,$A$2:$M$32,3,TRUE)</f>
        <v>78</v>
      </c>
      <c r="AA2" s="17">
        <f ca="1">Y2-Y$35</f>
        <v>-9.7419354838709005E-2</v>
      </c>
      <c r="AB2" s="17">
        <f ca="1">AA2^2</f>
        <v>9.4905306971902956E-3</v>
      </c>
      <c r="AC2" s="17">
        <f ca="1">AA2*Z2</f>
        <v>-7.5987096774193024</v>
      </c>
      <c r="AE2" s="63">
        <f ca="1">RANDBETWEEN(1,31)</f>
        <v>23</v>
      </c>
      <c r="AF2" s="63">
        <f ca="1">VLOOKUP(AE2,$A$2:$M$32,2,TRUE)</f>
        <v>4.1399999999999997</v>
      </c>
      <c r="AG2" s="63">
        <f ca="1">VLOOKUP(AE2,$A$2:$M$32,3,TRUE)</f>
        <v>73</v>
      </c>
      <c r="AH2" s="17">
        <f ca="1">AF2-AF$35</f>
        <v>-0.43322580645161324</v>
      </c>
      <c r="AI2" s="17">
        <f ca="1">AH2^2</f>
        <v>0.18768459937565066</v>
      </c>
      <c r="AJ2" s="17">
        <f ca="1">AH2*AG2</f>
        <v>-31.625483870967766</v>
      </c>
      <c r="AL2" s="63">
        <f ca="1">RANDBETWEEN(1,31)</f>
        <v>14</v>
      </c>
      <c r="AM2" s="63">
        <f ca="1">VLOOKUP(AL2,$A$2:$M$32,2,TRUE)</f>
        <v>4.72</v>
      </c>
      <c r="AN2" s="63">
        <f ca="1">VLOOKUP(AL2,$A$2:$M$32,3,TRUE)</f>
        <v>95</v>
      </c>
      <c r="AO2" s="17">
        <f ca="1">AM2-AM$35</f>
        <v>0.30258064516129135</v>
      </c>
      <c r="AP2" s="17">
        <f ca="1">AO2^2</f>
        <v>9.1555046826223313E-2</v>
      </c>
      <c r="AQ2" s="17">
        <f ca="1">AO2*AN2</f>
        <v>28.745161290322677</v>
      </c>
      <c r="AS2" s="63">
        <f ca="1">RANDBETWEEN(1,31)</f>
        <v>7</v>
      </c>
      <c r="AT2" s="63">
        <f ca="1">VLOOKUP(AS2,$A$2:$M$32,2,TRUE)</f>
        <v>4.17</v>
      </c>
      <c r="AU2" s="63">
        <f ca="1">VLOOKUP(AS2,$A$2:$M$32,3,TRUE)</f>
        <v>81</v>
      </c>
      <c r="AV2" s="17">
        <f ca="1">AT2-AT$35</f>
        <v>-0.71516129032258036</v>
      </c>
      <c r="AW2" s="17">
        <f ca="1">AV2^2</f>
        <v>0.51145567117585811</v>
      </c>
      <c r="AX2" s="17">
        <f ca="1">AV2*AU2</f>
        <v>-57.928064516129012</v>
      </c>
      <c r="AZ2" s="63">
        <f ca="1">RANDBETWEEN(1,31)</f>
        <v>16</v>
      </c>
      <c r="BA2" s="63">
        <f ca="1">VLOOKUP(AZ2,$A$2:$M$32,2,TRUE)</f>
        <v>4.6399999999999997</v>
      </c>
      <c r="BB2" s="63">
        <f ca="1">VLOOKUP(AZ2,$A$2:$M$32,3,TRUE)</f>
        <v>69</v>
      </c>
      <c r="BC2" s="17">
        <f ca="1">BA2-BA$35</f>
        <v>-3.2258064516010876E-4</v>
      </c>
      <c r="BD2" s="17">
        <f ca="1">BC2^2</f>
        <v>1.04058272631912E-7</v>
      </c>
      <c r="BE2" s="17">
        <f ca="1">BC2*BB2</f>
        <v>-2.2258064516047504E-2</v>
      </c>
      <c r="BG2" s="63">
        <f ca="1">RANDBETWEEN(1,31)</f>
        <v>2</v>
      </c>
      <c r="BH2" s="63">
        <f ca="1">VLOOKUP(BG2,$A$2:$M$32,2,TRUE)</f>
        <v>5.42</v>
      </c>
      <c r="BI2" s="63">
        <f ca="1">VLOOKUP(BG2,$A$2:$M$32,3,TRUE)</f>
        <v>93</v>
      </c>
      <c r="BJ2" s="17">
        <f ca="1">BH2-BH$35</f>
        <v>0.90064516129032235</v>
      </c>
      <c r="BK2" s="17">
        <f ca="1">BJ2^2</f>
        <v>0.81116170655567077</v>
      </c>
      <c r="BL2" s="17">
        <f ca="1">BJ2*BI2</f>
        <v>83.759999999999977</v>
      </c>
      <c r="BN2" s="63">
        <f ca="1">RANDBETWEEN(1,31)</f>
        <v>7</v>
      </c>
      <c r="BO2" s="63">
        <f ca="1">VLOOKUP(BN2,$A$2:$M$32,2,TRUE)</f>
        <v>4.17</v>
      </c>
      <c r="BP2" s="63">
        <f ca="1">VLOOKUP(BN2,$A$2:$M$32,3,TRUE)</f>
        <v>81</v>
      </c>
      <c r="BQ2" s="17">
        <f ca="1">BO2-BO$35</f>
        <v>-0.45064516129032217</v>
      </c>
      <c r="BR2" s="17">
        <f ca="1">BQ2^2</f>
        <v>0.20308106139438048</v>
      </c>
      <c r="BS2" s="17">
        <f ca="1">BQ2*BP2</f>
        <v>-36.502258064516099</v>
      </c>
      <c r="BU2" s="63">
        <f ca="1">RANDBETWEEN(1,31)</f>
        <v>13</v>
      </c>
      <c r="BV2" s="63">
        <f ca="1">VLOOKUP(BU2,$A$2:$M$32,2,TRUE)</f>
        <v>4.1500000000000004</v>
      </c>
      <c r="BW2" s="63">
        <f ca="1">VLOOKUP(BU2,$A$2:$M$32,3,TRUE)</f>
        <v>68</v>
      </c>
      <c r="BX2" s="17">
        <f ca="1">BV2-BV$35</f>
        <v>-0.57000000000000117</v>
      </c>
      <c r="BY2" s="17">
        <f ca="1">BX2^2</f>
        <v>0.32490000000000135</v>
      </c>
      <c r="BZ2" s="17">
        <f ca="1">BX2*BW2</f>
        <v>-38.760000000000076</v>
      </c>
      <c r="CB2" s="63">
        <f ca="1">RANDBETWEEN(1,31)</f>
        <v>30</v>
      </c>
      <c r="CC2" s="63">
        <f ca="1">VLOOKUP(CB2,$A$2:$M$32,2,TRUE)</f>
        <v>4.71</v>
      </c>
      <c r="CD2" s="63">
        <f ca="1">VLOOKUP(CB2,$A$2:$M$32,3,TRUE)</f>
        <v>95</v>
      </c>
      <c r="CE2" s="17">
        <f ca="1">CC2-CC$35</f>
        <v>-0.10096774193548264</v>
      </c>
      <c r="CF2" s="17">
        <f ca="1">CE2^2</f>
        <v>1.0194484911550219E-2</v>
      </c>
      <c r="CG2" s="17">
        <f ca="1">CE2*CD2</f>
        <v>-9.5919354838708504</v>
      </c>
      <c r="CI2" s="63">
        <f ca="1">RANDBETWEEN(1,31)</f>
        <v>18</v>
      </c>
      <c r="CJ2" s="63">
        <f ca="1">VLOOKUP(CI2,$A$2:$M$32,2,TRUE)</f>
        <v>4.99</v>
      </c>
      <c r="CK2" s="63">
        <f ca="1">VLOOKUP(CI2,$A$2:$M$32,3,TRUE)</f>
        <v>103</v>
      </c>
      <c r="CL2" s="17">
        <f ca="1">CJ2-CJ$35</f>
        <v>0.53548387096774253</v>
      </c>
      <c r="CM2" s="17">
        <f ca="1">CL2^2</f>
        <v>0.28674297606659793</v>
      </c>
      <c r="CN2" s="17">
        <f ca="1">CL2*CK2</f>
        <v>55.154838709677477</v>
      </c>
      <c r="CP2" s="63">
        <f ca="1">RANDBETWEEN(1,31)</f>
        <v>13</v>
      </c>
      <c r="CQ2" s="63">
        <f ca="1">VLOOKUP(CP2,$A$2:$M$32,2,TRUE)</f>
        <v>4.1500000000000004</v>
      </c>
      <c r="CR2" s="63">
        <f ca="1">VLOOKUP(CP2,$A$2:$M$32,3,TRUE)</f>
        <v>68</v>
      </c>
      <c r="CS2" s="17">
        <f ca="1">CQ2-CQ$35</f>
        <v>-0.50645161290322438</v>
      </c>
      <c r="CT2" s="17">
        <f ca="1">CS2^2</f>
        <v>0.25649323621227743</v>
      </c>
      <c r="CU2" s="17">
        <f ca="1">CS2*CR2</f>
        <v>-34.438709677419254</v>
      </c>
      <c r="CW2" s="63">
        <f ca="1">RANDBETWEEN(1,31)</f>
        <v>18</v>
      </c>
      <c r="CX2" s="63">
        <f ca="1">VLOOKUP(CW2,$A$2:$M$32,2,TRUE)</f>
        <v>4.99</v>
      </c>
      <c r="CY2" s="63">
        <f ca="1">VLOOKUP(CW2,$A$2:$M$32,3,TRUE)</f>
        <v>103</v>
      </c>
      <c r="CZ2" s="17">
        <f ca="1">CX2-CX$35</f>
        <v>0.43838709677419452</v>
      </c>
      <c r="DA2" s="17">
        <f ca="1">CZ2^2</f>
        <v>0.19218324661810698</v>
      </c>
      <c r="DB2" s="17">
        <f ca="1">CZ2*CY2</f>
        <v>45.153870967742037</v>
      </c>
      <c r="DD2" s="63">
        <f ca="1">RANDBETWEEN(1,31)</f>
        <v>3</v>
      </c>
      <c r="DE2" s="63">
        <f ca="1">VLOOKUP(DD2,$A$2:$M$32,2,TRUE)</f>
        <v>4.2300000000000004</v>
      </c>
      <c r="DF2" s="63">
        <f ca="1">VLOOKUP(DD2,$A$2:$M$32,3,TRUE)</f>
        <v>78</v>
      </c>
      <c r="DG2" s="17">
        <f ca="1">DE2-DE$35</f>
        <v>-0.60419354838709616</v>
      </c>
      <c r="DH2" s="17">
        <f ca="1">DG2^2</f>
        <v>0.36504984391259032</v>
      </c>
      <c r="DI2" s="17">
        <f ca="1">DG2*DF2</f>
        <v>-47.127096774193504</v>
      </c>
      <c r="DK2" s="63">
        <f ca="1">RANDBETWEEN(1,31)</f>
        <v>6</v>
      </c>
      <c r="DL2" s="63">
        <f ca="1">VLOOKUP(DK2,$A$2:$M$32,2,TRUE)</f>
        <v>4.47</v>
      </c>
      <c r="DM2" s="63">
        <f ca="1">VLOOKUP(DK2,$A$2:$M$32,3,TRUE)</f>
        <v>84</v>
      </c>
      <c r="DN2" s="17">
        <f ca="1">DL2-DL$35</f>
        <v>-0.18225806451612936</v>
      </c>
      <c r="DO2" s="17">
        <f ca="1">DN2^2</f>
        <v>3.3218002081165571E-2</v>
      </c>
      <c r="DP2" s="17">
        <f ca="1">DN2*DM2</f>
        <v>-15.309677419354866</v>
      </c>
      <c r="DR2" s="63">
        <f ca="1">RANDBETWEEN(1,31)</f>
        <v>17</v>
      </c>
      <c r="DS2" s="63">
        <f ca="1">VLOOKUP(DR2,$A$2:$M$32,2,TRUE)</f>
        <v>4.03</v>
      </c>
      <c r="DT2" s="63">
        <f ca="1">VLOOKUP(DR2,$A$2:$M$32,3,TRUE)</f>
        <v>68</v>
      </c>
      <c r="DU2" s="17">
        <f ca="1">DS2-DS$35</f>
        <v>-0.66032258064516114</v>
      </c>
      <c r="DV2" s="17">
        <f ca="1">DU2^2</f>
        <v>0.43602591050988532</v>
      </c>
      <c r="DW2" s="17">
        <f ca="1">DU2*DT2</f>
        <v>-44.901935483870957</v>
      </c>
      <c r="DY2" s="63">
        <f ca="1">RANDBETWEEN(1,31)</f>
        <v>25</v>
      </c>
      <c r="DZ2" s="63">
        <f ca="1">VLOOKUP(DY2,$A$2:$M$32,2,TRUE)</f>
        <v>3.77</v>
      </c>
      <c r="EA2" s="63">
        <f ca="1">VLOOKUP(DY2,$A$2:$M$32,3,TRUE)</f>
        <v>71</v>
      </c>
      <c r="EB2" s="17">
        <f ca="1">DZ2-DZ$35</f>
        <v>-0.61612903225806415</v>
      </c>
      <c r="EC2" s="17">
        <f ca="1">EB2^2</f>
        <v>0.37961498439125863</v>
      </c>
      <c r="ED2" s="17">
        <f ca="1">EB2*EA2</f>
        <v>-43.745161290322557</v>
      </c>
      <c r="EF2" s="63">
        <f ca="1">RANDBETWEEN(1,31)</f>
        <v>7</v>
      </c>
      <c r="EG2" s="63">
        <f ca="1">VLOOKUP(EF2,$A$2:$M$32,2,TRUE)</f>
        <v>4.17</v>
      </c>
      <c r="EH2" s="63">
        <f ca="1">VLOOKUP(EF2,$A$2:$M$32,3,TRUE)</f>
        <v>81</v>
      </c>
      <c r="EI2" s="17">
        <f ca="1">EG2-EG$35</f>
        <v>-0.47290322580645139</v>
      </c>
      <c r="EJ2" s="17">
        <f ca="1">EI2^2</f>
        <v>0.22363746097814755</v>
      </c>
      <c r="EK2" s="17">
        <f ca="1">EI2*EH2</f>
        <v>-38.305161290322559</v>
      </c>
      <c r="EM2" s="63">
        <f ca="1">RANDBETWEEN(1,31)</f>
        <v>2</v>
      </c>
      <c r="EN2" s="63">
        <f ca="1">VLOOKUP(EM2,$A$2:$M$32,2,TRUE)</f>
        <v>5.42</v>
      </c>
      <c r="EO2" s="63">
        <f ca="1">VLOOKUP(EM2,$A$2:$M$32,3,TRUE)</f>
        <v>93</v>
      </c>
      <c r="EP2" s="17">
        <f ca="1">EN2-EN$35</f>
        <v>0.96580645161290235</v>
      </c>
      <c r="EQ2" s="17">
        <f ca="1">EP2^2</f>
        <v>0.93278210197710554</v>
      </c>
      <c r="ER2" s="17">
        <f ca="1">EP2*EO2</f>
        <v>89.819999999999922</v>
      </c>
      <c r="ET2" s="63">
        <f ca="1">RANDBETWEEN(1,31)</f>
        <v>23</v>
      </c>
      <c r="EU2" s="63">
        <f ca="1">VLOOKUP(ET2,$A$2:$M$32,2,TRUE)</f>
        <v>4.1399999999999997</v>
      </c>
      <c r="EV2" s="63">
        <f ca="1">VLOOKUP(ET2,$A$2:$M$32,3,TRUE)</f>
        <v>73</v>
      </c>
      <c r="EW2" s="17">
        <f ca="1">EU2-EU$35</f>
        <v>-0.56677419354838676</v>
      </c>
      <c r="EX2" s="17">
        <f ca="1">EW2^2</f>
        <v>0.32123298647242415</v>
      </c>
      <c r="EY2" s="17">
        <f ca="1">EW2*EV2</f>
        <v>-41.37451612903223</v>
      </c>
      <c r="FA2" s="63">
        <f ca="1">RANDBETWEEN(1,31)</f>
        <v>9</v>
      </c>
      <c r="FB2" s="63">
        <f ca="1">VLOOKUP(FA2,$A$2:$M$32,2,TRUE)</f>
        <v>4.46</v>
      </c>
      <c r="FC2" s="63">
        <f ca="1">VLOOKUP(FA2,$A$2:$M$32,3,TRUE)</f>
        <v>59</v>
      </c>
      <c r="FD2" s="17">
        <f ca="1">FB2-FB$35</f>
        <v>-0.59258064516128961</v>
      </c>
      <c r="FE2" s="17">
        <f ca="1">FD2^2</f>
        <v>0.35115182101977022</v>
      </c>
      <c r="FF2" s="17">
        <f ca="1">FD2*FC2</f>
        <v>-34.962258064516085</v>
      </c>
      <c r="FH2" s="63">
        <f ca="1">RANDBETWEEN(1,31)</f>
        <v>19</v>
      </c>
      <c r="FI2" s="63">
        <f ca="1">VLOOKUP(FH2,$A$2:$M$32,2,TRUE)</f>
        <v>4.42</v>
      </c>
      <c r="FJ2" s="63">
        <f ca="1">VLOOKUP(FH2,$A$2:$M$32,3,TRUE)</f>
        <v>68</v>
      </c>
      <c r="FK2" s="17">
        <f ca="1">FI2-FI$35</f>
        <v>-0.40225806451612822</v>
      </c>
      <c r="FL2" s="17">
        <f ca="1">FK2^2</f>
        <v>0.16181155046826157</v>
      </c>
      <c r="FM2" s="17">
        <f ca="1">FK2*FJ2</f>
        <v>-27.353548387096719</v>
      </c>
      <c r="FO2" s="63">
        <f ca="1">RANDBETWEEN(1,31)</f>
        <v>14</v>
      </c>
      <c r="FP2" s="63">
        <f ca="1">VLOOKUP(FO2,$A$2:$M$32,2,TRUE)</f>
        <v>4.72</v>
      </c>
      <c r="FQ2" s="63">
        <f ca="1">VLOOKUP(FO2,$A$2:$M$32,3,TRUE)</f>
        <v>95</v>
      </c>
      <c r="FR2" s="17">
        <f ca="1">FP2-FP$35</f>
        <v>-0.11774193548387224</v>
      </c>
      <c r="FS2" s="17">
        <f ca="1">FR2^2</f>
        <v>1.3863163371488333E-2</v>
      </c>
      <c r="FT2" s="17">
        <f ca="1">FR2*FQ2</f>
        <v>-11.185483870967863</v>
      </c>
      <c r="FV2" s="63">
        <f ca="1">RANDBETWEEN(1,31)</f>
        <v>9</v>
      </c>
      <c r="FW2" s="63">
        <f ca="1">VLOOKUP(FV2,$A$2:$M$32,2,TRUE)</f>
        <v>4.46</v>
      </c>
      <c r="FX2" s="63">
        <f ca="1">VLOOKUP(FV2,$A$2:$M$32,3,TRUE)</f>
        <v>59</v>
      </c>
      <c r="FY2" s="17">
        <f ca="1">FW2-FW$35</f>
        <v>-3.0322580645162134E-2</v>
      </c>
      <c r="FZ2" s="17">
        <f ca="1">FY2^2</f>
        <v>9.1945889698236128E-4</v>
      </c>
      <c r="GA2" s="17">
        <f ca="1">FY2*FX2</f>
        <v>-1.7890322580645659</v>
      </c>
      <c r="GC2" s="63">
        <f ca="1">RANDBETWEEN(1,31)</f>
        <v>12</v>
      </c>
      <c r="GD2" s="63">
        <f ca="1">VLOOKUP(GC2,$A$2:$M$32,2,TRUE)</f>
        <v>4.74</v>
      </c>
      <c r="GE2" s="63">
        <f ca="1">VLOOKUP(GC2,$A$2:$M$32,3,TRUE)</f>
        <v>87</v>
      </c>
      <c r="GF2" s="17">
        <f ca="1">GD2-GD$35</f>
        <v>0.26516129032258107</v>
      </c>
      <c r="GG2" s="17">
        <f ca="1">GF2^2</f>
        <v>7.0310509885536124E-2</v>
      </c>
      <c r="GH2" s="17">
        <f ca="1">GF2*GE2</f>
        <v>23.069032258064553</v>
      </c>
      <c r="GJ2" s="63">
        <f ca="1">RANDBETWEEN(1,31)</f>
        <v>19</v>
      </c>
      <c r="GK2" s="63">
        <f ca="1">VLOOKUP(GJ2,$A$2:$M$32,2,TRUE)</f>
        <v>4.42</v>
      </c>
      <c r="GL2" s="63">
        <f ca="1">VLOOKUP(GJ2,$A$2:$M$32,3,TRUE)</f>
        <v>68</v>
      </c>
      <c r="GM2" s="17">
        <f ca="1">GK2-GK$35</f>
        <v>-0.1574193548387095</v>
      </c>
      <c r="GN2" s="17">
        <f ca="1">GM2^2</f>
        <v>2.4780853277835534E-2</v>
      </c>
      <c r="GO2" s="17">
        <f ca="1">GM2*GL2</f>
        <v>-10.704516129032246</v>
      </c>
      <c r="GQ2" s="63">
        <f ca="1">RANDBETWEEN(1,31)</f>
        <v>28</v>
      </c>
      <c r="GR2" s="63">
        <f ca="1">VLOOKUP(GQ2,$A$2:$M$32,2,TRUE)</f>
        <v>4.41</v>
      </c>
      <c r="GS2" s="63">
        <f ca="1">VLOOKUP(GQ2,$A$2:$M$32,3,TRUE)</f>
        <v>86</v>
      </c>
      <c r="GT2" s="17">
        <f ca="1">GR2-GR$35</f>
        <v>-0.19903225806451452</v>
      </c>
      <c r="GU2" s="17">
        <f ca="1">GT2^2</f>
        <v>3.9613839750259505E-2</v>
      </c>
      <c r="GV2" s="17">
        <f ca="1">GT2*GS2</f>
        <v>-17.116774193548249</v>
      </c>
      <c r="GX2" s="63">
        <f ca="1">RANDBETWEEN(1,31)</f>
        <v>12</v>
      </c>
      <c r="GY2" s="63">
        <f ca="1">VLOOKUP(GX2,$A$2:$M$32,2,TRUE)</f>
        <v>4.74</v>
      </c>
      <c r="GZ2" s="63">
        <f ca="1">VLOOKUP(GX2,$A$2:$M$32,3,TRUE)</f>
        <v>87</v>
      </c>
      <c r="HA2" s="17">
        <f ca="1">GY2-GY$35</f>
        <v>0.35419354838709793</v>
      </c>
      <c r="HB2" s="17">
        <f ca="1">HA2^2</f>
        <v>0.12545306971904349</v>
      </c>
      <c r="HC2" s="17">
        <f ca="1">HA2*GZ2</f>
        <v>30.81483870967752</v>
      </c>
      <c r="HE2" s="63">
        <f ca="1">RANDBETWEEN(1,31)</f>
        <v>31</v>
      </c>
      <c r="HF2" s="63">
        <f ca="1">VLOOKUP(HE2,$A$2:$M$32,2,TRUE)</f>
        <v>10</v>
      </c>
      <c r="HG2" s="63">
        <f ca="1">VLOOKUP(HE2,$A$2:$M$32,3,TRUE)</f>
        <v>115</v>
      </c>
      <c r="HH2" s="17">
        <f ca="1">HF2-HF$35</f>
        <v>5.2587096774193558</v>
      </c>
      <c r="HI2" s="17">
        <f ca="1">HH2^2</f>
        <v>27.654027471383984</v>
      </c>
      <c r="HJ2" s="17">
        <f ca="1">HH2*HG2</f>
        <v>604.75161290322592</v>
      </c>
      <c r="HL2" s="63">
        <f ca="1">RANDBETWEEN(1,31)</f>
        <v>26</v>
      </c>
      <c r="HM2" s="63">
        <f ca="1">VLOOKUP(HL2,$A$2:$M$32,2,TRUE)</f>
        <v>4.5</v>
      </c>
      <c r="HN2" s="63">
        <f ca="1">VLOOKUP(HL2,$A$2:$M$32,3,TRUE)</f>
        <v>78</v>
      </c>
      <c r="HO2" s="17">
        <f ca="1">HM2-HM$35</f>
        <v>4.4516129032259322E-2</v>
      </c>
      <c r="HP2" s="17">
        <f ca="1">HO2^2</f>
        <v>1.9816857440167614E-3</v>
      </c>
      <c r="HQ2" s="17">
        <f ca="1">HO2*HN2</f>
        <v>3.4722580645162271</v>
      </c>
      <c r="HS2" s="63">
        <f ca="1">RANDBETWEEN(1,31)</f>
        <v>10</v>
      </c>
      <c r="HT2" s="63">
        <f ca="1">VLOOKUP(HS2,$A$2:$M$32,2,TRUE)</f>
        <v>4.2</v>
      </c>
      <c r="HU2" s="63">
        <f ca="1">VLOOKUP(HS2,$A$2:$M$32,3,TRUE)</f>
        <v>84</v>
      </c>
      <c r="HV2" s="17">
        <f ca="1">HT2-HT$35</f>
        <v>-0.43161290322580648</v>
      </c>
      <c r="HW2" s="17">
        <f ca="1">HV2^2</f>
        <v>0.18628969823100938</v>
      </c>
      <c r="HX2" s="17">
        <f ca="1">HV2*HU2</f>
        <v>-36.255483870967744</v>
      </c>
      <c r="HZ2" s="63">
        <f ca="1">RANDBETWEEN(1,31)</f>
        <v>10</v>
      </c>
      <c r="IA2" s="63">
        <f ca="1">VLOOKUP(HZ2,$A$2:$M$32,2,TRUE)</f>
        <v>4.2</v>
      </c>
      <c r="IB2" s="63">
        <f ca="1">VLOOKUP(HZ2,$A$2:$M$32,3,TRUE)</f>
        <v>84</v>
      </c>
      <c r="IC2" s="17">
        <f ca="1">IA2-IA$35</f>
        <v>-0.46935483870967687</v>
      </c>
      <c r="ID2" s="17">
        <f ca="1">IC2^2</f>
        <v>0.2202939646201868</v>
      </c>
      <c r="IE2" s="17">
        <f ca="1">IC2*IB2</f>
        <v>-39.425806451612857</v>
      </c>
      <c r="IG2" s="63">
        <f ca="1">RANDBETWEEN(1,31)</f>
        <v>16</v>
      </c>
      <c r="IH2" s="63">
        <f ca="1">VLOOKUP(IG2,$A$2:$M$32,2,TRUE)</f>
        <v>4.6399999999999997</v>
      </c>
      <c r="II2" s="63">
        <f ca="1">VLOOKUP(IG2,$A$2:$M$32,3,TRUE)</f>
        <v>69</v>
      </c>
      <c r="IJ2" s="17">
        <f ca="1">IH2-IH$35</f>
        <v>0.1387096774193548</v>
      </c>
      <c r="IK2" s="17">
        <f ca="1">IJ2^2</f>
        <v>1.9240374609781469E-2</v>
      </c>
      <c r="IL2" s="17">
        <f ca="1">IJ2*II2</f>
        <v>9.5709677419354815</v>
      </c>
      <c r="IN2" s="63">
        <f ca="1">RANDBETWEEN(1,31)</f>
        <v>4</v>
      </c>
      <c r="IO2" s="63">
        <f ca="1">VLOOKUP(IN2,$A$2:$M$32,2,TRUE)</f>
        <v>4.83</v>
      </c>
      <c r="IP2" s="63">
        <f ca="1">VLOOKUP(IN2,$A$2:$M$32,3,TRUE)</f>
        <v>94</v>
      </c>
      <c r="IQ2" s="17">
        <f ca="1">IO2-IO$35</f>
        <v>9.9999999999999645E-2</v>
      </c>
      <c r="IR2" s="17">
        <f ca="1">IQ2^2</f>
        <v>9.9999999999999291E-3</v>
      </c>
      <c r="IS2" s="17">
        <f ca="1">IQ2*IP2</f>
        <v>9.3999999999999666</v>
      </c>
      <c r="IU2" s="63">
        <f ca="1">RANDBETWEEN(1,31)</f>
        <v>16</v>
      </c>
      <c r="IV2" s="63">
        <f ca="1">VLOOKUP(IU2,$A$2:$M$32,2,TRUE)</f>
        <v>4.6399999999999997</v>
      </c>
      <c r="IW2" s="63">
        <f ca="1">VLOOKUP(IU2,$A$2:$M$32,3,TRUE)</f>
        <v>69</v>
      </c>
      <c r="IX2" s="17">
        <f ca="1">IV2-IV$35</f>
        <v>-0.53741935483870851</v>
      </c>
      <c r="IY2" s="17">
        <f ca="1">IX2^2</f>
        <v>0.28881956295525368</v>
      </c>
      <c r="IZ2" s="17">
        <f ca="1">IX2*IW2</f>
        <v>-37.081935483870886</v>
      </c>
      <c r="JB2" s="63">
        <f ca="1">RANDBETWEEN(1,31)</f>
        <v>10</v>
      </c>
      <c r="JC2" s="63">
        <f ca="1">VLOOKUP(JB2,$A$2:$M$32,2,TRUE)</f>
        <v>4.2</v>
      </c>
      <c r="JD2" s="63">
        <f ca="1">VLOOKUP(JB2,$A$2:$M$32,3,TRUE)</f>
        <v>84</v>
      </c>
      <c r="JE2" s="17">
        <f ca="1">JC2-JC$35</f>
        <v>-0.53419354838709499</v>
      </c>
      <c r="JF2" s="17">
        <f ca="1">JE2^2</f>
        <v>0.2853627471383956</v>
      </c>
      <c r="JG2" s="17">
        <f ca="1">JE2*JD2</f>
        <v>-44.872258064515975</v>
      </c>
      <c r="JI2" s="63">
        <f ca="1">RANDBETWEEN(1,31)</f>
        <v>27</v>
      </c>
      <c r="JJ2" s="63">
        <f ca="1">VLOOKUP(JI2,$A$2:$M$32,2,TRUE)</f>
        <v>4.2300000000000004</v>
      </c>
      <c r="JK2" s="63">
        <f ca="1">VLOOKUP(JI2,$A$2:$M$32,3,TRUE)</f>
        <v>68</v>
      </c>
      <c r="JL2" s="17">
        <f ca="1">JJ2-JJ$35</f>
        <v>-0.49483870967741872</v>
      </c>
      <c r="JM2" s="17">
        <f ca="1">JL2^2</f>
        <v>0.2448653485952127</v>
      </c>
      <c r="JN2" s="17">
        <f ca="1">JL2*JK2</f>
        <v>-33.649032258064473</v>
      </c>
      <c r="JP2" s="63">
        <f ca="1">RANDBETWEEN(1,31)</f>
        <v>20</v>
      </c>
      <c r="JQ2" s="63">
        <f ca="1">VLOOKUP(JP2,$A$2:$M$32,2,TRUE)</f>
        <v>5.22</v>
      </c>
      <c r="JR2" s="63">
        <f ca="1">VLOOKUP(JP2,$A$2:$M$32,3,TRUE)</f>
        <v>75</v>
      </c>
      <c r="JS2" s="17">
        <f ca="1">JQ2-JQ$35</f>
        <v>0.69064516129032238</v>
      </c>
      <c r="JT2" s="17">
        <f ca="1">JS2^2</f>
        <v>0.47699073881373544</v>
      </c>
      <c r="JU2" s="17">
        <f ca="1">JS2*JR2</f>
        <v>51.798387096774178</v>
      </c>
      <c r="JW2" s="63">
        <f ca="1">RANDBETWEEN(1,31)</f>
        <v>26</v>
      </c>
      <c r="JX2" s="63">
        <f ca="1">VLOOKUP(JW2,$A$2:$M$32,2,TRUE)</f>
        <v>4.5</v>
      </c>
      <c r="JY2" s="63">
        <f ca="1">VLOOKUP(JW2,$A$2:$M$32,3,TRUE)</f>
        <v>78</v>
      </c>
      <c r="JZ2" s="17">
        <f ca="1">JX2-JX$35</f>
        <v>-0.28645161290322463</v>
      </c>
      <c r="KA2" s="17">
        <f ca="1">JZ2^2</f>
        <v>8.205452653485884E-2</v>
      </c>
      <c r="KB2" s="17">
        <f ca="1">JZ2*JY2</f>
        <v>-22.343225806451521</v>
      </c>
      <c r="KD2" s="63">
        <f ca="1">RANDBETWEEN(1,31)</f>
        <v>22</v>
      </c>
      <c r="KE2" s="63">
        <f ca="1">VLOOKUP(KD2,$A$2:$M$32,2,TRUE)</f>
        <v>4.07</v>
      </c>
      <c r="KF2" s="63">
        <f ca="1">VLOOKUP(KD2,$A$2:$M$32,3,TRUE)</f>
        <v>79</v>
      </c>
      <c r="KG2" s="17">
        <f ca="1">KE2-KE$35</f>
        <v>-0.73709677419354769</v>
      </c>
      <c r="KH2" s="17">
        <f ca="1">KG2^2</f>
        <v>0.54331165452653385</v>
      </c>
      <c r="KI2" s="17">
        <f ca="1">KG2*KF2</f>
        <v>-58.230645161290269</v>
      </c>
      <c r="KK2" s="63">
        <f ca="1">RANDBETWEEN(1,31)</f>
        <v>4</v>
      </c>
      <c r="KL2" s="63">
        <f ca="1">VLOOKUP(KK2,$A$2:$M$32,2,TRUE)</f>
        <v>4.83</v>
      </c>
      <c r="KM2" s="63">
        <f ca="1">VLOOKUP(KK2,$A$2:$M$32,3,TRUE)</f>
        <v>94</v>
      </c>
      <c r="KN2" s="17">
        <f ca="1">KL2-KL$35</f>
        <v>-3.0322580645161246E-2</v>
      </c>
      <c r="KO2" s="17">
        <f ca="1">KN2^2</f>
        <v>9.1945889698230739E-4</v>
      </c>
      <c r="KP2" s="17">
        <f ca="1">KN2*KM2</f>
        <v>-2.8503225806451571</v>
      </c>
      <c r="KR2" s="63">
        <f ca="1">RANDBETWEEN(1,31)</f>
        <v>16</v>
      </c>
      <c r="KS2" s="63">
        <f ca="1">VLOOKUP(KR2,$A$2:$M$32,2,TRUE)</f>
        <v>4.6399999999999997</v>
      </c>
      <c r="KT2" s="63">
        <f ca="1">VLOOKUP(KR2,$A$2:$M$32,3,TRUE)</f>
        <v>69</v>
      </c>
      <c r="KU2" s="17">
        <f ca="1">KS2-KS$35</f>
        <v>4.7419354838708294E-2</v>
      </c>
      <c r="KV2" s="17">
        <f ca="1">KU2^2</f>
        <v>2.2485952133193278E-3</v>
      </c>
      <c r="KW2" s="17">
        <f ca="1">KU2*KT2</f>
        <v>3.2719354838708723</v>
      </c>
      <c r="KY2" s="63">
        <f ca="1">RANDBETWEEN(1,31)</f>
        <v>24</v>
      </c>
      <c r="KZ2" s="63">
        <f ca="1">VLOOKUP(KY2,$A$2:$M$32,2,TRUE)</f>
        <v>4.1399999999999997</v>
      </c>
      <c r="LA2" s="63">
        <f ca="1">VLOOKUP(KY2,$A$2:$M$32,3,TRUE)</f>
        <v>87</v>
      </c>
      <c r="LB2" s="17">
        <f ca="1">KZ2-KZ$35</f>
        <v>-0.69935483870967818</v>
      </c>
      <c r="LC2" s="17">
        <f ca="1">LB2^2</f>
        <v>0.48909719042663996</v>
      </c>
      <c r="LD2" s="17">
        <f ca="1">LB2*LA2</f>
        <v>-60.843870967741999</v>
      </c>
      <c r="LF2" s="63">
        <f ca="1">RANDBETWEEN(1,31)</f>
        <v>2</v>
      </c>
      <c r="LG2" s="63">
        <f ca="1">VLOOKUP(LF2,$A$2:$M$32,2,TRUE)</f>
        <v>5.42</v>
      </c>
      <c r="LH2" s="63">
        <f ca="1">VLOOKUP(LF2,$A$2:$M$32,3,TRUE)</f>
        <v>93</v>
      </c>
      <c r="LI2" s="17">
        <f ca="1">LG2-LG$35</f>
        <v>0.85290322580645217</v>
      </c>
      <c r="LJ2" s="17">
        <f ca="1">LI2^2</f>
        <v>0.7274439125910519</v>
      </c>
      <c r="LK2" s="17">
        <f ca="1">LI2*LH2</f>
        <v>79.32000000000005</v>
      </c>
      <c r="LM2" s="63">
        <f ca="1">RANDBETWEEN(1,31)</f>
        <v>4</v>
      </c>
      <c r="LN2" s="63">
        <f ca="1">VLOOKUP(LM2,$A$2:$M$32,2,TRUE)</f>
        <v>4.83</v>
      </c>
      <c r="LO2" s="63">
        <f ca="1">VLOOKUP(LM2,$A$2:$M$32,3,TRUE)</f>
        <v>94</v>
      </c>
      <c r="LP2" s="17">
        <f ca="1">LN2-LN$35</f>
        <v>0.1293548387096779</v>
      </c>
      <c r="LQ2" s="17">
        <f ca="1">LP2^2</f>
        <v>1.6732674297606782E-2</v>
      </c>
      <c r="LR2" s="17">
        <f ca="1">LP2*LO2</f>
        <v>12.159354838709723</v>
      </c>
      <c r="LT2" s="63">
        <f ca="1">RANDBETWEEN(1,31)</f>
        <v>6</v>
      </c>
      <c r="LU2" s="63">
        <f ca="1">VLOOKUP(LT2,$A$2:$M$32,2,TRUE)</f>
        <v>4.47</v>
      </c>
      <c r="LV2" s="63">
        <f ca="1">VLOOKUP(LT2,$A$2:$M$32,3,TRUE)</f>
        <v>84</v>
      </c>
      <c r="LW2" s="17">
        <f ca="1">LU2-LU$35</f>
        <v>-0.39903225806451648</v>
      </c>
      <c r="LX2" s="17">
        <f ca="1">LW2^2</f>
        <v>0.15922674297606687</v>
      </c>
      <c r="LY2" s="17">
        <f ca="1">LW2*LV2</f>
        <v>-33.51870967741938</v>
      </c>
      <c r="MA2" s="63">
        <f ca="1">RANDBETWEEN(1,31)</f>
        <v>27</v>
      </c>
      <c r="MB2" s="63">
        <f ca="1">VLOOKUP(MA2,$A$2:$M$32,2,TRUE)</f>
        <v>4.2300000000000004</v>
      </c>
      <c r="MC2" s="63">
        <f ca="1">VLOOKUP(MA2,$A$2:$M$32,3,TRUE)</f>
        <v>68</v>
      </c>
      <c r="MD2" s="17">
        <f ca="1">MB2-MB$35</f>
        <v>-0.34161290322580573</v>
      </c>
      <c r="ME2" s="17">
        <f ca="1">MD2^2</f>
        <v>0.11669937565036372</v>
      </c>
      <c r="MF2" s="17">
        <f ca="1">MD2*MC2</f>
        <v>-23.22967741935479</v>
      </c>
      <c r="MH2" s="63">
        <f ca="1">RANDBETWEEN(1,31)</f>
        <v>2</v>
      </c>
      <c r="MI2" s="63">
        <f ca="1">VLOOKUP(MH2,$A$2:$M$32,2,TRUE)</f>
        <v>5.42</v>
      </c>
      <c r="MJ2" s="63">
        <f ca="1">VLOOKUP(MH2,$A$2:$M$32,3,TRUE)</f>
        <v>93</v>
      </c>
      <c r="MK2" s="17">
        <f ca="1">MI2-MI$35</f>
        <v>0.70806451612903132</v>
      </c>
      <c r="ML2" s="17">
        <f ca="1">MK2^2</f>
        <v>0.50135535900103922</v>
      </c>
      <c r="MM2" s="17">
        <f ca="1">MK2*MJ2</f>
        <v>65.849999999999909</v>
      </c>
      <c r="MO2" s="63">
        <f ca="1">RANDBETWEEN(1,31)</f>
        <v>6</v>
      </c>
      <c r="MP2" s="63">
        <f ca="1">VLOOKUP(MO2,$A$2:$M$32,2,TRUE)</f>
        <v>4.47</v>
      </c>
      <c r="MQ2" s="63">
        <f ca="1">VLOOKUP(MO2,$A$2:$M$32,3,TRUE)</f>
        <v>84</v>
      </c>
      <c r="MR2" s="17">
        <f ca="1">MP2-MP$35</f>
        <v>-0.10451612903225893</v>
      </c>
      <c r="MS2" s="17">
        <f ca="1">MR2^2</f>
        <v>1.0923621227887799E-2</v>
      </c>
      <c r="MT2" s="17">
        <f ca="1">MR2*MQ2</f>
        <v>-8.7793548387097502</v>
      </c>
      <c r="MV2" s="63">
        <f ca="1">RANDBETWEEN(1,31)</f>
        <v>2</v>
      </c>
      <c r="MW2" s="63">
        <f ca="1">VLOOKUP(MV2,$A$2:$M$32,2,TRUE)</f>
        <v>5.42</v>
      </c>
      <c r="MX2" s="63">
        <f ca="1">VLOOKUP(MV2,$A$2:$M$32,3,TRUE)</f>
        <v>93</v>
      </c>
      <c r="MY2" s="17">
        <f ca="1">MW2-MW$35</f>
        <v>0.75967741935483879</v>
      </c>
      <c r="MZ2" s="17">
        <f ca="1">MY2^2</f>
        <v>0.57710978147762759</v>
      </c>
      <c r="NA2" s="17">
        <f ca="1">MY2*MX2</f>
        <v>70.650000000000006</v>
      </c>
      <c r="NC2" s="63">
        <f ca="1">RANDBETWEEN(1,31)</f>
        <v>7</v>
      </c>
      <c r="ND2" s="63">
        <f ca="1">VLOOKUP(NC2,$A$2:$M$32,2,TRUE)</f>
        <v>4.17</v>
      </c>
      <c r="NE2" s="63">
        <f ca="1">VLOOKUP(NC2,$A$2:$M$32,3,TRUE)</f>
        <v>81</v>
      </c>
      <c r="NF2" s="17">
        <f ca="1">ND2-ND$35</f>
        <v>-0.53419354838709765</v>
      </c>
      <c r="NG2" s="17">
        <f ca="1">NF2^2</f>
        <v>0.28536274713839843</v>
      </c>
      <c r="NH2" s="17">
        <f ca="1">NF2*NE2</f>
        <v>-43.269677419354906</v>
      </c>
      <c r="NJ2" s="63">
        <f ca="1">RANDBETWEEN(1,31)</f>
        <v>30</v>
      </c>
      <c r="NK2" s="63">
        <f ca="1">VLOOKUP(NJ2,$A$2:$M$32,2,TRUE)</f>
        <v>4.71</v>
      </c>
      <c r="NL2" s="63">
        <f ca="1">VLOOKUP(NJ2,$A$2:$M$32,3,TRUE)</f>
        <v>95</v>
      </c>
      <c r="NM2" s="17">
        <f ca="1">NK2-NK$35</f>
        <v>5.0967741935485478E-2</v>
      </c>
      <c r="NN2" s="17">
        <f ca="1">NM2^2</f>
        <v>2.5977107180022449E-3</v>
      </c>
      <c r="NO2" s="17">
        <f ca="1">NM2*NL2</f>
        <v>4.8419354838711204</v>
      </c>
      <c r="NQ2" s="63">
        <f ca="1">RANDBETWEEN(1,31)</f>
        <v>7</v>
      </c>
      <c r="NR2" s="63">
        <f ca="1">VLOOKUP(NQ2,$A$2:$M$32,2,TRUE)</f>
        <v>4.17</v>
      </c>
      <c r="NS2" s="63">
        <f ca="1">VLOOKUP(NQ2,$A$2:$M$32,3,TRUE)</f>
        <v>81</v>
      </c>
      <c r="NT2" s="17">
        <f ca="1">NR2-NR$35</f>
        <v>-0.54322580645161356</v>
      </c>
      <c r="NU2" s="17">
        <f ca="1">NT2^2</f>
        <v>0.29509427679500594</v>
      </c>
      <c r="NV2" s="17">
        <f ca="1">NT2*NS2</f>
        <v>-44.001290322580701</v>
      </c>
      <c r="NX2" s="63">
        <f ca="1">RANDBETWEEN(1,31)</f>
        <v>10</v>
      </c>
      <c r="NY2" s="63">
        <f ca="1">VLOOKUP(NX2,$A$2:$M$32,2,TRUE)</f>
        <v>4.2</v>
      </c>
      <c r="NZ2" s="63">
        <f ca="1">VLOOKUP(NX2,$A$2:$M$32,3,TRUE)</f>
        <v>84</v>
      </c>
      <c r="OA2" s="17">
        <f ca="1">NY2-NY$35</f>
        <v>-0.46064516129032196</v>
      </c>
      <c r="OB2" s="17">
        <f ca="1">OA2^2</f>
        <v>0.21219396462018672</v>
      </c>
      <c r="OC2" s="17">
        <f ca="1">OA2*NZ2</f>
        <v>-38.694193548387048</v>
      </c>
      <c r="OE2" s="63">
        <f ca="1">RANDBETWEEN(1,31)</f>
        <v>30</v>
      </c>
      <c r="OF2" s="63">
        <f ca="1">VLOOKUP(OE2,$A$2:$M$32,2,TRUE)</f>
        <v>4.71</v>
      </c>
      <c r="OG2" s="63">
        <f ca="1">VLOOKUP(OE2,$A$2:$M$32,3,TRUE)</f>
        <v>95</v>
      </c>
      <c r="OH2" s="17">
        <f ca="1">OF2-OF$35</f>
        <v>0.21741935483871</v>
      </c>
      <c r="OI2" s="17">
        <f ca="1">OH2^2</f>
        <v>4.7271175858480889E-2</v>
      </c>
      <c r="OJ2" s="17">
        <f ca="1">OH2*OG2</f>
        <v>20.654838709677449</v>
      </c>
      <c r="OL2" s="63">
        <f ca="1">RANDBETWEEN(1,31)</f>
        <v>11</v>
      </c>
      <c r="OM2" s="63">
        <f ca="1">VLOOKUP(OL2,$A$2:$M$32,2,TRUE)</f>
        <v>4.03</v>
      </c>
      <c r="ON2" s="63">
        <f ca="1">VLOOKUP(OL2,$A$2:$M$32,3,TRUE)</f>
        <v>69</v>
      </c>
      <c r="OO2" s="17">
        <f ca="1">OM2-OM$35</f>
        <v>-0.65967741935483826</v>
      </c>
      <c r="OP2" s="17">
        <f ca="1">OO2^2</f>
        <v>0.43517429760665916</v>
      </c>
      <c r="OQ2" s="17">
        <f ca="1">OO2*ON2</f>
        <v>-45.517741935483841</v>
      </c>
      <c r="OS2" s="63">
        <f ca="1">RANDBETWEEN(1,31)</f>
        <v>26</v>
      </c>
      <c r="OT2" s="63">
        <f ca="1">VLOOKUP(OS2,$A$2:$M$32,2,TRUE)</f>
        <v>4.5</v>
      </c>
      <c r="OU2" s="63">
        <f ca="1">VLOOKUP(OS2,$A$2:$M$32,3,TRUE)</f>
        <v>78</v>
      </c>
      <c r="OV2" s="17">
        <f ca="1">OT2-OT$35</f>
        <v>6.677419354838765E-2</v>
      </c>
      <c r="OW2" s="17">
        <f ca="1">OV2^2</f>
        <v>4.4587929240375345E-3</v>
      </c>
      <c r="OX2" s="17">
        <f ca="1">OV2*OU2</f>
        <v>5.2083870967742367</v>
      </c>
      <c r="OZ2" s="63">
        <f ca="1">RANDBETWEEN(1,31)</f>
        <v>29</v>
      </c>
      <c r="PA2" s="63">
        <f ca="1">VLOOKUP(OZ2,$A$2:$M$32,2,TRUE)</f>
        <v>4.8099999999999996</v>
      </c>
      <c r="PB2" s="63">
        <f ca="1">VLOOKUP(OZ2,$A$2:$M$32,3,TRUE)</f>
        <v>86</v>
      </c>
      <c r="PC2" s="17">
        <f ca="1">PA2-PA$35</f>
        <v>8.0322580645161068E-2</v>
      </c>
      <c r="PD2" s="17">
        <f ca="1">PC2^2</f>
        <v>6.4517169614984032E-3</v>
      </c>
      <c r="PE2" s="17">
        <f ca="1">PC2*PB2</f>
        <v>6.9077419354838518</v>
      </c>
      <c r="PG2" s="63">
        <f ca="1">RANDBETWEEN(1,31)</f>
        <v>5</v>
      </c>
      <c r="PH2" s="63">
        <f ca="1">VLOOKUP(PG2,$A$2:$M$32,2,TRUE)</f>
        <v>4.66</v>
      </c>
      <c r="PI2" s="63">
        <f ca="1">VLOOKUP(PG2,$A$2:$M$32,3,TRUE)</f>
        <v>86</v>
      </c>
      <c r="PJ2" s="17">
        <f ca="1">PH2-PH$35</f>
        <v>0.15935483870967726</v>
      </c>
      <c r="PK2" s="17">
        <f ca="1">PJ2^2</f>
        <v>2.5393964620187254E-2</v>
      </c>
      <c r="PL2" s="17">
        <f ca="1">PJ2*PI2</f>
        <v>13.704516129032244</v>
      </c>
      <c r="PN2" s="63">
        <f ca="1">RANDBETWEEN(1,31)</f>
        <v>3</v>
      </c>
      <c r="PO2" s="63">
        <f ca="1">VLOOKUP(PN2,$A$2:$M$32,2,TRUE)</f>
        <v>4.2300000000000004</v>
      </c>
      <c r="PP2" s="63">
        <f ca="1">VLOOKUP(PN2,$A$2:$M$32,3,TRUE)</f>
        <v>78</v>
      </c>
      <c r="PQ2" s="17">
        <f ca="1">PO2-PO$35</f>
        <v>-0.77161290322580722</v>
      </c>
      <c r="PR2" s="17">
        <f ca="1">PQ2^2</f>
        <v>0.59538647242455889</v>
      </c>
      <c r="PS2" s="17">
        <f ca="1">PQ2*PP2</f>
        <v>-60.185806451612962</v>
      </c>
      <c r="PU2" s="63">
        <f ca="1">RANDBETWEEN(1,31)</f>
        <v>25</v>
      </c>
      <c r="PV2" s="63">
        <f ca="1">VLOOKUP(PU2,$A$2:$M$32,2,TRUE)</f>
        <v>3.77</v>
      </c>
      <c r="PW2" s="63">
        <f ca="1">VLOOKUP(PU2,$A$2:$M$32,3,TRUE)</f>
        <v>71</v>
      </c>
      <c r="PX2" s="17">
        <f ca="1">PV2-PV$35</f>
        <v>-0.57838709677419287</v>
      </c>
      <c r="PY2" s="17">
        <f ca="1">PX2^2</f>
        <v>0.33453163371487954</v>
      </c>
      <c r="PZ2" s="17">
        <f ca="1">PX2*PW2</f>
        <v>-41.065483870967697</v>
      </c>
      <c r="QB2" s="63">
        <f ca="1">RANDBETWEEN(1,31)</f>
        <v>18</v>
      </c>
      <c r="QC2" s="63">
        <f ca="1">VLOOKUP(QB2,$A$2:$M$32,2,TRUE)</f>
        <v>4.99</v>
      </c>
      <c r="QD2" s="63">
        <f ca="1">VLOOKUP(QB2,$A$2:$M$32,3,TRUE)</f>
        <v>103</v>
      </c>
      <c r="QE2" s="17">
        <f ca="1">QC2-QC$35</f>
        <v>0.45774193548387121</v>
      </c>
      <c r="QF2" s="17">
        <f ca="1">QE2^2</f>
        <v>0.20952767950052051</v>
      </c>
      <c r="QG2" s="17">
        <f ca="1">QE2*QD2</f>
        <v>47.147419354838732</v>
      </c>
      <c r="QI2" s="63">
        <f ca="1">RANDBETWEEN(1,31)</f>
        <v>21</v>
      </c>
      <c r="QJ2" s="63">
        <f ca="1">VLOOKUP(QI2,$A$2:$M$32,2,TRUE)</f>
        <v>4.4800000000000004</v>
      </c>
      <c r="QK2" s="63">
        <f ca="1">VLOOKUP(QI2,$A$2:$M$32,3,TRUE)</f>
        <v>91</v>
      </c>
      <c r="QL2" s="17">
        <f ca="1">QJ2-QJ$35</f>
        <v>8.3870967741934699E-2</v>
      </c>
      <c r="QM2" s="17">
        <f ca="1">QL2^2</f>
        <v>7.0343392299686506E-3</v>
      </c>
      <c r="QN2" s="17">
        <f ca="1">QL2*QK2</f>
        <v>7.6322580645160576</v>
      </c>
      <c r="QP2" s="63">
        <f ca="1">RANDBETWEEN(1,31)</f>
        <v>2</v>
      </c>
      <c r="QQ2" s="63">
        <f ca="1">VLOOKUP(QP2,$A$2:$M$32,2,TRUE)</f>
        <v>5.42</v>
      </c>
      <c r="QR2" s="63">
        <f ca="1">VLOOKUP(QP2,$A$2:$M$32,3,TRUE)</f>
        <v>93</v>
      </c>
      <c r="QS2" s="17">
        <f ca="1">QQ2-QQ$35</f>
        <v>0.80677419354838609</v>
      </c>
      <c r="QT2" s="17">
        <f ca="1">QS2^2</f>
        <v>0.65088459937564869</v>
      </c>
      <c r="QU2" s="17">
        <f ca="1">QS2*QR2</f>
        <v>75.029999999999902</v>
      </c>
      <c r="QW2" s="63">
        <f ca="1">RANDBETWEEN(1,31)</f>
        <v>30</v>
      </c>
      <c r="QX2" s="63">
        <f ca="1">VLOOKUP(QW2,$A$2:$M$32,2,TRUE)</f>
        <v>4.71</v>
      </c>
      <c r="QY2" s="63">
        <f ca="1">VLOOKUP(QW2,$A$2:$M$32,3,TRUE)</f>
        <v>95</v>
      </c>
      <c r="QZ2" s="17">
        <f ca="1">QX2-QX$35</f>
        <v>-8.8387096774193985E-2</v>
      </c>
      <c r="RA2" s="17">
        <f ca="1">QZ2^2</f>
        <v>7.8122788761707329E-3</v>
      </c>
      <c r="RB2" s="17">
        <f ca="1">QZ2*QY2</f>
        <v>-8.3967741935484277</v>
      </c>
      <c r="RD2" s="63">
        <f ca="1">RANDBETWEEN(1,31)</f>
        <v>14</v>
      </c>
      <c r="RE2" s="63">
        <f ca="1">VLOOKUP(RD2,$A$2:$M$32,2,TRUE)</f>
        <v>4.72</v>
      </c>
      <c r="RF2" s="63">
        <f ca="1">VLOOKUP(RD2,$A$2:$M$32,3,TRUE)</f>
        <v>95</v>
      </c>
      <c r="RG2" s="17">
        <f ca="1">RE2-RE$35</f>
        <v>2.9354838709678255E-2</v>
      </c>
      <c r="RH2" s="17">
        <f ca="1">RG2^2</f>
        <v>8.6170655567122491E-4</v>
      </c>
      <c r="RI2" s="17">
        <f ca="1">RG2*RF2</f>
        <v>2.7887096774194342</v>
      </c>
      <c r="RK2" s="63">
        <f ca="1">RANDBETWEEN(1,31)</f>
        <v>31</v>
      </c>
      <c r="RL2" s="63">
        <f ca="1">VLOOKUP(RK2,$A$2:$M$32,2,TRUE)</f>
        <v>10</v>
      </c>
      <c r="RM2" s="63">
        <f ca="1">VLOOKUP(RK2,$A$2:$M$32,3,TRUE)</f>
        <v>115</v>
      </c>
      <c r="RN2" s="17">
        <f ca="1">RL2-RL$35</f>
        <v>5.3706451612903212</v>
      </c>
      <c r="RO2" s="17">
        <f ca="1">RN2^2</f>
        <v>28.843829448491139</v>
      </c>
      <c r="RP2" s="17">
        <f ca="1">RN2*RM2</f>
        <v>617.62419354838698</v>
      </c>
      <c r="RR2" s="63">
        <f ca="1">RANDBETWEEN(1,31)</f>
        <v>22</v>
      </c>
      <c r="RS2" s="63">
        <f ca="1">VLOOKUP(RR2,$A$2:$M$32,2,TRUE)</f>
        <v>4.07</v>
      </c>
      <c r="RT2" s="63">
        <f ca="1">VLOOKUP(RR2,$A$2:$M$32,3,TRUE)</f>
        <v>79</v>
      </c>
      <c r="RU2" s="17">
        <f ca="1">RS2-RS$35</f>
        <v>-0.564838709677419</v>
      </c>
      <c r="RV2" s="17">
        <f ca="1">RU2^2</f>
        <v>0.31904276795005165</v>
      </c>
      <c r="RW2" s="17">
        <f ca="1">RU2*RT2</f>
        <v>-44.622258064516103</v>
      </c>
      <c r="RY2" s="63">
        <f ca="1">RANDBETWEEN(1,31)</f>
        <v>12</v>
      </c>
      <c r="RZ2" s="63">
        <f ca="1">VLOOKUP(RY2,$A$2:$M$32,2,TRUE)</f>
        <v>4.74</v>
      </c>
      <c r="SA2" s="63">
        <f ca="1">VLOOKUP(RY2,$A$2:$M$32,3,TRUE)</f>
        <v>87</v>
      </c>
      <c r="SB2" s="17">
        <f ca="1">RZ2-RZ$35</f>
        <v>0.28903225806451793</v>
      </c>
      <c r="SC2" s="17">
        <f ca="1">SB2^2</f>
        <v>8.3539646201874096E-2</v>
      </c>
      <c r="SD2" s="17">
        <f ca="1">SB2*SA2</f>
        <v>25.145806451613062</v>
      </c>
      <c r="SF2" s="63">
        <f ca="1">RANDBETWEEN(1,31)</f>
        <v>8</v>
      </c>
      <c r="SG2" s="63">
        <f ca="1">VLOOKUP(SF2,$A$2:$M$32,2,TRUE)</f>
        <v>4.43</v>
      </c>
      <c r="SH2" s="63">
        <f ca="1">VLOOKUP(SF2,$A$2:$M$32,3,TRUE)</f>
        <v>74</v>
      </c>
      <c r="SI2" s="17">
        <f ca="1">SG2-SG$35</f>
        <v>-6.7741935483870641E-2</v>
      </c>
      <c r="SJ2" s="17">
        <f ca="1">SI2^2</f>
        <v>4.5889698231008922E-3</v>
      </c>
      <c r="SK2" s="17">
        <f ca="1">SI2*SH2</f>
        <v>-5.0129032258064274</v>
      </c>
      <c r="SM2" s="63">
        <f ca="1">RANDBETWEEN(1,31)</f>
        <v>21</v>
      </c>
      <c r="SN2" s="63">
        <f ca="1">VLOOKUP(SM2,$A$2:$M$32,2,TRUE)</f>
        <v>4.4800000000000004</v>
      </c>
      <c r="SO2" s="63">
        <f ca="1">VLOOKUP(SM2,$A$2:$M$32,3,TRUE)</f>
        <v>91</v>
      </c>
      <c r="SP2" s="17">
        <f ca="1">SN2-SN$35</f>
        <v>-0.13193548387096765</v>
      </c>
      <c r="SQ2" s="17">
        <f ca="1">SP2^2</f>
        <v>1.7406971904266367E-2</v>
      </c>
      <c r="SR2" s="17">
        <f ca="1">SP2*SO2</f>
        <v>-12.006129032258055</v>
      </c>
      <c r="ST2" s="63">
        <f ca="1">RANDBETWEEN(1,31)</f>
        <v>24</v>
      </c>
      <c r="SU2" s="63">
        <f ca="1">VLOOKUP(ST2,$A$2:$M$32,2,TRUE)</f>
        <v>4.1399999999999997</v>
      </c>
      <c r="SV2" s="63">
        <f ca="1">VLOOKUP(ST2,$A$2:$M$32,3,TRUE)</f>
        <v>87</v>
      </c>
      <c r="SW2" s="17">
        <f ca="1">SU2-SU$35</f>
        <v>-0.28806451612903228</v>
      </c>
      <c r="SX2" s="17">
        <f ca="1">SW2^2</f>
        <v>8.2981165452653494E-2</v>
      </c>
      <c r="SY2" s="17">
        <f ca="1">SW2*SV2</f>
        <v>-25.061612903225807</v>
      </c>
      <c r="TA2" s="63">
        <f ca="1">RANDBETWEEN(1,31)</f>
        <v>18</v>
      </c>
      <c r="TB2" s="63">
        <f ca="1">VLOOKUP(TA2,$A$2:$M$32,2,TRUE)</f>
        <v>4.99</v>
      </c>
      <c r="TC2" s="63">
        <f ca="1">VLOOKUP(TA2,$A$2:$M$32,3,TRUE)</f>
        <v>103</v>
      </c>
      <c r="TD2" s="17">
        <f ca="1">TB2-TB$35</f>
        <v>0.56741935483870964</v>
      </c>
      <c r="TE2" s="17">
        <f ca="1">TD2^2</f>
        <v>0.32196472424557748</v>
      </c>
      <c r="TF2" s="17">
        <f ca="1">TD2*TC2</f>
        <v>58.444193548387091</v>
      </c>
      <c r="TH2" s="63">
        <f ca="1">RANDBETWEEN(1,31)</f>
        <v>26</v>
      </c>
      <c r="TI2" s="63">
        <f ca="1">VLOOKUP(TH2,$A$2:$M$32,2,TRUE)</f>
        <v>4.5</v>
      </c>
      <c r="TJ2" s="63">
        <f ca="1">VLOOKUP(TH2,$A$2:$M$32,3,TRUE)</f>
        <v>78</v>
      </c>
      <c r="TK2" s="17">
        <f ca="1">TI2-TI$35</f>
        <v>5.4838709677419217E-2</v>
      </c>
      <c r="TL2" s="17">
        <f ca="1">TK2^2</f>
        <v>3.0072840790842719E-3</v>
      </c>
      <c r="TM2" s="17">
        <f ca="1">TK2*TJ2</f>
        <v>4.277419354838699</v>
      </c>
      <c r="TO2" s="63">
        <f ca="1">RANDBETWEEN(1,31)</f>
        <v>15</v>
      </c>
      <c r="TP2" s="63">
        <f ca="1">VLOOKUP(TO2,$A$2:$M$32,2,TRUE)</f>
        <v>4.6900000000000004</v>
      </c>
      <c r="TQ2" s="63">
        <f ca="1">VLOOKUP(TO2,$A$2:$M$32,3,TRUE)</f>
        <v>89</v>
      </c>
      <c r="TR2" s="17">
        <f ca="1">TP2-TP$35</f>
        <v>8.1612903225806832E-2</v>
      </c>
      <c r="TS2" s="17">
        <f ca="1">TR2^2</f>
        <v>6.6606659729449109E-3</v>
      </c>
      <c r="TT2" s="17">
        <f ca="1">TR2*TQ2</f>
        <v>7.2635483870968081</v>
      </c>
      <c r="TV2" s="63">
        <f ca="1">RANDBETWEEN(1,31)</f>
        <v>18</v>
      </c>
      <c r="TW2" s="63">
        <f ca="1">VLOOKUP(TV2,$A$2:$M$32,2,TRUE)</f>
        <v>4.99</v>
      </c>
      <c r="TX2" s="63">
        <f ca="1">VLOOKUP(TV2,$A$2:$M$32,3,TRUE)</f>
        <v>103</v>
      </c>
      <c r="TY2" s="17">
        <f ca="1">TW2-TW$35</f>
        <v>0.14806451612903437</v>
      </c>
      <c r="TZ2" s="17">
        <f ca="1">TY2^2</f>
        <v>2.1923100936525081E-2</v>
      </c>
      <c r="UA2" s="17">
        <f ca="1">TY2*TX2</f>
        <v>15.25064516129054</v>
      </c>
      <c r="UC2" s="63">
        <f ca="1">RANDBETWEEN(1,31)</f>
        <v>2</v>
      </c>
      <c r="UD2" s="63">
        <f ca="1">VLOOKUP(UC2,$A$2:$M$32,2,TRUE)</f>
        <v>5.42</v>
      </c>
      <c r="UE2" s="63">
        <f ca="1">VLOOKUP(UC2,$A$2:$M$32,3,TRUE)</f>
        <v>93</v>
      </c>
      <c r="UF2" s="17">
        <f ca="1">UD2-UD$35</f>
        <v>0.9261290322580642</v>
      </c>
      <c r="UG2" s="17">
        <f ca="1">UF2^2</f>
        <v>0.85771498439125848</v>
      </c>
      <c r="UH2" s="17">
        <f ca="1">UF2*UE2</f>
        <v>86.129999999999967</v>
      </c>
      <c r="UJ2" s="63">
        <f ca="1">RANDBETWEEN(1,31)</f>
        <v>29</v>
      </c>
      <c r="UK2" s="63">
        <f ca="1">VLOOKUP(UJ2,$A$2:$M$32,2,TRUE)</f>
        <v>4.8099999999999996</v>
      </c>
      <c r="UL2" s="63">
        <f ca="1">VLOOKUP(UJ2,$A$2:$M$32,3,TRUE)</f>
        <v>86</v>
      </c>
      <c r="UM2" s="17">
        <f ca="1">UK2-UK$35</f>
        <v>0.20000000000000107</v>
      </c>
      <c r="UN2" s="17">
        <f ca="1">UM2^2</f>
        <v>4.0000000000000424E-2</v>
      </c>
      <c r="UO2" s="17">
        <f ca="1">UM2*UL2</f>
        <v>17.200000000000092</v>
      </c>
      <c r="UQ2" s="63">
        <f ca="1">RANDBETWEEN(1,31)</f>
        <v>4</v>
      </c>
      <c r="UR2" s="63">
        <f ca="1">VLOOKUP(UQ2,$A$2:$M$32,2,TRUE)</f>
        <v>4.83</v>
      </c>
      <c r="US2" s="63">
        <f ca="1">VLOOKUP(UQ2,$A$2:$M$32,3,TRUE)</f>
        <v>94</v>
      </c>
      <c r="UT2" s="17">
        <f ca="1">UR2-UR$35</f>
        <v>0.28129032258064601</v>
      </c>
      <c r="UU2" s="17">
        <f ca="1">UT2^2</f>
        <v>7.9124245577523886E-2</v>
      </c>
      <c r="UV2" s="17">
        <f ca="1">UT2*US2</f>
        <v>26.441290322580727</v>
      </c>
      <c r="UX2" s="63">
        <f ca="1">RANDBETWEEN(1,31)</f>
        <v>18</v>
      </c>
      <c r="UY2" s="63">
        <f ca="1">VLOOKUP(UX2,$A$2:$M$32,2,TRUE)</f>
        <v>4.99</v>
      </c>
      <c r="UZ2" s="63">
        <f ca="1">VLOOKUP(UX2,$A$2:$M$32,3,TRUE)</f>
        <v>103</v>
      </c>
      <c r="VA2" s="17">
        <f ca="1">UY2-UY$35</f>
        <v>0.43645161290322765</v>
      </c>
      <c r="VB2" s="17">
        <f ca="1">VA2^2</f>
        <v>0.19049001040582886</v>
      </c>
      <c r="VC2" s="17">
        <f ca="1">VA2*UZ2</f>
        <v>44.954516129032449</v>
      </c>
      <c r="VE2" s="63">
        <f ca="1">RANDBETWEEN(1,31)</f>
        <v>6</v>
      </c>
      <c r="VF2" s="63">
        <f ca="1">VLOOKUP(VE2,$A$2:$M$32,2,TRUE)</f>
        <v>4.47</v>
      </c>
      <c r="VG2" s="63">
        <f ca="1">VLOOKUP(VE2,$A$2:$M$32,3,TRUE)</f>
        <v>84</v>
      </c>
      <c r="VH2" s="17">
        <f ca="1">VF2-VF$35</f>
        <v>-0.15290322580645199</v>
      </c>
      <c r="VI2" s="17">
        <f ca="1">VH2^2</f>
        <v>2.3379396462018847E-2</v>
      </c>
      <c r="VJ2" s="17">
        <f ca="1">VH2*VG2</f>
        <v>-12.843870967741967</v>
      </c>
      <c r="VL2" s="63">
        <f ca="1">RANDBETWEEN(1,31)</f>
        <v>29</v>
      </c>
      <c r="VM2" s="63">
        <f ca="1">VLOOKUP(VL2,$A$2:$M$32,2,TRUE)</f>
        <v>4.8099999999999996</v>
      </c>
      <c r="VN2" s="63">
        <f ca="1">VLOOKUP(VL2,$A$2:$M$32,3,TRUE)</f>
        <v>86</v>
      </c>
      <c r="VO2" s="17">
        <f ca="1">VM2-VM$35</f>
        <v>-6.2258064516128364E-2</v>
      </c>
      <c r="VP2" s="17">
        <f ca="1">VO2^2</f>
        <v>3.8760665972944019E-3</v>
      </c>
      <c r="VQ2" s="17">
        <f ca="1">VO2*VN2</f>
        <v>-5.3541935483870393</v>
      </c>
      <c r="VS2" s="63">
        <f ca="1">RANDBETWEEN(1,31)</f>
        <v>11</v>
      </c>
      <c r="VT2" s="63">
        <f ca="1">VLOOKUP(VS2,$A$2:$M$32,2,TRUE)</f>
        <v>4.03</v>
      </c>
      <c r="VU2" s="63">
        <f ca="1">VLOOKUP(VS2,$A$2:$M$32,3,TRUE)</f>
        <v>69</v>
      </c>
      <c r="VV2" s="17">
        <f ca="1">VT2-VT$35</f>
        <v>-0.77129032258064534</v>
      </c>
      <c r="VW2" s="17">
        <f ca="1">VV2^2</f>
        <v>0.59488876170655591</v>
      </c>
      <c r="VX2" s="17">
        <f ca="1">VV2*VU2</f>
        <v>-53.21903225806453</v>
      </c>
      <c r="VZ2" s="63">
        <f ca="1">RANDBETWEEN(1,31)</f>
        <v>18</v>
      </c>
      <c r="WA2" s="63">
        <f ca="1">VLOOKUP(VZ2,$A$2:$M$32,2,TRUE)</f>
        <v>4.99</v>
      </c>
      <c r="WB2" s="63">
        <f ca="1">VLOOKUP(VZ2,$A$2:$M$32,3,TRUE)</f>
        <v>103</v>
      </c>
      <c r="WC2" s="17">
        <f ca="1">WA2-WA$35</f>
        <v>-2.1290322580643561E-2</v>
      </c>
      <c r="WD2" s="17">
        <f ca="1">WC2^2</f>
        <v>4.5327783558786114E-4</v>
      </c>
      <c r="WE2" s="17">
        <f ca="1">WC2*WB2</f>
        <v>-2.1929032258062868</v>
      </c>
      <c r="WG2" s="63">
        <f ca="1">RANDBETWEEN(1,31)</f>
        <v>19</v>
      </c>
      <c r="WH2" s="63">
        <f ca="1">VLOOKUP(WG2,$A$2:$M$32,2,TRUE)</f>
        <v>4.42</v>
      </c>
      <c r="WI2" s="63">
        <f ca="1">VLOOKUP(WG2,$A$2:$M$32,3,TRUE)</f>
        <v>68</v>
      </c>
      <c r="WJ2" s="17">
        <f ca="1">WH2-WH$35</f>
        <v>-6.1290322580651591E-3</v>
      </c>
      <c r="WK2" s="17">
        <f ca="1">WJ2^2</f>
        <v>3.7565036420403304E-5</v>
      </c>
      <c r="WL2" s="17">
        <f ca="1">WJ2*WI2</f>
        <v>-0.41677419354843082</v>
      </c>
      <c r="WN2" s="63">
        <f ca="1">RANDBETWEEN(1,31)</f>
        <v>8</v>
      </c>
      <c r="WO2" s="63">
        <f ca="1">VLOOKUP(WN2,$A$2:$M$32,2,TRUE)</f>
        <v>4.43</v>
      </c>
      <c r="WP2" s="63">
        <f ca="1">VLOOKUP(WN2,$A$2:$M$32,3,TRUE)</f>
        <v>74</v>
      </c>
      <c r="WQ2" s="17">
        <f ca="1">WO2-WO$35</f>
        <v>-0.32548387096774167</v>
      </c>
      <c r="WR2" s="17">
        <f ca="1">WQ2^2</f>
        <v>0.10593975026014552</v>
      </c>
      <c r="WS2" s="17">
        <f ca="1">WQ2*WP2</f>
        <v>-24.085806451612882</v>
      </c>
      <c r="WU2" s="63">
        <f ca="1">RANDBETWEEN(1,31)</f>
        <v>20</v>
      </c>
      <c r="WV2" s="63">
        <f ca="1">VLOOKUP(WU2,$A$2:$M$32,2,TRUE)</f>
        <v>5.22</v>
      </c>
      <c r="WW2" s="63">
        <f ca="1">VLOOKUP(WU2,$A$2:$M$32,3,TRUE)</f>
        <v>75</v>
      </c>
      <c r="WX2" s="17">
        <f ca="1">WV2-WV$35</f>
        <v>0.749677419354839</v>
      </c>
      <c r="WY2" s="17">
        <f ca="1">WX2^2</f>
        <v>0.56201623309053117</v>
      </c>
      <c r="WZ2" s="17">
        <f ca="1">WX2*WW2</f>
        <v>56.225806451612925</v>
      </c>
      <c r="XB2" s="63">
        <f ca="1">RANDBETWEEN(1,31)</f>
        <v>17</v>
      </c>
      <c r="XC2" s="63">
        <f ca="1">VLOOKUP(XB2,$A$2:$M$32,2,TRUE)</f>
        <v>4.03</v>
      </c>
      <c r="XD2" s="63">
        <f ca="1">VLOOKUP(XB2,$A$2:$M$32,3,TRUE)</f>
        <v>68</v>
      </c>
      <c r="XE2" s="17">
        <f ca="1">XC2-XC$35</f>
        <v>-0.40580645161290274</v>
      </c>
      <c r="XF2" s="17">
        <f ca="1">XE2^2</f>
        <v>0.16467887617065519</v>
      </c>
      <c r="XG2" s="17">
        <f ca="1">XE2*XD2</f>
        <v>-27.594838709677386</v>
      </c>
      <c r="XI2" s="63">
        <f ca="1">RANDBETWEEN(1,31)</f>
        <v>7</v>
      </c>
      <c r="XJ2" s="63">
        <f ca="1">VLOOKUP(XI2,$A$2:$M$32,2,TRUE)</f>
        <v>4.17</v>
      </c>
      <c r="XK2" s="63">
        <f ca="1">VLOOKUP(XI2,$A$2:$M$32,3,TRUE)</f>
        <v>81</v>
      </c>
      <c r="XL2" s="17">
        <f ca="1">XJ2-XJ$35</f>
        <v>-0.32096774193548416</v>
      </c>
      <c r="XM2" s="17">
        <f ca="1">XL2^2</f>
        <v>0.10302029136316355</v>
      </c>
      <c r="XN2" s="17">
        <f ca="1">XL2*XK2</f>
        <v>-25.998387096774216</v>
      </c>
      <c r="XP2" s="63">
        <f ca="1">RANDBETWEEN(1,31)</f>
        <v>3</v>
      </c>
      <c r="XQ2" s="63">
        <f ca="1">VLOOKUP(XP2,$A$2:$M$32,2,TRUE)</f>
        <v>4.2300000000000004</v>
      </c>
      <c r="XR2" s="63">
        <f ca="1">VLOOKUP(XP2,$A$2:$M$32,3,TRUE)</f>
        <v>78</v>
      </c>
      <c r="XS2" s="17">
        <f ca="1">XQ2-XQ$35</f>
        <v>-0.22967741935483854</v>
      </c>
      <c r="XT2" s="17">
        <f ca="1">XS2^2</f>
        <v>5.2751716961498364E-2</v>
      </c>
      <c r="XU2" s="17">
        <f ca="1">XS2*XR2</f>
        <v>-17.914838709677404</v>
      </c>
      <c r="XW2" s="63">
        <f ca="1">RANDBETWEEN(1,31)</f>
        <v>29</v>
      </c>
      <c r="XX2" s="63">
        <f ca="1">VLOOKUP(XW2,$A$2:$M$32,2,TRUE)</f>
        <v>4.8099999999999996</v>
      </c>
      <c r="XY2" s="63">
        <f ca="1">VLOOKUP(XW2,$A$2:$M$32,3,TRUE)</f>
        <v>86</v>
      </c>
      <c r="XZ2" s="17">
        <f ca="1">XX2-XX$35</f>
        <v>0.35838709677419356</v>
      </c>
      <c r="YA2" s="17">
        <f ca="1">XZ2^2</f>
        <v>0.12844131113423518</v>
      </c>
      <c r="YB2" s="17">
        <f ca="1">XZ2*XY2</f>
        <v>30.821290322580644</v>
      </c>
      <c r="YD2" s="63">
        <f ca="1">RANDBETWEEN(1,31)</f>
        <v>20</v>
      </c>
      <c r="YE2" s="63">
        <f ca="1">VLOOKUP(YD2,$A$2:$M$32,2,TRUE)</f>
        <v>5.22</v>
      </c>
      <c r="YF2" s="63">
        <f ca="1">VLOOKUP(YD2,$A$2:$M$32,3,TRUE)</f>
        <v>75</v>
      </c>
      <c r="YG2" s="17">
        <f ca="1">YE2-YE$35</f>
        <v>0.76935483870967669</v>
      </c>
      <c r="YH2" s="17">
        <f ca="1">YG2^2</f>
        <v>0.59190686784599267</v>
      </c>
      <c r="YI2" s="17">
        <f ca="1">YG2*YF2</f>
        <v>57.701612903225751</v>
      </c>
      <c r="YK2" s="63">
        <f ca="1">RANDBETWEEN(1,31)</f>
        <v>2</v>
      </c>
      <c r="YL2" s="63">
        <f ca="1">VLOOKUP(YK2,$A$2:$M$32,2,TRUE)</f>
        <v>5.42</v>
      </c>
      <c r="YM2" s="63">
        <f ca="1">VLOOKUP(YK2,$A$2:$M$32,3,TRUE)</f>
        <v>93</v>
      </c>
      <c r="YN2" s="17">
        <f ca="1">YL2-YL$35</f>
        <v>0.86677419354838658</v>
      </c>
      <c r="YO2" s="17">
        <f ca="1">YN2^2</f>
        <v>0.75129750260145589</v>
      </c>
      <c r="YP2" s="17">
        <f ca="1">YN2*YM2</f>
        <v>80.609999999999957</v>
      </c>
      <c r="YR2" s="63">
        <f ca="1">RANDBETWEEN(1,31)</f>
        <v>31</v>
      </c>
      <c r="YS2" s="63">
        <f ca="1">VLOOKUP(YR2,$A$2:$M$32,2,TRUE)</f>
        <v>10</v>
      </c>
      <c r="YT2" s="63">
        <f ca="1">VLOOKUP(YR2,$A$2:$M$32,3,TRUE)</f>
        <v>115</v>
      </c>
      <c r="YU2" s="17">
        <f ca="1">YS2-YS$35</f>
        <v>5.3929032258064513</v>
      </c>
      <c r="YV2" s="17">
        <f ca="1">YU2^2</f>
        <v>29.083405202913628</v>
      </c>
      <c r="YW2" s="17">
        <f ca="1">YU2*YT2</f>
        <v>620.18387096774188</v>
      </c>
      <c r="YY2" s="63">
        <f ca="1">RANDBETWEEN(1,31)</f>
        <v>9</v>
      </c>
      <c r="YZ2" s="63">
        <f ca="1">VLOOKUP(YY2,$A$2:$M$32,2,TRUE)</f>
        <v>4.46</v>
      </c>
      <c r="ZA2" s="63">
        <f ca="1">VLOOKUP(YY2,$A$2:$M$32,3,TRUE)</f>
        <v>59</v>
      </c>
      <c r="ZB2" s="17">
        <f ca="1">YZ2-YZ$35</f>
        <v>-0.12838709677419313</v>
      </c>
      <c r="ZC2" s="17">
        <f ca="1">ZB2^2</f>
        <v>1.6483246618106032E-2</v>
      </c>
      <c r="ZD2" s="17">
        <f ca="1">ZB2*ZA2</f>
        <v>-7.5748387096773948</v>
      </c>
      <c r="ZF2" s="63">
        <f ca="1">RANDBETWEEN(1,31)</f>
        <v>10</v>
      </c>
      <c r="ZG2" s="63">
        <f ca="1">VLOOKUP(ZF2,$A$2:$M$32,2,TRUE)</f>
        <v>4.2</v>
      </c>
      <c r="ZH2" s="63">
        <f ca="1">VLOOKUP(ZF2,$A$2:$M$32,3,TRUE)</f>
        <v>84</v>
      </c>
      <c r="ZI2" s="17">
        <f ca="1">ZG2-ZG$35</f>
        <v>-0.4403225806451605</v>
      </c>
      <c r="ZJ2" s="17">
        <f ca="1">ZI2^2</f>
        <v>0.19388397502601387</v>
      </c>
      <c r="ZK2" s="17">
        <f ca="1">ZI2*ZH2</f>
        <v>-36.987096774193482</v>
      </c>
      <c r="ZM2" s="63">
        <f ca="1">RANDBETWEEN(1,31)</f>
        <v>5</v>
      </c>
      <c r="ZN2" s="63">
        <f ca="1">VLOOKUP(ZM2,$A$2:$M$32,2,TRUE)</f>
        <v>4.66</v>
      </c>
      <c r="ZO2" s="63">
        <f ca="1">VLOOKUP(ZM2,$A$2:$M$32,3,TRUE)</f>
        <v>86</v>
      </c>
      <c r="ZP2" s="17">
        <f ca="1">ZN2-ZN$35</f>
        <v>-3.0967741935482351E-2</v>
      </c>
      <c r="ZQ2" s="17">
        <f ca="1">ZP2^2</f>
        <v>9.5900104058263221E-4</v>
      </c>
      <c r="ZR2" s="17">
        <f ca="1">ZP2*ZO2</f>
        <v>-2.6632258064514822</v>
      </c>
      <c r="ZT2" s="63">
        <f ca="1">RANDBETWEEN(1,31)</f>
        <v>23</v>
      </c>
      <c r="ZU2" s="63">
        <f ca="1">VLOOKUP(ZT2,$A$2:$M$32,2,TRUE)</f>
        <v>4.1399999999999997</v>
      </c>
      <c r="ZV2" s="63">
        <f ca="1">VLOOKUP(ZT2,$A$2:$M$32,3,TRUE)</f>
        <v>73</v>
      </c>
      <c r="ZW2" s="17">
        <f ca="1">ZU2-ZU$35</f>
        <v>-0.31580645161290466</v>
      </c>
      <c r="ZX2" s="17">
        <f ca="1">ZW2^2</f>
        <v>9.973371488033389E-2</v>
      </c>
      <c r="ZY2" s="17">
        <f ca="1">ZW2*ZV2</f>
        <v>-23.053870967742039</v>
      </c>
      <c r="AAA2" s="63">
        <f ca="1">RANDBETWEEN(1,31)</f>
        <v>17</v>
      </c>
      <c r="AAB2" s="63">
        <f ca="1">VLOOKUP(AAA2,$A$2:$M$32,2,TRUE)</f>
        <v>4.03</v>
      </c>
      <c r="AAC2" s="63">
        <f ca="1">VLOOKUP(AAA2,$A$2:$M$32,3,TRUE)</f>
        <v>68</v>
      </c>
      <c r="AAD2" s="17">
        <f ca="1">AAB2-AAB$35</f>
        <v>-0.70516129032258057</v>
      </c>
      <c r="AAE2" s="17">
        <f ca="1">AAD2^2</f>
        <v>0.49725244536940677</v>
      </c>
      <c r="AAF2" s="17">
        <f ca="1">AAD2*AAC2</f>
        <v>-47.950967741935479</v>
      </c>
      <c r="AAH2" s="63">
        <f ca="1">RANDBETWEEN(1,31)</f>
        <v>20</v>
      </c>
      <c r="AAI2" s="63">
        <f ca="1">VLOOKUP(AAH2,$A$2:$M$32,2,TRUE)</f>
        <v>5.22</v>
      </c>
      <c r="AAJ2" s="63">
        <f ca="1">VLOOKUP(AAH2,$A$2:$M$32,3,TRUE)</f>
        <v>75</v>
      </c>
      <c r="AAK2" s="17">
        <f ca="1">AAI2-AAI$35</f>
        <v>0.66903225806451516</v>
      </c>
      <c r="AAL2" s="17">
        <f ca="1">AAK2^2</f>
        <v>0.447604162330904</v>
      </c>
      <c r="AAM2" s="17">
        <f ca="1">AAK2*AAJ2</f>
        <v>50.177419354838634</v>
      </c>
      <c r="AAO2" s="63">
        <f ca="1">RANDBETWEEN(1,31)</f>
        <v>8</v>
      </c>
      <c r="AAP2" s="63">
        <f ca="1">VLOOKUP(AAO2,$A$2:$M$32,2,TRUE)</f>
        <v>4.43</v>
      </c>
      <c r="AAQ2" s="63">
        <f ca="1">VLOOKUP(AAO2,$A$2:$M$32,3,TRUE)</f>
        <v>74</v>
      </c>
      <c r="AAR2" s="17">
        <f ca="1">AAP2-AAP$35</f>
        <v>-0.43322580645161324</v>
      </c>
      <c r="AAS2" s="17">
        <f ca="1">AAR2^2</f>
        <v>0.18768459937565066</v>
      </c>
      <c r="AAT2" s="17">
        <f ca="1">AAR2*AAQ2</f>
        <v>-32.05870967741938</v>
      </c>
      <c r="AAV2" s="63">
        <f ca="1">RANDBETWEEN(1,31)</f>
        <v>18</v>
      </c>
      <c r="AAW2" s="63">
        <f ca="1">VLOOKUP(AAV2,$A$2:$M$32,2,TRUE)</f>
        <v>4.99</v>
      </c>
      <c r="AAX2" s="63">
        <f ca="1">VLOOKUP(AAV2,$A$2:$M$32,3,TRUE)</f>
        <v>103</v>
      </c>
      <c r="AAY2" s="17">
        <f ca="1">AAW2-AAW$35</f>
        <v>-5.2258064516129465E-2</v>
      </c>
      <c r="AAZ2" s="17">
        <f ca="1">AAY2^2</f>
        <v>2.7309053069719496E-3</v>
      </c>
      <c r="ABA2" s="17">
        <f ca="1">AAY2*AAX2</f>
        <v>-5.3825806451613349</v>
      </c>
      <c r="ABC2" s="63">
        <f ca="1">RANDBETWEEN(1,31)</f>
        <v>3</v>
      </c>
      <c r="ABD2" s="63">
        <f ca="1">VLOOKUP(ABC2,$A$2:$M$32,2,TRUE)</f>
        <v>4.2300000000000004</v>
      </c>
      <c r="ABE2" s="63">
        <f ca="1">VLOOKUP(ABC2,$A$2:$M$32,3,TRUE)</f>
        <v>78</v>
      </c>
      <c r="ABF2" s="17">
        <f ca="1">ABD2-ABD$35</f>
        <v>-0.36354838709677306</v>
      </c>
      <c r="ABG2" s="17">
        <f ca="1">ABF2^2</f>
        <v>0.13216742976066514</v>
      </c>
      <c r="ABH2" s="17">
        <f ca="1">ABF2*ABE2</f>
        <v>-28.356774193548297</v>
      </c>
      <c r="ABJ2" s="63">
        <f ca="1">RANDBETWEEN(1,31)</f>
        <v>10</v>
      </c>
      <c r="ABK2" s="63">
        <f ca="1">VLOOKUP(ABJ2,$A$2:$M$32,2,TRUE)</f>
        <v>4.2</v>
      </c>
      <c r="ABL2" s="63">
        <f ca="1">VLOOKUP(ABJ2,$A$2:$M$32,3,TRUE)</f>
        <v>84</v>
      </c>
      <c r="ABM2" s="17">
        <f ca="1">ABK2-ABK$35</f>
        <v>-0.28483870967741964</v>
      </c>
      <c r="ABN2" s="17">
        <f ca="1">ABM2^2</f>
        <v>8.1133090530697352E-2</v>
      </c>
      <c r="ABO2" s="17">
        <f ca="1">ABM2*ABL2</f>
        <v>-23.92645161290325</v>
      </c>
      <c r="ABQ2" s="63">
        <f ca="1">RANDBETWEEN(1,31)</f>
        <v>26</v>
      </c>
      <c r="ABR2" s="63">
        <f ca="1">VLOOKUP(ABQ2,$A$2:$M$32,2,TRUE)</f>
        <v>4.5</v>
      </c>
      <c r="ABS2" s="63">
        <f ca="1">VLOOKUP(ABQ2,$A$2:$M$32,3,TRUE)</f>
        <v>78</v>
      </c>
      <c r="ABT2" s="17">
        <f ca="1">ABR2-ABR$35</f>
        <v>-0.14483870967741908</v>
      </c>
      <c r="ABU2" s="17">
        <f ca="1">ABT2^2</f>
        <v>2.097825182101969E-2</v>
      </c>
      <c r="ABV2" s="17">
        <f ca="1">ABT2*ABS2</f>
        <v>-11.297419354838688</v>
      </c>
      <c r="ABX2" s="63">
        <f ca="1">RANDBETWEEN(1,31)</f>
        <v>13</v>
      </c>
      <c r="ABY2" s="63">
        <f ca="1">VLOOKUP(ABX2,$A$2:$M$32,2,TRUE)</f>
        <v>4.1500000000000004</v>
      </c>
      <c r="ABZ2" s="63">
        <f ca="1">VLOOKUP(ABX2,$A$2:$M$32,3,TRUE)</f>
        <v>68</v>
      </c>
      <c r="ACA2" s="17">
        <f ca="1">ABY2-ABY$35</f>
        <v>-0.50548387096774228</v>
      </c>
      <c r="ACB2" s="17">
        <f ca="1">ACA2^2</f>
        <v>0.25551394380853315</v>
      </c>
      <c r="ACC2" s="17">
        <f ca="1">ACA2*ABZ2</f>
        <v>-34.372903225806475</v>
      </c>
      <c r="ACE2" s="63">
        <f ca="1">RANDBETWEEN(1,31)</f>
        <v>28</v>
      </c>
      <c r="ACF2" s="63">
        <f ca="1">VLOOKUP(ACE2,$A$2:$M$32,2,TRUE)</f>
        <v>4.41</v>
      </c>
      <c r="ACG2" s="63">
        <f ca="1">VLOOKUP(ACE2,$A$2:$M$32,3,TRUE)</f>
        <v>86</v>
      </c>
      <c r="ACH2" s="17">
        <f ca="1">ACF2-ACF$35</f>
        <v>-4.4193548387096548E-2</v>
      </c>
      <c r="ACI2" s="17">
        <f ca="1">ACH2^2</f>
        <v>1.953069719042644E-3</v>
      </c>
      <c r="ACJ2" s="17">
        <f ca="1">ACH2*ACG2</f>
        <v>-3.8006451612903032</v>
      </c>
      <c r="ACL2" s="63">
        <f ca="1">RANDBETWEEN(1,31)</f>
        <v>29</v>
      </c>
      <c r="ACM2" s="63">
        <f ca="1">VLOOKUP(ACL2,$A$2:$M$32,2,TRUE)</f>
        <v>4.8099999999999996</v>
      </c>
      <c r="ACN2" s="63">
        <f ca="1">VLOOKUP(ACL2,$A$2:$M$32,3,TRUE)</f>
        <v>86</v>
      </c>
      <c r="ACO2" s="17">
        <f ca="1">ACM2-ACM$35</f>
        <v>0.1803225806451616</v>
      </c>
      <c r="ACP2" s="17">
        <f ca="1">ACO2^2</f>
        <v>3.2516233090530811E-2</v>
      </c>
      <c r="ACQ2" s="17">
        <f ca="1">ACO2*ACN2</f>
        <v>15.507741935483898</v>
      </c>
      <c r="ACS2" s="63">
        <f ca="1">RANDBETWEEN(1,31)</f>
        <v>23</v>
      </c>
      <c r="ACT2" s="63">
        <f ca="1">VLOOKUP(ACS2,$A$2:$M$32,2,TRUE)</f>
        <v>4.1399999999999997</v>
      </c>
      <c r="ACU2" s="63">
        <f ca="1">VLOOKUP(ACS2,$A$2:$M$32,3,TRUE)</f>
        <v>73</v>
      </c>
      <c r="ACV2" s="17">
        <f ca="1">ACT2-ACT$35</f>
        <v>-0.3054838709677421</v>
      </c>
      <c r="ACW2" s="17">
        <f ca="1">ACV2^2</f>
        <v>9.3320395421436109E-2</v>
      </c>
      <c r="ACX2" s="17">
        <f ca="1">ACV2*ACU2</f>
        <v>-22.300322580645172</v>
      </c>
      <c r="ACZ2" s="63">
        <f ca="1">RANDBETWEEN(1,31)</f>
        <v>30</v>
      </c>
      <c r="ADA2" s="63">
        <f ca="1">VLOOKUP(ACZ2,$A$2:$M$32,2,TRUE)</f>
        <v>4.71</v>
      </c>
      <c r="ADB2" s="63">
        <f ca="1">VLOOKUP(ACZ2,$A$2:$M$32,3,TRUE)</f>
        <v>95</v>
      </c>
      <c r="ADC2" s="17">
        <f ca="1">ADA2-ADA$35</f>
        <v>0.27451612903225797</v>
      </c>
      <c r="ADD2" s="17">
        <f ca="1">ADC2^2</f>
        <v>7.5359105098855309E-2</v>
      </c>
      <c r="ADE2" s="17">
        <f ca="1">ADC2*ADB2</f>
        <v>26.079032258064508</v>
      </c>
      <c r="ADG2" s="63">
        <f ca="1">RANDBETWEEN(1,31)</f>
        <v>24</v>
      </c>
      <c r="ADH2" s="63">
        <f ca="1">VLOOKUP(ADG2,$A$2:$M$32,2,TRUE)</f>
        <v>4.1399999999999997</v>
      </c>
      <c r="ADI2" s="63">
        <f ca="1">VLOOKUP(ADG2,$A$2:$M$32,3,TRUE)</f>
        <v>87</v>
      </c>
      <c r="ADJ2" s="17">
        <f ca="1">ADH2-ADH$35</f>
        <v>-0.48870967741935445</v>
      </c>
      <c r="ADK2" s="17">
        <f ca="1">ADJ2^2</f>
        <v>0.23883714880332949</v>
      </c>
      <c r="ADL2" s="17">
        <f ca="1">ADJ2*ADI2</f>
        <v>-42.517741935483841</v>
      </c>
      <c r="ADN2" s="63">
        <f ca="1">RANDBETWEEN(1,31)</f>
        <v>22</v>
      </c>
      <c r="ADO2" s="63">
        <f ca="1">VLOOKUP(ADN2,$A$2:$M$32,2,TRUE)</f>
        <v>4.07</v>
      </c>
      <c r="ADP2" s="63">
        <f ca="1">VLOOKUP(ADN2,$A$2:$M$32,3,TRUE)</f>
        <v>79</v>
      </c>
      <c r="ADQ2" s="17">
        <f ca="1">ADO2-ADO$35</f>
        <v>-0.40322580645161299</v>
      </c>
      <c r="ADR2" s="17">
        <f ca="1">ADQ2^2</f>
        <v>0.16259105098855367</v>
      </c>
      <c r="ADS2" s="17">
        <f ca="1">ADQ2*ADP2</f>
        <v>-31.854838709677427</v>
      </c>
      <c r="ADU2" s="63">
        <f ca="1">RANDBETWEEN(1,31)</f>
        <v>25</v>
      </c>
      <c r="ADV2" s="63">
        <f ca="1">VLOOKUP(ADU2,$A$2:$M$32,2,TRUE)</f>
        <v>3.77</v>
      </c>
      <c r="ADW2" s="63">
        <f ca="1">VLOOKUP(ADU2,$A$2:$M$32,3,TRUE)</f>
        <v>71</v>
      </c>
      <c r="ADX2" s="17">
        <f ca="1">ADV2-ADV$35</f>
        <v>-0.75580645161290194</v>
      </c>
      <c r="ADY2" s="17">
        <f ca="1">ADX2^2</f>
        <v>0.5712433922996859</v>
      </c>
      <c r="ADZ2" s="17">
        <f ca="1">ADX2*ADW2</f>
        <v>-53.662258064516038</v>
      </c>
      <c r="AEB2" s="63">
        <f ca="1">RANDBETWEEN(1,31)</f>
        <v>14</v>
      </c>
      <c r="AEC2" s="63">
        <f ca="1">VLOOKUP(AEB2,$A$2:$M$32,2,TRUE)</f>
        <v>4.72</v>
      </c>
      <c r="AED2" s="63">
        <f ca="1">VLOOKUP(AEB2,$A$2:$M$32,3,TRUE)</f>
        <v>95</v>
      </c>
      <c r="AEE2" s="17">
        <f ca="1">AEC2-AEC$35</f>
        <v>0.12935483870967701</v>
      </c>
      <c r="AEF2" s="17">
        <f ca="1">AEE2^2</f>
        <v>1.6732674297606553E-2</v>
      </c>
      <c r="AEG2" s="17">
        <f ca="1">AEE2*AED2</f>
        <v>12.288709677419316</v>
      </c>
      <c r="AEI2" s="63">
        <f ca="1">RANDBETWEEN(1,31)</f>
        <v>17</v>
      </c>
      <c r="AEJ2" s="63">
        <f ca="1">VLOOKUP(AEI2,$A$2:$M$32,2,TRUE)</f>
        <v>4.03</v>
      </c>
      <c r="AEK2" s="63">
        <f ca="1">VLOOKUP(AEI2,$A$2:$M$32,3,TRUE)</f>
        <v>68</v>
      </c>
      <c r="AEL2" s="17">
        <f ca="1">AEJ2-AEJ$35</f>
        <v>-0.77161290322580722</v>
      </c>
      <c r="AEM2" s="17">
        <f ca="1">AEL2^2</f>
        <v>0.59538647242455889</v>
      </c>
      <c r="AEN2" s="17">
        <f ca="1">AEL2*AEK2</f>
        <v>-52.469677419354895</v>
      </c>
      <c r="AEP2" s="63">
        <f ca="1">RANDBETWEEN(1,31)</f>
        <v>19</v>
      </c>
      <c r="AEQ2" s="63">
        <f ca="1">VLOOKUP(AEP2,$A$2:$M$32,2,TRUE)</f>
        <v>4.42</v>
      </c>
      <c r="AER2" s="63">
        <f ca="1">VLOOKUP(AEP2,$A$2:$M$32,3,TRUE)</f>
        <v>68</v>
      </c>
      <c r="AES2" s="17">
        <f ca="1">AEQ2-AEQ$35</f>
        <v>-0.16064516129032214</v>
      </c>
      <c r="AET2" s="17">
        <f ca="1">AES2^2</f>
        <v>2.5806867845993613E-2</v>
      </c>
      <c r="AEU2" s="17">
        <f ca="1">AES2*AER2</f>
        <v>-10.923870967741905</v>
      </c>
      <c r="AEW2" s="63">
        <f ca="1">RANDBETWEEN(1,31)</f>
        <v>24</v>
      </c>
      <c r="AEX2" s="63">
        <f ca="1">VLOOKUP(AEW2,$A$2:$M$32,2,TRUE)</f>
        <v>4.1399999999999997</v>
      </c>
      <c r="AEY2" s="63">
        <f ca="1">VLOOKUP(AEW2,$A$2:$M$32,3,TRUE)</f>
        <v>87</v>
      </c>
      <c r="AEZ2" s="17">
        <f ca="1">AEX2-AEX$35</f>
        <v>-0.66870967741935505</v>
      </c>
      <c r="AFA2" s="17">
        <f ca="1">AEZ2^2</f>
        <v>0.44717263267429791</v>
      </c>
      <c r="AFB2" s="17">
        <f ca="1">AEZ2*AEY2</f>
        <v>-58.177741935483887</v>
      </c>
      <c r="AFD2" s="63">
        <f ca="1">RANDBETWEEN(1,31)</f>
        <v>19</v>
      </c>
      <c r="AFE2" s="63">
        <f ca="1">VLOOKUP(AFD2,$A$2:$M$32,2,TRUE)</f>
        <v>4.42</v>
      </c>
      <c r="AFF2" s="63">
        <f ca="1">VLOOKUP(AFD2,$A$2:$M$32,3,TRUE)</f>
        <v>68</v>
      </c>
      <c r="AFG2" s="17">
        <f ca="1">AFE2-AFE$35</f>
        <v>-0.12741935483871014</v>
      </c>
      <c r="AFH2" s="17">
        <f ca="1">AFG2^2</f>
        <v>1.6235691987513127E-2</v>
      </c>
      <c r="AFI2" s="17">
        <f ca="1">AFG2*AFF2</f>
        <v>-8.6645161290322896</v>
      </c>
      <c r="AFK2" s="63">
        <f ca="1">RANDBETWEEN(1,31)</f>
        <v>23</v>
      </c>
      <c r="AFL2" s="63">
        <f ca="1">VLOOKUP(AFK2,$A$2:$M$32,2,TRUE)</f>
        <v>4.1399999999999997</v>
      </c>
      <c r="AFM2" s="63">
        <f ca="1">VLOOKUP(AFK2,$A$2:$M$32,3,TRUE)</f>
        <v>73</v>
      </c>
      <c r="AFN2" s="17">
        <f ca="1">AFL2-AFL$35</f>
        <v>-0.4861290322580647</v>
      </c>
      <c r="AFO2" s="17">
        <f ca="1">AFN2^2</f>
        <v>0.2363214360041625</v>
      </c>
      <c r="AFP2" s="17">
        <f ca="1">AFN2*AFM2</f>
        <v>-35.487419354838721</v>
      </c>
      <c r="AFR2" s="63">
        <f ca="1">RANDBETWEEN(1,31)</f>
        <v>25</v>
      </c>
      <c r="AFS2" s="63">
        <f ca="1">VLOOKUP(AFR2,$A$2:$M$32,2,TRUE)</f>
        <v>3.77</v>
      </c>
      <c r="AFT2" s="63">
        <f ca="1">VLOOKUP(AFR2,$A$2:$M$32,3,TRUE)</f>
        <v>71</v>
      </c>
      <c r="AFU2" s="17">
        <f ca="1">AFS2-AFS$35</f>
        <v>-1.0374193548387098</v>
      </c>
      <c r="AFV2" s="17">
        <f ca="1">AFU2^2</f>
        <v>1.0762389177939649</v>
      </c>
      <c r="AFW2" s="17">
        <f ca="1">AFU2*AFT2</f>
        <v>-73.656774193548401</v>
      </c>
      <c r="AFY2" s="63">
        <f ca="1">RANDBETWEEN(1,31)</f>
        <v>19</v>
      </c>
      <c r="AFZ2" s="63">
        <f ca="1">VLOOKUP(AFY2,$A$2:$M$32,2,TRUE)</f>
        <v>4.42</v>
      </c>
      <c r="AGA2" s="63">
        <f ca="1">VLOOKUP(AFY2,$A$2:$M$32,3,TRUE)</f>
        <v>68</v>
      </c>
      <c r="AGB2" s="17">
        <f ca="1">AFZ2-AFZ$35</f>
        <v>-0.20322580645161281</v>
      </c>
      <c r="AGC2" s="17">
        <f ca="1">AGB2^2</f>
        <v>4.1300728407908389E-2</v>
      </c>
      <c r="AGD2" s="17">
        <f ca="1">AGB2*AGA2</f>
        <v>-13.819354838709671</v>
      </c>
      <c r="AGF2" s="63">
        <f ca="1">RANDBETWEEN(1,31)</f>
        <v>11</v>
      </c>
      <c r="AGG2" s="63">
        <f ca="1">VLOOKUP(AGF2,$A$2:$M$32,2,TRUE)</f>
        <v>4.03</v>
      </c>
      <c r="AGH2" s="63">
        <f ca="1">VLOOKUP(AGF2,$A$2:$M$32,3,TRUE)</f>
        <v>69</v>
      </c>
      <c r="AGI2" s="17">
        <f ca="1">AGG2-AGG$35</f>
        <v>-0.55387096774193445</v>
      </c>
      <c r="AGJ2" s="17">
        <f ca="1">AGI2^2</f>
        <v>0.30677304890738699</v>
      </c>
      <c r="AGK2" s="17">
        <f ca="1">AGI2*AGH2</f>
        <v>-38.217096774193479</v>
      </c>
      <c r="AGM2" s="63">
        <f ca="1">RANDBETWEEN(1,31)</f>
        <v>10</v>
      </c>
      <c r="AGN2" s="63">
        <f ca="1">VLOOKUP(AGM2,$A$2:$M$32,2,TRUE)</f>
        <v>4.2</v>
      </c>
      <c r="AGO2" s="63">
        <f ca="1">VLOOKUP(AGM2,$A$2:$M$32,3,TRUE)</f>
        <v>84</v>
      </c>
      <c r="AGP2" s="17">
        <f ca="1">AGN2-AGN$35</f>
        <v>-0.90032258064515958</v>
      </c>
      <c r="AGQ2" s="17">
        <f ca="1">AGP2^2</f>
        <v>0.81058074921955992</v>
      </c>
      <c r="AGR2" s="17">
        <f ca="1">AGP2*AGO2</f>
        <v>-75.627096774193404</v>
      </c>
      <c r="AGT2" s="63">
        <f ca="1">RANDBETWEEN(1,31)</f>
        <v>14</v>
      </c>
      <c r="AGU2" s="63">
        <f ca="1">VLOOKUP(AGT2,$A$2:$M$32,2,TRUE)</f>
        <v>4.72</v>
      </c>
      <c r="AGV2" s="63">
        <f ca="1">VLOOKUP(AGT2,$A$2:$M$32,3,TRUE)</f>
        <v>95</v>
      </c>
      <c r="AGW2" s="17">
        <f ca="1">AGU2-AGU$35</f>
        <v>0.17580645161290409</v>
      </c>
      <c r="AGX2" s="17">
        <f ca="1">AGW2^2</f>
        <v>3.0907908428720387E-2</v>
      </c>
      <c r="AGY2" s="17">
        <f ca="1">AGW2*AGV2</f>
        <v>16.70161290322589</v>
      </c>
      <c r="AHA2" s="63">
        <f ca="1">RANDBETWEEN(1,31)</f>
        <v>6</v>
      </c>
      <c r="AHB2" s="63">
        <f ca="1">VLOOKUP(AHA2,$A$2:$M$32,2,TRUE)</f>
        <v>4.47</v>
      </c>
      <c r="AHC2" s="63">
        <f ca="1">VLOOKUP(AHA2,$A$2:$M$32,3,TRUE)</f>
        <v>84</v>
      </c>
      <c r="AHD2" s="17">
        <f ca="1">AHB2-AHB$35</f>
        <v>-0.18645161290322498</v>
      </c>
      <c r="AHE2" s="17">
        <f ca="1">AHD2^2</f>
        <v>3.4764203954214055E-2</v>
      </c>
      <c r="AHF2" s="17">
        <f ca="1">AHD2*AHC2</f>
        <v>-15.661935483870899</v>
      </c>
      <c r="AHH2" s="63">
        <f ca="1">RANDBETWEEN(1,31)</f>
        <v>17</v>
      </c>
      <c r="AHI2" s="63">
        <f ca="1">VLOOKUP(AHH2,$A$2:$M$32,2,TRUE)</f>
        <v>4.03</v>
      </c>
      <c r="AHJ2" s="63">
        <f ca="1">VLOOKUP(AHH2,$A$2:$M$32,3,TRUE)</f>
        <v>68</v>
      </c>
      <c r="AHK2" s="17">
        <f ca="1">AHI2-AHI$35</f>
        <v>-0.50161290322580587</v>
      </c>
      <c r="AHL2" s="17">
        <f ca="1">AHK2^2</f>
        <v>0.25161550468262167</v>
      </c>
      <c r="AHM2" s="17">
        <f ca="1">AHK2*AHJ2</f>
        <v>-34.109677419354796</v>
      </c>
      <c r="AHO2" s="63">
        <f ca="1">RANDBETWEEN(1,31)</f>
        <v>25</v>
      </c>
      <c r="AHP2" s="63">
        <f ca="1">VLOOKUP(AHO2,$A$2:$M$32,2,TRUE)</f>
        <v>3.77</v>
      </c>
      <c r="AHQ2" s="63">
        <f ca="1">VLOOKUP(AHO2,$A$2:$M$32,3,TRUE)</f>
        <v>71</v>
      </c>
      <c r="AHR2" s="17">
        <f ca="1">AHP2-AHP$35</f>
        <v>-0.65387096774193543</v>
      </c>
      <c r="AHS2" s="17">
        <f ca="1">AHR2^2</f>
        <v>0.42754724245577513</v>
      </c>
      <c r="AHT2" s="17">
        <f ca="1">AHR2*AHQ2</f>
        <v>-46.424838709677417</v>
      </c>
      <c r="AHV2" s="63">
        <f ca="1">RANDBETWEEN(1,31)</f>
        <v>27</v>
      </c>
      <c r="AHW2" s="63">
        <f ca="1">VLOOKUP(AHV2,$A$2:$M$32,2,TRUE)</f>
        <v>4.2300000000000004</v>
      </c>
      <c r="AHX2" s="63">
        <f ca="1">VLOOKUP(AHV2,$A$2:$M$32,3,TRUE)</f>
        <v>68</v>
      </c>
      <c r="AHY2" s="17">
        <f ca="1">AHW2-AHW$35</f>
        <v>-0.53935483870967804</v>
      </c>
      <c r="AHZ2" s="17">
        <f ca="1">AHY2^2</f>
        <v>0.29090364203954283</v>
      </c>
      <c r="AIA2" s="17">
        <f ca="1">AHY2*AHX2</f>
        <v>-36.676129032258103</v>
      </c>
      <c r="AIC2" s="63">
        <f ca="1">RANDBETWEEN(1,31)</f>
        <v>12</v>
      </c>
      <c r="AID2" s="63">
        <f ca="1">VLOOKUP(AIC2,$A$2:$M$32,2,TRUE)</f>
        <v>4.74</v>
      </c>
      <c r="AIE2" s="63">
        <f ca="1">VLOOKUP(AIC2,$A$2:$M$32,3,TRUE)</f>
        <v>87</v>
      </c>
      <c r="AIF2" s="17">
        <f ca="1">AID2-AID$35</f>
        <v>6.0645161290322491E-2</v>
      </c>
      <c r="AIG2" s="17">
        <f ca="1">AIF2^2</f>
        <v>3.6778355879292296E-3</v>
      </c>
      <c r="AIH2" s="17">
        <f ca="1">AIF2*AIE2</f>
        <v>5.2761290322580567</v>
      </c>
      <c r="AIJ2" s="63">
        <f ca="1">RANDBETWEEN(1,31)</f>
        <v>17</v>
      </c>
      <c r="AIK2" s="63">
        <f ca="1">VLOOKUP(AIJ2,$A$2:$M$32,2,TRUE)</f>
        <v>4.03</v>
      </c>
      <c r="AIL2" s="63">
        <f ca="1">VLOOKUP(AIJ2,$A$2:$M$32,3,TRUE)</f>
        <v>68</v>
      </c>
      <c r="AIM2" s="17">
        <f ca="1">AIK2-AIK$35</f>
        <v>-0.51709677419354705</v>
      </c>
      <c r="AIN2" s="17">
        <f ca="1">AIM2^2</f>
        <v>0.26738907388137217</v>
      </c>
      <c r="AIO2" s="17">
        <f ca="1">AIM2*AIL2</f>
        <v>-35.162580645161199</v>
      </c>
      <c r="AIQ2" s="63">
        <f ca="1">RANDBETWEEN(1,31)</f>
        <v>11</v>
      </c>
      <c r="AIR2" s="63">
        <f ca="1">VLOOKUP(AIQ2,$A$2:$M$32,2,TRUE)</f>
        <v>4.03</v>
      </c>
      <c r="AIS2" s="63">
        <f ca="1">VLOOKUP(AIQ2,$A$2:$M$32,3,TRUE)</f>
        <v>69</v>
      </c>
      <c r="AIT2" s="17">
        <f ca="1">AIR2-AIR$35</f>
        <v>-0.38612903225806328</v>
      </c>
      <c r="AIU2" s="17">
        <f ca="1">AIT2^2</f>
        <v>0.14909562955254846</v>
      </c>
      <c r="AIV2" s="17">
        <f ca="1">AIT2*AIS2</f>
        <v>-26.642903225806364</v>
      </c>
      <c r="AIX2" s="63">
        <f ca="1">RANDBETWEEN(1,31)</f>
        <v>26</v>
      </c>
      <c r="AIY2" s="63">
        <f ca="1">VLOOKUP(AIX2,$A$2:$M$32,2,TRUE)</f>
        <v>4.5</v>
      </c>
      <c r="AIZ2" s="63">
        <f ca="1">VLOOKUP(AIX2,$A$2:$M$32,3,TRUE)</f>
        <v>78</v>
      </c>
      <c r="AJA2" s="17">
        <f ca="1">AIY2-AIY$35</f>
        <v>-0.50225806451612787</v>
      </c>
      <c r="AJB2" s="17">
        <f ca="1">AJA2^2</f>
        <v>0.25226316337148685</v>
      </c>
      <c r="AJC2" s="17">
        <f ca="1">AJA2*AIZ2</f>
        <v>-39.176129032257975</v>
      </c>
      <c r="AJE2" s="63">
        <f ca="1">RANDBETWEEN(1,31)</f>
        <v>16</v>
      </c>
      <c r="AJF2" s="63">
        <f ca="1">VLOOKUP(AJE2,$A$2:$M$32,2,TRUE)</f>
        <v>4.6399999999999997</v>
      </c>
      <c r="AJG2" s="63">
        <f ca="1">VLOOKUP(AJE2,$A$2:$M$32,3,TRUE)</f>
        <v>69</v>
      </c>
      <c r="AJH2" s="17">
        <f ca="1">AJF2-AJF$35</f>
        <v>0.32516129032257979</v>
      </c>
      <c r="AJI2" s="17">
        <f ca="1">AJH2^2</f>
        <v>0.10572986472424502</v>
      </c>
      <c r="AJJ2" s="17">
        <f ca="1">AJH2*AJG2</f>
        <v>22.436129032258005</v>
      </c>
      <c r="AJL2" s="63">
        <f ca="1">RANDBETWEEN(1,31)</f>
        <v>21</v>
      </c>
      <c r="AJM2" s="63">
        <f ca="1">VLOOKUP(AJL2,$A$2:$M$32,2,TRUE)</f>
        <v>4.4800000000000004</v>
      </c>
      <c r="AJN2" s="63">
        <f ca="1">VLOOKUP(AJL2,$A$2:$M$32,3,TRUE)</f>
        <v>91</v>
      </c>
      <c r="AJO2" s="17">
        <f ca="1">AJM2-AJM$35</f>
        <v>-0.39516129032258096</v>
      </c>
      <c r="AJP2" s="17">
        <f ca="1">AJO2^2</f>
        <v>0.15615244536940712</v>
      </c>
      <c r="AJQ2" s="17">
        <f ca="1">AJO2*AJN2</f>
        <v>-35.959677419354868</v>
      </c>
      <c r="AJS2" s="63">
        <f ca="1">RANDBETWEEN(1,31)</f>
        <v>31</v>
      </c>
      <c r="AJT2" s="63">
        <f ca="1">VLOOKUP(AJS2,$A$2:$M$32,2,TRUE)</f>
        <v>10</v>
      </c>
      <c r="AJU2" s="63">
        <f ca="1">VLOOKUP(AJS2,$A$2:$M$32,3,TRUE)</f>
        <v>115</v>
      </c>
      <c r="AJV2" s="17">
        <f ca="1">AJT2-AJT$35</f>
        <v>5.0545161290322582</v>
      </c>
      <c r="AJW2" s="17">
        <f ca="1">AJV2^2</f>
        <v>25.548133298647244</v>
      </c>
      <c r="AJX2" s="17">
        <f ca="1">AJV2*AJU2</f>
        <v>581.26935483870966</v>
      </c>
      <c r="AJZ2" s="63">
        <f ca="1">RANDBETWEEN(1,31)</f>
        <v>12</v>
      </c>
      <c r="AKA2" s="63">
        <f ca="1">VLOOKUP(AJZ2,$A$2:$M$32,2,TRUE)</f>
        <v>4.74</v>
      </c>
      <c r="AKB2" s="63">
        <f ca="1">VLOOKUP(AJZ2,$A$2:$M$32,3,TRUE)</f>
        <v>87</v>
      </c>
      <c r="AKC2" s="17">
        <f ca="1">AKA2-AKA$35</f>
        <v>0.1941935483870969</v>
      </c>
      <c r="AKD2" s="17">
        <f ca="1">AKC2^2</f>
        <v>3.7711134235171744E-2</v>
      </c>
      <c r="AKE2" s="17">
        <f ca="1">AKC2*AKB2</f>
        <v>16.89483870967743</v>
      </c>
      <c r="AKG2" s="63">
        <f ca="1">RANDBETWEEN(1,31)</f>
        <v>10</v>
      </c>
      <c r="AKH2" s="63">
        <f ca="1">VLOOKUP(AKG2,$A$2:$M$32,2,TRUE)</f>
        <v>4.2</v>
      </c>
      <c r="AKI2" s="63">
        <f ca="1">VLOOKUP(AKG2,$A$2:$M$32,3,TRUE)</f>
        <v>84</v>
      </c>
      <c r="AKJ2" s="17">
        <f ca="1">AKH2-AKH$35</f>
        <v>-0.44580645161290278</v>
      </c>
      <c r="AKK2" s="17">
        <f ca="1">AKJ2^2</f>
        <v>0.19874339229968743</v>
      </c>
      <c r="AKL2" s="17">
        <f ca="1">AKJ2*AKI2</f>
        <v>-37.447741935483833</v>
      </c>
      <c r="AKN2" s="63">
        <f ca="1">RANDBETWEEN(1,31)</f>
        <v>5</v>
      </c>
      <c r="AKO2" s="63">
        <f ca="1">VLOOKUP(AKN2,$A$2:$M$32,2,TRUE)</f>
        <v>4.66</v>
      </c>
      <c r="AKP2" s="63">
        <f ca="1">VLOOKUP(AKN2,$A$2:$M$32,3,TRUE)</f>
        <v>86</v>
      </c>
      <c r="AKQ2" s="17">
        <f ca="1">AKO2-AKO$35</f>
        <v>0.21419354838709825</v>
      </c>
      <c r="AKR2" s="17">
        <f ca="1">AKQ2^2</f>
        <v>4.5878876170656203E-2</v>
      </c>
      <c r="AKS2" s="17">
        <f ca="1">AKQ2*AKP2</f>
        <v>18.420645161290452</v>
      </c>
      <c r="AKU2" s="63">
        <f ca="1">RANDBETWEEN(1,31)</f>
        <v>29</v>
      </c>
      <c r="AKV2" s="63">
        <f ca="1">VLOOKUP(AKU2,$A$2:$M$32,2,TRUE)</f>
        <v>4.8099999999999996</v>
      </c>
      <c r="AKW2" s="63">
        <f ca="1">VLOOKUP(AKU2,$A$2:$M$32,3,TRUE)</f>
        <v>86</v>
      </c>
      <c r="AKX2" s="17">
        <f ca="1">AKV2-AKV$35</f>
        <v>0.23709677419354769</v>
      </c>
      <c r="AKY2" s="17">
        <f ca="1">AKX2^2</f>
        <v>5.621488033298614E-2</v>
      </c>
      <c r="AKZ2" s="17">
        <f ca="1">AKX2*AKW2</f>
        <v>20.390322580645101</v>
      </c>
      <c r="ALB2" s="63">
        <f ca="1">RANDBETWEEN(1,31)</f>
        <v>8</v>
      </c>
      <c r="ALC2" s="63">
        <f ca="1">VLOOKUP(ALB2,$A$2:$M$32,2,TRUE)</f>
        <v>4.43</v>
      </c>
      <c r="ALD2" s="63">
        <f ca="1">VLOOKUP(ALB2,$A$2:$M$32,3,TRUE)</f>
        <v>74</v>
      </c>
      <c r="ALE2" s="17">
        <f ca="1">ALC2-ALC$35</f>
        <v>-0.33193548387096783</v>
      </c>
      <c r="ALF2" s="17">
        <f ca="1">ALE2^2</f>
        <v>0.11018116545265354</v>
      </c>
      <c r="ALG2" s="17">
        <f ca="1">ALE2*ALD2</f>
        <v>-24.563225806451619</v>
      </c>
      <c r="ALI2" s="63">
        <f ca="1">RANDBETWEEN(1,31)</f>
        <v>30</v>
      </c>
      <c r="ALJ2" s="63">
        <f ca="1">VLOOKUP(ALI2,$A$2:$M$32,2,TRUE)</f>
        <v>4.71</v>
      </c>
      <c r="ALK2" s="63">
        <f ca="1">VLOOKUP(ALI2,$A$2:$M$32,3,TRUE)</f>
        <v>95</v>
      </c>
      <c r="ALL2" s="17">
        <f ca="1">ALJ2-ALJ$35</f>
        <v>-9.3548387096774377E-2</v>
      </c>
      <c r="ALM2" s="17">
        <f ca="1">ALL2^2</f>
        <v>8.7513007284079434E-3</v>
      </c>
      <c r="ALN2" s="17">
        <f ca="1">ALL2*ALK2</f>
        <v>-8.8870967741935658</v>
      </c>
      <c r="ALP2" s="63">
        <f ca="1">RANDBETWEEN(1,31)</f>
        <v>27</v>
      </c>
      <c r="ALQ2" s="63">
        <f ca="1">VLOOKUP(ALP2,$A$2:$M$32,2,TRUE)</f>
        <v>4.2300000000000004</v>
      </c>
      <c r="ALR2" s="63">
        <f ca="1">VLOOKUP(ALP2,$A$2:$M$32,3,TRUE)</f>
        <v>68</v>
      </c>
      <c r="ALS2" s="17">
        <f ca="1">ALQ2-ALQ$35</f>
        <v>-0.20774193548387032</v>
      </c>
      <c r="ALT2" s="17">
        <f ca="1">ALS2^2</f>
        <v>4.3156711758584536E-2</v>
      </c>
      <c r="ALU2" s="17">
        <f ca="1">ALS2*ALR2</f>
        <v>-14.126451612903182</v>
      </c>
      <c r="ALW2" s="63">
        <f ca="1">RANDBETWEEN(1,31)</f>
        <v>12</v>
      </c>
      <c r="ALX2" s="63">
        <f ca="1">VLOOKUP(ALW2,$A$2:$M$32,2,TRUE)</f>
        <v>4.74</v>
      </c>
      <c r="ALY2" s="63">
        <f ca="1">VLOOKUP(ALW2,$A$2:$M$32,3,TRUE)</f>
        <v>87</v>
      </c>
      <c r="ALZ2" s="17">
        <f ca="1">ALX2-ALX$35</f>
        <v>5.5483870967742099E-2</v>
      </c>
      <c r="AMA2" s="17">
        <f ca="1">ALZ2^2</f>
        <v>3.0784599375650546E-3</v>
      </c>
      <c r="AMB2" s="17">
        <f ca="1">ALZ2*ALY2</f>
        <v>4.8270967741935626</v>
      </c>
      <c r="AMD2" s="63">
        <f ca="1">RANDBETWEEN(1,31)</f>
        <v>23</v>
      </c>
      <c r="AME2" s="63">
        <f ca="1">VLOOKUP(AMD2,$A$2:$M$32,2,TRUE)</f>
        <v>4.1399999999999997</v>
      </c>
      <c r="AMF2" s="63">
        <f ca="1">VLOOKUP(AMD2,$A$2:$M$32,3,TRUE)</f>
        <v>73</v>
      </c>
      <c r="AMG2" s="17">
        <f ca="1">AME2-AME$35</f>
        <v>-0.35258064516129028</v>
      </c>
      <c r="AMH2" s="17">
        <f ca="1">AMG2^2</f>
        <v>0.12431311134235169</v>
      </c>
      <c r="AMI2" s="17">
        <f ca="1">AMG2*AMF2</f>
        <v>-25.73838709677419</v>
      </c>
      <c r="AMK2" s="63">
        <f ca="1">RANDBETWEEN(1,31)</f>
        <v>26</v>
      </c>
      <c r="AML2" s="63">
        <f ca="1">VLOOKUP(AMK2,$A$2:$M$32,2,TRUE)</f>
        <v>4.5</v>
      </c>
      <c r="AMM2" s="63">
        <f ca="1">VLOOKUP(AMK2,$A$2:$M$32,3,TRUE)</f>
        <v>78</v>
      </c>
      <c r="AMN2" s="17">
        <f ca="1">AML2-AML$35</f>
        <v>-8.0967741935485726E-2</v>
      </c>
      <c r="AMO2" s="17">
        <f ca="1">AMN2^2</f>
        <v>6.5557752341314137E-3</v>
      </c>
      <c r="AMP2" s="17">
        <f ca="1">AMN2*AMM2</f>
        <v>-6.3154838709678867</v>
      </c>
      <c r="AMR2" s="63">
        <f ca="1">RANDBETWEEN(1,31)</f>
        <v>13</v>
      </c>
      <c r="AMS2" s="63">
        <f ca="1">VLOOKUP(AMR2,$A$2:$M$32,2,TRUE)</f>
        <v>4.1500000000000004</v>
      </c>
      <c r="AMT2" s="63">
        <f ca="1">VLOOKUP(AMR2,$A$2:$M$32,3,TRUE)</f>
        <v>68</v>
      </c>
      <c r="AMU2" s="17">
        <f ca="1">AMS2-AMS$35</f>
        <v>-0.86322580645161207</v>
      </c>
      <c r="AMV2" s="17">
        <f ca="1">AMU2^2</f>
        <v>0.74515879292403597</v>
      </c>
      <c r="AMW2" s="17">
        <f ca="1">AMU2*AMT2</f>
        <v>-58.699354838709624</v>
      </c>
      <c r="AMY2" s="63">
        <f ca="1">RANDBETWEEN(1,31)</f>
        <v>26</v>
      </c>
      <c r="AMZ2" s="63">
        <f ca="1">VLOOKUP(AMY2,$A$2:$M$32,2,TRUE)</f>
        <v>4.5</v>
      </c>
      <c r="ANA2" s="63">
        <f ca="1">VLOOKUP(AMY2,$A$2:$M$32,3,TRUE)</f>
        <v>78</v>
      </c>
      <c r="ANB2" s="17">
        <f ca="1">AMZ2-AMZ$35</f>
        <v>8.1290322580645835E-2</v>
      </c>
      <c r="ANC2" s="17">
        <f ca="1">ANB2^2</f>
        <v>6.6081165452654585E-3</v>
      </c>
      <c r="AND2" s="17">
        <f ca="1">ANB2*ANA2</f>
        <v>6.3406451612903751</v>
      </c>
      <c r="ANF2" s="63">
        <f ca="1">RANDBETWEEN(1,31)</f>
        <v>7</v>
      </c>
      <c r="ANG2" s="63">
        <f ca="1">VLOOKUP(ANF2,$A$2:$M$32,2,TRUE)</f>
        <v>4.17</v>
      </c>
      <c r="ANH2" s="63">
        <f ca="1">VLOOKUP(ANF2,$A$2:$M$32,3,TRUE)</f>
        <v>81</v>
      </c>
      <c r="ANI2" s="17">
        <f ca="1">ANG2-ANG$35</f>
        <v>-0.44354838709677491</v>
      </c>
      <c r="ANJ2" s="17">
        <f ca="1">ANI2^2</f>
        <v>0.19673517169615048</v>
      </c>
      <c r="ANK2" s="17">
        <f ca="1">ANI2*ANH2</f>
        <v>-35.927419354838769</v>
      </c>
      <c r="ANM2" s="63">
        <f ca="1">RANDBETWEEN(1,31)</f>
        <v>15</v>
      </c>
      <c r="ANN2" s="63">
        <f ca="1">VLOOKUP(ANM2,$A$2:$M$32,2,TRUE)</f>
        <v>4.6900000000000004</v>
      </c>
      <c r="ANO2" s="63">
        <f ca="1">VLOOKUP(ANM2,$A$2:$M$32,3,TRUE)</f>
        <v>89</v>
      </c>
      <c r="ANP2" s="17">
        <f ca="1">ANN2-ANN$35</f>
        <v>-0.19451612903225612</v>
      </c>
      <c r="ANQ2" s="17">
        <f ca="1">ANP2^2</f>
        <v>3.7836524453693315E-2</v>
      </c>
      <c r="ANR2" s="17">
        <f ca="1">ANP2*ANO2</f>
        <v>-17.311935483870794</v>
      </c>
      <c r="ANT2" s="63">
        <f ca="1">RANDBETWEEN(1,31)</f>
        <v>31</v>
      </c>
      <c r="ANU2" s="63">
        <f ca="1">VLOOKUP(ANT2,$A$2:$M$32,2,TRUE)</f>
        <v>10</v>
      </c>
      <c r="ANV2" s="63">
        <f ca="1">VLOOKUP(ANT2,$A$2:$M$32,3,TRUE)</f>
        <v>115</v>
      </c>
      <c r="ANW2" s="17">
        <f ca="1">ANU2-ANU$35</f>
        <v>5.0861290322580652</v>
      </c>
      <c r="ANX2" s="17">
        <f ca="1">ANW2^2</f>
        <v>25.868708532778363</v>
      </c>
      <c r="ANY2" s="17">
        <f ca="1">ANW2*ANV2</f>
        <v>584.90483870967751</v>
      </c>
      <c r="AOA2" s="63">
        <f ca="1">RANDBETWEEN(1,31)</f>
        <v>9</v>
      </c>
      <c r="AOB2" s="63">
        <f ca="1">VLOOKUP(AOA2,$A$2:$M$32,2,TRUE)</f>
        <v>4.46</v>
      </c>
      <c r="AOC2" s="63">
        <f ca="1">VLOOKUP(AOA2,$A$2:$M$32,3,TRUE)</f>
        <v>59</v>
      </c>
      <c r="AOD2" s="17">
        <f ca="1">AOB2-AOB$35</f>
        <v>-0.11741935483870947</v>
      </c>
      <c r="AOE2" s="17">
        <f ca="1">AOD2^2</f>
        <v>1.3787304890738764E-2</v>
      </c>
      <c r="AOF2" s="17">
        <f ca="1">AOD2*AOC2</f>
        <v>-6.9277419354838585</v>
      </c>
      <c r="AOH2" s="63">
        <f ca="1">RANDBETWEEN(1,31)</f>
        <v>4</v>
      </c>
      <c r="AOI2" s="63">
        <f ca="1">VLOOKUP(AOH2,$A$2:$M$32,2,TRUE)</f>
        <v>4.83</v>
      </c>
      <c r="AOJ2" s="63">
        <f ca="1">VLOOKUP(AOH2,$A$2:$M$32,3,TRUE)</f>
        <v>94</v>
      </c>
      <c r="AOK2" s="17">
        <f ca="1">AOI2-AOI$35</f>
        <v>-5.8064516129023858E-3</v>
      </c>
      <c r="AOL2" s="17">
        <f ca="1">AOK2^2</f>
        <v>3.3714880332976719E-5</v>
      </c>
      <c r="AOM2" s="17">
        <f ca="1">AOK2*AOJ2</f>
        <v>-0.54580645161282426</v>
      </c>
      <c r="AOO2" s="63">
        <f ca="1">RANDBETWEEN(1,31)</f>
        <v>2</v>
      </c>
      <c r="AOP2" s="63">
        <f ca="1">VLOOKUP(AOO2,$A$2:$M$32,2,TRUE)</f>
        <v>5.42</v>
      </c>
      <c r="AOQ2" s="63">
        <f ca="1">VLOOKUP(AOO2,$A$2:$M$32,3,TRUE)</f>
        <v>93</v>
      </c>
      <c r="AOR2" s="17">
        <f ca="1">AOP2-AOP$35</f>
        <v>0.7454838709677416</v>
      </c>
      <c r="AOS2" s="17">
        <f ca="1">AOR2^2</f>
        <v>0.55574620187304846</v>
      </c>
      <c r="AOT2" s="17">
        <f ca="1">AOR2*AOQ2</f>
        <v>69.32999999999997</v>
      </c>
      <c r="AOV2" s="63">
        <f ca="1">RANDBETWEEN(1,31)</f>
        <v>14</v>
      </c>
      <c r="AOW2" s="63">
        <f ca="1">VLOOKUP(AOV2,$A$2:$M$32,2,TRUE)</f>
        <v>4.72</v>
      </c>
      <c r="AOX2" s="63">
        <f ca="1">VLOOKUP(AOV2,$A$2:$M$32,3,TRUE)</f>
        <v>95</v>
      </c>
      <c r="AOY2" s="17">
        <f ca="1">AOW2-AOW$35</f>
        <v>0.29483870967741854</v>
      </c>
      <c r="AOZ2" s="17">
        <f ca="1">AOY2^2</f>
        <v>8.6929864724245104E-2</v>
      </c>
      <c r="APA2" s="17">
        <f ca="1">AOY2*AOX2</f>
        <v>28.009677419354762</v>
      </c>
      <c r="APC2" s="63">
        <f ca="1">RANDBETWEEN(1,31)</f>
        <v>26</v>
      </c>
      <c r="APD2" s="63">
        <f ca="1">VLOOKUP(APC2,$A$2:$M$32,2,TRUE)</f>
        <v>4.5</v>
      </c>
      <c r="APE2" s="63">
        <f ca="1">VLOOKUP(APC2,$A$2:$M$32,3,TRUE)</f>
        <v>78</v>
      </c>
      <c r="APF2" s="17">
        <f ca="1">APD2-APD$35</f>
        <v>5.0322580645161707E-2</v>
      </c>
      <c r="APG2" s="17">
        <f ca="1">APF2^2</f>
        <v>2.5323621227888037E-3</v>
      </c>
      <c r="APH2" s="17">
        <f ca="1">APF2*APE2</f>
        <v>3.9251612903226132</v>
      </c>
      <c r="APJ2" s="63">
        <f ca="1">RANDBETWEEN(1,31)</f>
        <v>22</v>
      </c>
      <c r="APK2" s="63">
        <f ca="1">VLOOKUP(APJ2,$A$2:$M$32,2,TRUE)</f>
        <v>4.07</v>
      </c>
      <c r="APL2" s="63">
        <f ca="1">VLOOKUP(APJ2,$A$2:$M$32,3,TRUE)</f>
        <v>79</v>
      </c>
      <c r="APM2" s="17">
        <f ca="1">APK2-APK$35</f>
        <v>-0.70870967741935509</v>
      </c>
      <c r="APN2" s="17">
        <f ca="1">APM2^2</f>
        <v>0.50226940686784638</v>
      </c>
      <c r="APO2" s="17">
        <f ca="1">APM2*APL2</f>
        <v>-55.98806451612905</v>
      </c>
      <c r="APQ2" s="63">
        <f ca="1">RANDBETWEEN(1,31)</f>
        <v>8</v>
      </c>
      <c r="APR2" s="63">
        <f ca="1">VLOOKUP(APQ2,$A$2:$M$32,2,TRUE)</f>
        <v>4.43</v>
      </c>
      <c r="APS2" s="63">
        <f ca="1">VLOOKUP(APQ2,$A$2:$M$32,3,TRUE)</f>
        <v>74</v>
      </c>
      <c r="APT2" s="17">
        <f ca="1">APR2-APR$35</f>
        <v>-0.14064516129032167</v>
      </c>
      <c r="APU2" s="17">
        <f ca="1">APT2^2</f>
        <v>1.9781061394380597E-2</v>
      </c>
      <c r="APV2" s="17">
        <f ca="1">APT2*APS2</f>
        <v>-10.407741935483804</v>
      </c>
      <c r="APX2" s="63">
        <f ca="1">RANDBETWEEN(1,31)</f>
        <v>1</v>
      </c>
      <c r="APY2" s="63">
        <f ca="1">VLOOKUP(APX2,$A$2:$M$32,2,TRUE)</f>
        <v>4.59</v>
      </c>
      <c r="APZ2" s="63">
        <f ca="1">VLOOKUP(APX2,$A$2:$M$32,3,TRUE)</f>
        <v>89</v>
      </c>
      <c r="AQA2" s="17">
        <f ca="1">APY2-APY$35</f>
        <v>-0.58967741935483975</v>
      </c>
      <c r="AQB2" s="17">
        <f ca="1">AQA2^2</f>
        <v>0.34771945889698352</v>
      </c>
      <c r="AQC2" s="17">
        <f ca="1">AQA2*APZ2</f>
        <v>-52.48129032258074</v>
      </c>
      <c r="AQE2" s="63">
        <f ca="1">RANDBETWEEN(1,31)</f>
        <v>16</v>
      </c>
      <c r="AQF2" s="63">
        <f ca="1">VLOOKUP(AQE2,$A$2:$M$32,2,TRUE)</f>
        <v>4.6399999999999997</v>
      </c>
      <c r="AQG2" s="63">
        <f ca="1">VLOOKUP(AQE2,$A$2:$M$32,3,TRUE)</f>
        <v>69</v>
      </c>
      <c r="AQH2" s="17">
        <f ca="1">AQF2-AQF$35</f>
        <v>-2.6129032258065621E-2</v>
      </c>
      <c r="AQI2" s="17">
        <f ca="1">AQH2^2</f>
        <v>6.8272632674303382E-4</v>
      </c>
      <c r="AQJ2" s="17">
        <f ca="1">AQH2*AQG2</f>
        <v>-1.8029032258065278</v>
      </c>
      <c r="AQL2" s="63">
        <f ca="1">RANDBETWEEN(1,31)</f>
        <v>23</v>
      </c>
      <c r="AQM2" s="63">
        <f ca="1">VLOOKUP(AQL2,$A$2:$M$32,2,TRUE)</f>
        <v>4.1399999999999997</v>
      </c>
      <c r="AQN2" s="63">
        <f ca="1">VLOOKUP(AQL2,$A$2:$M$32,3,TRUE)</f>
        <v>73</v>
      </c>
      <c r="AQO2" s="17">
        <f ca="1">AQM2-AQM$35</f>
        <v>-0.94741935483870865</v>
      </c>
      <c r="AQP2" s="17">
        <f ca="1">AQO2^2</f>
        <v>0.89760343392299491</v>
      </c>
      <c r="AQQ2" s="17">
        <f ca="1">AQO2*AQN2</f>
        <v>-69.161612903225731</v>
      </c>
      <c r="AQS2" s="63">
        <f ca="1">RANDBETWEEN(1,31)</f>
        <v>17</v>
      </c>
      <c r="AQT2" s="63">
        <f ca="1">VLOOKUP(AQS2,$A$2:$M$32,2,TRUE)</f>
        <v>4.03</v>
      </c>
      <c r="AQU2" s="63">
        <f ca="1">VLOOKUP(AQS2,$A$2:$M$32,3,TRUE)</f>
        <v>68</v>
      </c>
      <c r="AQV2" s="17">
        <f ca="1">AQT2-AQT$35</f>
        <v>-0.95935483870967708</v>
      </c>
      <c r="AQW2" s="17">
        <f ca="1">AQV2^2</f>
        <v>0.92036170655567051</v>
      </c>
      <c r="AQX2" s="17">
        <f ca="1">AQV2*AQU2</f>
        <v>-65.236129032258049</v>
      </c>
      <c r="AQZ2" s="63">
        <f ca="1">RANDBETWEEN(1,31)</f>
        <v>13</v>
      </c>
      <c r="ARA2" s="63">
        <f ca="1">VLOOKUP(AQZ2,$A$2:$M$32,2,TRUE)</f>
        <v>4.1500000000000004</v>
      </c>
      <c r="ARB2" s="63">
        <f ca="1">VLOOKUP(AQZ2,$A$2:$M$32,3,TRUE)</f>
        <v>68</v>
      </c>
      <c r="ARC2" s="17">
        <f ca="1">ARA2-ARA$35</f>
        <v>-0.70451612903225591</v>
      </c>
      <c r="ARD2" s="17">
        <f ca="1">ARC2^2</f>
        <v>0.49634297606659428</v>
      </c>
      <c r="ARE2" s="17">
        <f ca="1">ARC2*ARB2</f>
        <v>-47.907096774193406</v>
      </c>
      <c r="ARG2" s="63">
        <f ca="1">RANDBETWEEN(1,31)</f>
        <v>27</v>
      </c>
      <c r="ARH2" s="63">
        <f ca="1">VLOOKUP(ARG2,$A$2:$M$32,2,TRUE)</f>
        <v>4.2300000000000004</v>
      </c>
      <c r="ARI2" s="63">
        <f ca="1">VLOOKUP(ARG2,$A$2:$M$32,3,TRUE)</f>
        <v>68</v>
      </c>
      <c r="ARJ2" s="17">
        <f ca="1">ARH2-ARH$35</f>
        <v>-0.58967741935483886</v>
      </c>
      <c r="ARK2" s="17">
        <f ca="1">ARJ2^2</f>
        <v>0.34771945889698247</v>
      </c>
      <c r="ARL2" s="17">
        <f ca="1">ARJ2*ARI2</f>
        <v>-40.098064516129043</v>
      </c>
      <c r="ARN2" s="63">
        <f ca="1">RANDBETWEEN(1,31)</f>
        <v>14</v>
      </c>
      <c r="ARO2" s="63">
        <f ca="1">VLOOKUP(ARN2,$A$2:$M$32,2,TRUE)</f>
        <v>4.72</v>
      </c>
      <c r="ARP2" s="63">
        <f ca="1">VLOOKUP(ARN2,$A$2:$M$32,3,TRUE)</f>
        <v>95</v>
      </c>
      <c r="ARQ2" s="17">
        <f ca="1">ARO2-ARO$35</f>
        <v>7.1935483870967154E-2</v>
      </c>
      <c r="ARR2" s="17">
        <f ca="1">ARQ2^2</f>
        <v>5.1747138397501757E-3</v>
      </c>
      <c r="ARS2" s="17">
        <f ca="1">ARQ2*ARP2</f>
        <v>6.8338709677418796</v>
      </c>
      <c r="ARU2" s="63">
        <f ca="1">RANDBETWEEN(1,31)</f>
        <v>9</v>
      </c>
      <c r="ARV2" s="63">
        <f ca="1">VLOOKUP(ARU2,$A$2:$M$32,2,TRUE)</f>
        <v>4.46</v>
      </c>
      <c r="ARW2" s="63">
        <f ca="1">VLOOKUP(ARU2,$A$2:$M$32,3,TRUE)</f>
        <v>59</v>
      </c>
      <c r="ARX2" s="17">
        <f ca="1">ARV2-ARV$35</f>
        <v>-1.870967741935381E-2</v>
      </c>
      <c r="ARY2" s="17">
        <f ca="1">ARX2^2</f>
        <v>3.5005202913627781E-4</v>
      </c>
      <c r="ARZ2" s="17">
        <f ca="1">ARX2*ARW2</f>
        <v>-1.1038709677418748</v>
      </c>
      <c r="ASB2" s="63">
        <f ca="1">RANDBETWEEN(1,31)</f>
        <v>29</v>
      </c>
      <c r="ASC2" s="63">
        <f ca="1">VLOOKUP(ASB2,$A$2:$M$32,2,TRUE)</f>
        <v>4.8099999999999996</v>
      </c>
      <c r="ASD2" s="63">
        <f ca="1">VLOOKUP(ASB2,$A$2:$M$32,3,TRUE)</f>
        <v>86</v>
      </c>
      <c r="ASE2" s="17">
        <f ca="1">ASC2-ASC$35</f>
        <v>0.33516129032258135</v>
      </c>
      <c r="ASF2" s="17">
        <f ca="1">ASE2^2</f>
        <v>0.11233309053069766</v>
      </c>
      <c r="ASG2" s="17">
        <f ca="1">ASE2*ASD2</f>
        <v>28.823870967741996</v>
      </c>
      <c r="ASI2" s="63">
        <f ca="1">RANDBETWEEN(1,31)</f>
        <v>3</v>
      </c>
      <c r="ASJ2" s="63">
        <f ca="1">VLOOKUP(ASI2,$A$2:$M$32,2,TRUE)</f>
        <v>4.2300000000000004</v>
      </c>
      <c r="ASK2" s="63">
        <f ca="1">VLOOKUP(ASI2,$A$2:$M$32,3,TRUE)</f>
        <v>78</v>
      </c>
      <c r="ASL2" s="17">
        <f ca="1">ASJ2-ASJ$35</f>
        <v>-0.42838709677419295</v>
      </c>
      <c r="ASM2" s="17">
        <f ca="1">ASL2^2</f>
        <v>0.18351550468262176</v>
      </c>
      <c r="ASN2" s="17">
        <f ca="1">ASL2*ASK2</f>
        <v>-33.414193548387047</v>
      </c>
      <c r="ASP2" s="63">
        <f ca="1">RANDBETWEEN(1,31)</f>
        <v>14</v>
      </c>
      <c r="ASQ2" s="63">
        <f ca="1">VLOOKUP(ASP2,$A$2:$M$32,2,TRUE)</f>
        <v>4.72</v>
      </c>
      <c r="ASR2" s="63">
        <f ca="1">VLOOKUP(ASP2,$A$2:$M$32,3,TRUE)</f>
        <v>95</v>
      </c>
      <c r="ASS2" s="17">
        <f ca="1">ASQ2-ASQ$35</f>
        <v>6.8387096774192635E-2</v>
      </c>
      <c r="AST2" s="17">
        <f ca="1">ASS2^2</f>
        <v>4.6767950052027888E-3</v>
      </c>
      <c r="ASU2" s="17">
        <f ca="1">ASS2*ASR2</f>
        <v>6.4967741935483003</v>
      </c>
      <c r="ASW2" s="63">
        <f ca="1">RANDBETWEEN(1,31)</f>
        <v>27</v>
      </c>
      <c r="ASX2" s="63">
        <f ca="1">VLOOKUP(ASW2,$A$2:$M$32,2,TRUE)</f>
        <v>4.2300000000000004</v>
      </c>
      <c r="ASY2" s="63">
        <f ca="1">VLOOKUP(ASW2,$A$2:$M$32,3,TRUE)</f>
        <v>68</v>
      </c>
      <c r="ASZ2" s="17">
        <f ca="1">ASX2-ASX$35</f>
        <v>-0.30096774193548281</v>
      </c>
      <c r="ATA2" s="17">
        <f ca="1">ASZ2^2</f>
        <v>9.0581581685743373E-2</v>
      </c>
      <c r="ATB2" s="17">
        <f ca="1">ASZ2*ASY2</f>
        <v>-20.465806451612831</v>
      </c>
      <c r="ATD2" s="63">
        <f ca="1">RANDBETWEEN(1,31)</f>
        <v>10</v>
      </c>
      <c r="ATE2" s="63">
        <f ca="1">VLOOKUP(ATD2,$A$2:$M$32,2,TRUE)</f>
        <v>4.2</v>
      </c>
      <c r="ATF2" s="63">
        <f ca="1">VLOOKUP(ATD2,$A$2:$M$32,3,TRUE)</f>
        <v>84</v>
      </c>
      <c r="ATG2" s="17">
        <f ca="1">ATE2-ATE$35</f>
        <v>-0.70741935483870932</v>
      </c>
      <c r="ATH2" s="17">
        <f ca="1">ATG2^2</f>
        <v>0.50044214360041572</v>
      </c>
      <c r="ATI2" s="17">
        <f ca="1">ATG2*ATF2</f>
        <v>-59.423225806451583</v>
      </c>
      <c r="ATK2" s="63">
        <f ca="1">RANDBETWEEN(1,31)</f>
        <v>13</v>
      </c>
      <c r="ATL2" s="63">
        <f ca="1">VLOOKUP(ATK2,$A$2:$M$32,2,TRUE)</f>
        <v>4.1500000000000004</v>
      </c>
      <c r="ATM2" s="63">
        <f ca="1">VLOOKUP(ATK2,$A$2:$M$32,3,TRUE)</f>
        <v>68</v>
      </c>
      <c r="ATN2" s="17">
        <f ca="1">ATL2-ATL$35</f>
        <v>-0.38290322580645153</v>
      </c>
      <c r="ATO2" s="17">
        <f ca="1">ATN2^2</f>
        <v>0.14661488033298642</v>
      </c>
      <c r="ATP2" s="17">
        <f ca="1">ATN2*ATM2</f>
        <v>-26.037419354838704</v>
      </c>
      <c r="ATR2" s="63">
        <f ca="1">RANDBETWEEN(1,31)</f>
        <v>4</v>
      </c>
      <c r="ATS2" s="63">
        <f ca="1">VLOOKUP(ATR2,$A$2:$M$32,2,TRUE)</f>
        <v>4.83</v>
      </c>
      <c r="ATT2" s="63">
        <f ca="1">VLOOKUP(ATR2,$A$2:$M$32,3,TRUE)</f>
        <v>94</v>
      </c>
      <c r="ATU2" s="17">
        <f ca="1">ATS2-ATS$35</f>
        <v>0.32451612903225868</v>
      </c>
      <c r="ATV2" s="17">
        <f ca="1">ATU2^2</f>
        <v>0.10531071800208157</v>
      </c>
      <c r="ATW2" s="17">
        <f ca="1">ATU2*ATT2</f>
        <v>30.504516129032318</v>
      </c>
      <c r="ATY2" s="63">
        <f ca="1">RANDBETWEEN(1,31)</f>
        <v>27</v>
      </c>
      <c r="ATZ2" s="63">
        <f ca="1">VLOOKUP(ATY2,$A$2:$M$32,2,TRUE)</f>
        <v>4.2300000000000004</v>
      </c>
      <c r="AUA2" s="63">
        <f ca="1">VLOOKUP(ATY2,$A$2:$M$32,3,TRUE)</f>
        <v>68</v>
      </c>
      <c r="AUB2" s="17">
        <f ca="1">ATZ2-ATZ$35</f>
        <v>-0.62322580645161274</v>
      </c>
      <c r="AUC2" s="17">
        <f ca="1">AUB2^2</f>
        <v>0.38841040582726305</v>
      </c>
      <c r="AUD2" s="17">
        <f ca="1">AUB2*AUA2</f>
        <v>-42.379354838709666</v>
      </c>
      <c r="AUF2" s="63">
        <f ca="1">RANDBETWEEN(1,31)</f>
        <v>18</v>
      </c>
      <c r="AUG2" s="63">
        <f ca="1">VLOOKUP(AUF2,$A$2:$M$32,2,TRUE)</f>
        <v>4.99</v>
      </c>
      <c r="AUH2" s="63">
        <f ca="1">VLOOKUP(AUF2,$A$2:$M$32,3,TRUE)</f>
        <v>103</v>
      </c>
      <c r="AUI2" s="17">
        <f ca="1">AUG2-AUG$35</f>
        <v>0.44741935483871043</v>
      </c>
      <c r="AUJ2" s="17">
        <f ca="1">AUI2^2</f>
        <v>0.20018407908428787</v>
      </c>
      <c r="AUK2" s="17">
        <f ca="1">AUI2*AUH2</f>
        <v>46.084193548387177</v>
      </c>
      <c r="AUM2" s="63">
        <f ca="1">RANDBETWEEN(1,31)</f>
        <v>24</v>
      </c>
      <c r="AUN2" s="63">
        <f ca="1">VLOOKUP(AUM2,$A$2:$M$32,2,TRUE)</f>
        <v>4.1399999999999997</v>
      </c>
      <c r="AUO2" s="63">
        <f ca="1">VLOOKUP(AUM2,$A$2:$M$32,3,TRUE)</f>
        <v>87</v>
      </c>
      <c r="AUP2" s="17">
        <f ca="1">AUN2-AUN$35</f>
        <v>-0.68806451612903352</v>
      </c>
      <c r="AUQ2" s="17">
        <f ca="1">AUP2^2</f>
        <v>0.47343277835588105</v>
      </c>
      <c r="AUR2" s="17">
        <f ca="1">AUP2*AUO2</f>
        <v>-59.861612903225918</v>
      </c>
      <c r="AUT2" s="63">
        <f ca="1">RANDBETWEEN(1,31)</f>
        <v>6</v>
      </c>
      <c r="AUU2" s="63">
        <f ca="1">VLOOKUP(AUT2,$A$2:$M$32,2,TRUE)</f>
        <v>4.47</v>
      </c>
      <c r="AUV2" s="63">
        <f ca="1">VLOOKUP(AUT2,$A$2:$M$32,3,TRUE)</f>
        <v>84</v>
      </c>
      <c r="AUW2" s="17">
        <f ca="1">AUU2-AUU$35</f>
        <v>-0.19290322580645203</v>
      </c>
      <c r="AUX2" s="17">
        <f ca="1">AUW2^2</f>
        <v>3.7211654526535021E-2</v>
      </c>
      <c r="AUY2" s="17">
        <f ca="1">AUW2*AUV2</f>
        <v>-16.20387096774197</v>
      </c>
      <c r="AVA2" s="63">
        <f ca="1">RANDBETWEEN(1,31)</f>
        <v>25</v>
      </c>
      <c r="AVB2" s="63">
        <f ca="1">VLOOKUP(AVA2,$A$2:$M$32,2,TRUE)</f>
        <v>3.77</v>
      </c>
      <c r="AVC2" s="63">
        <f ca="1">VLOOKUP(AVA2,$A$2:$M$32,3,TRUE)</f>
        <v>71</v>
      </c>
      <c r="AVD2" s="17">
        <f ca="1">AVB2-AVB$35</f>
        <v>-1.2012903225806455</v>
      </c>
      <c r="AVE2" s="17">
        <f ca="1">AVD2^2</f>
        <v>1.4430984391259114</v>
      </c>
      <c r="AVF2" s="17">
        <f ca="1">AVD2*AVC2</f>
        <v>-85.291612903225825</v>
      </c>
      <c r="AVH2" s="63">
        <f ca="1">RANDBETWEEN(1,31)</f>
        <v>6</v>
      </c>
      <c r="AVI2" s="63">
        <f ca="1">VLOOKUP(AVH2,$A$2:$M$32,2,TRUE)</f>
        <v>4.47</v>
      </c>
      <c r="AVJ2" s="63">
        <f ca="1">VLOOKUP(AVH2,$A$2:$M$32,3,TRUE)</f>
        <v>84</v>
      </c>
      <c r="AVK2" s="17">
        <f ca="1">AVI2-AVI$35</f>
        <v>1.2580645161290427E-2</v>
      </c>
      <c r="AVL2" s="17">
        <f ca="1">AVK2^2</f>
        <v>1.5827263267430023E-4</v>
      </c>
      <c r="AVM2" s="17">
        <f ca="1">AVK2*AVJ2</f>
        <v>1.0567741935483959</v>
      </c>
      <c r="AVO2" s="63">
        <f ca="1">RANDBETWEEN(1,31)</f>
        <v>11</v>
      </c>
      <c r="AVP2" s="63">
        <f ca="1">VLOOKUP(AVO2,$A$2:$M$32,2,TRUE)</f>
        <v>4.03</v>
      </c>
      <c r="AVQ2" s="63">
        <f ca="1">VLOOKUP(AVO2,$A$2:$M$32,3,TRUE)</f>
        <v>69</v>
      </c>
      <c r="AVR2" s="17">
        <f ca="1">AVP2-AVP$35</f>
        <v>-0.46516129032258124</v>
      </c>
      <c r="AVS2" s="17">
        <f ca="1">AVR2^2</f>
        <v>0.21637502601456871</v>
      </c>
      <c r="AVT2" s="17">
        <f ca="1">AVR2*AVQ2</f>
        <v>-32.096129032258105</v>
      </c>
      <c r="AVV2" s="63">
        <f ca="1">RANDBETWEEN(1,31)</f>
        <v>15</v>
      </c>
      <c r="AVW2" s="63">
        <f ca="1">VLOOKUP(AVV2,$A$2:$M$32,2,TRUE)</f>
        <v>4.6900000000000004</v>
      </c>
      <c r="AVX2" s="63">
        <f ca="1">VLOOKUP(AVV2,$A$2:$M$32,3,TRUE)</f>
        <v>89</v>
      </c>
      <c r="AVY2" s="17">
        <f ca="1">AVW2-AVW$35</f>
        <v>-7.5806451612903558E-2</v>
      </c>
      <c r="AVZ2" s="17">
        <f ca="1">AVY2^2</f>
        <v>5.7466181061394889E-3</v>
      </c>
      <c r="AWA2" s="17">
        <f ca="1">AVY2*AVX2</f>
        <v>-6.7467741935484167</v>
      </c>
      <c r="AWC2" s="63">
        <f ca="1">RANDBETWEEN(1,31)</f>
        <v>21</v>
      </c>
      <c r="AWD2" s="63">
        <f ca="1">VLOOKUP(AWC2,$A$2:$M$32,2,TRUE)</f>
        <v>4.4800000000000004</v>
      </c>
      <c r="AWE2" s="63">
        <f ca="1">VLOOKUP(AWC2,$A$2:$M$32,3,TRUE)</f>
        <v>91</v>
      </c>
      <c r="AWF2" s="17">
        <f ca="1">AWD2-AWD$35</f>
        <v>-0.48064516129032153</v>
      </c>
      <c r="AWG2" s="17">
        <f ca="1">AWF2^2</f>
        <v>0.23101977107179919</v>
      </c>
      <c r="AWH2" s="17">
        <f ca="1">AWF2*AWE2</f>
        <v>-43.738709677419259</v>
      </c>
      <c r="AWJ2" s="63">
        <f ca="1">RANDBETWEEN(1,31)</f>
        <v>29</v>
      </c>
      <c r="AWK2" s="63">
        <f ca="1">VLOOKUP(AWJ2,$A$2:$M$32,2,TRUE)</f>
        <v>4.8099999999999996</v>
      </c>
      <c r="AWL2" s="63">
        <f ca="1">VLOOKUP(AWJ2,$A$2:$M$32,3,TRUE)</f>
        <v>86</v>
      </c>
      <c r="AWM2" s="17">
        <f ca="1">AWK2-AWK$35</f>
        <v>0.39225806451612844</v>
      </c>
      <c r="AWN2" s="17">
        <f ca="1">AWM2^2</f>
        <v>0.15386638917793918</v>
      </c>
      <c r="AWO2" s="17">
        <f ca="1">AWM2*AWL2</f>
        <v>33.734193548387047</v>
      </c>
      <c r="AWQ2" s="63">
        <f ca="1">RANDBETWEEN(1,31)</f>
        <v>17</v>
      </c>
      <c r="AWR2" s="63">
        <f ca="1">VLOOKUP(AWQ2,$A$2:$M$32,2,TRUE)</f>
        <v>4.03</v>
      </c>
      <c r="AWS2" s="63">
        <f ca="1">VLOOKUP(AWQ2,$A$2:$M$32,3,TRUE)</f>
        <v>68</v>
      </c>
      <c r="AWT2" s="17">
        <f ca="1">AWR2-AWR$35</f>
        <v>-0.46000000000000085</v>
      </c>
      <c r="AWU2" s="17">
        <f ca="1">AWT2^2</f>
        <v>0.21160000000000079</v>
      </c>
      <c r="AWV2" s="17">
        <f ca="1">AWT2*AWS2</f>
        <v>-31.280000000000058</v>
      </c>
      <c r="AWX2" s="63">
        <f ca="1">RANDBETWEEN(1,31)</f>
        <v>27</v>
      </c>
      <c r="AWY2" s="63">
        <f ca="1">VLOOKUP(AWX2,$A$2:$M$32,2,TRUE)</f>
        <v>4.2300000000000004</v>
      </c>
      <c r="AWZ2" s="63">
        <f ca="1">VLOOKUP(AWX2,$A$2:$M$32,3,TRUE)</f>
        <v>68</v>
      </c>
      <c r="AXA2" s="17">
        <f ca="1">AWY2-AWY$35</f>
        <v>-0.34032258064515997</v>
      </c>
      <c r="AXB2" s="17">
        <f ca="1">AXA2^2</f>
        <v>0.11581945889698141</v>
      </c>
      <c r="AXC2" s="17">
        <f ca="1">AXA2*AWZ2</f>
        <v>-23.141935483870878</v>
      </c>
      <c r="AXE2" s="63">
        <f ca="1">RANDBETWEEN(1,31)</f>
        <v>8</v>
      </c>
      <c r="AXF2" s="63">
        <f ca="1">VLOOKUP(AXE2,$A$2:$M$32,2,TRUE)</f>
        <v>4.43</v>
      </c>
      <c r="AXG2" s="63">
        <f ca="1">VLOOKUP(AXE2,$A$2:$M$32,3,TRUE)</f>
        <v>74</v>
      </c>
      <c r="AXH2" s="17">
        <f ca="1">AXF2-AXF$35</f>
        <v>-0.23322580645161306</v>
      </c>
      <c r="AXI2" s="17">
        <f ca="1">AXH2^2</f>
        <v>5.4394276795005275E-2</v>
      </c>
      <c r="AXJ2" s="17">
        <f ca="1">AXH2*AXG2</f>
        <v>-17.258709677419368</v>
      </c>
      <c r="AXL2" s="63">
        <f ca="1">RANDBETWEEN(1,31)</f>
        <v>1</v>
      </c>
      <c r="AXM2" s="63">
        <f ca="1">VLOOKUP(AXL2,$A$2:$M$32,2,TRUE)</f>
        <v>4.59</v>
      </c>
      <c r="AXN2" s="63">
        <f ca="1">VLOOKUP(AXL2,$A$2:$M$32,3,TRUE)</f>
        <v>89</v>
      </c>
      <c r="AXO2" s="17">
        <f ca="1">AXM2-AXM$35</f>
        <v>-0.17580645161290231</v>
      </c>
      <c r="AXP2" s="17">
        <f ca="1">AXO2^2</f>
        <v>3.0907908428719762E-2</v>
      </c>
      <c r="AXQ2" s="17">
        <f ca="1">AXO2*AXN2</f>
        <v>-15.646774193548307</v>
      </c>
      <c r="AXS2" s="63">
        <f ca="1">RANDBETWEEN(1,31)</f>
        <v>21</v>
      </c>
      <c r="AXT2" s="63">
        <f ca="1">VLOOKUP(AXS2,$A$2:$M$32,2,TRUE)</f>
        <v>4.4800000000000004</v>
      </c>
      <c r="AXU2" s="63">
        <f ca="1">VLOOKUP(AXS2,$A$2:$M$32,3,TRUE)</f>
        <v>91</v>
      </c>
      <c r="AXV2" s="17">
        <f ca="1">AXT2-AXT$35</f>
        <v>4.7096774193549074E-2</v>
      </c>
      <c r="AXW2" s="17">
        <f ca="1">AXV2^2</f>
        <v>2.2181061394381499E-3</v>
      </c>
      <c r="AXX2" s="17">
        <f ca="1">AXV2*AXU2</f>
        <v>4.2858064516129657</v>
      </c>
      <c r="AXZ2" s="63">
        <f ca="1">RANDBETWEEN(1,31)</f>
        <v>12</v>
      </c>
      <c r="AYA2" s="63">
        <f ca="1">VLOOKUP(AXZ2,$A$2:$M$32,2,TRUE)</f>
        <v>4.74</v>
      </c>
      <c r="AYB2" s="63">
        <f ca="1">VLOOKUP(AXZ2,$A$2:$M$32,3,TRUE)</f>
        <v>87</v>
      </c>
      <c r="AYC2" s="17">
        <f ca="1">AYA2-AYA$35</f>
        <v>0.23548387096774182</v>
      </c>
      <c r="AYD2" s="17">
        <f ca="1">AYC2^2</f>
        <v>5.5452653485952075E-2</v>
      </c>
      <c r="AYE2" s="17">
        <f ca="1">AYC2*AYB2</f>
        <v>20.487096774193539</v>
      </c>
      <c r="AYG2" s="63">
        <f ca="1">RANDBETWEEN(1,31)</f>
        <v>6</v>
      </c>
      <c r="AYH2" s="63">
        <f ca="1">VLOOKUP(AYG2,$A$2:$M$32,2,TRUE)</f>
        <v>4.47</v>
      </c>
      <c r="AYI2" s="63">
        <f ca="1">VLOOKUP(AYG2,$A$2:$M$32,3,TRUE)</f>
        <v>84</v>
      </c>
      <c r="AYJ2" s="17">
        <f ca="1">AYH2-AYH$35</f>
        <v>-0.39354838709677509</v>
      </c>
      <c r="AYK2" s="17">
        <f ca="1">AYJ2^2</f>
        <v>0.15488033298647313</v>
      </c>
      <c r="AYL2" s="17">
        <f ca="1">AYJ2*AYI2</f>
        <v>-33.058064516129107</v>
      </c>
      <c r="AYN2" s="63">
        <f ca="1">RANDBETWEEN(1,31)</f>
        <v>23</v>
      </c>
      <c r="AYO2" s="63">
        <f ca="1">VLOOKUP(AYN2,$A$2:$M$32,2,TRUE)</f>
        <v>4.1399999999999997</v>
      </c>
      <c r="AYP2" s="63">
        <f ca="1">VLOOKUP(AYN2,$A$2:$M$32,3,TRUE)</f>
        <v>73</v>
      </c>
      <c r="AYQ2" s="17">
        <f ca="1">AYO2-AYO$35</f>
        <v>-0.73419354838709694</v>
      </c>
      <c r="AYR2" s="17">
        <f ca="1">AYQ2^2</f>
        <v>0.53904016649323649</v>
      </c>
      <c r="AYS2" s="17">
        <f ca="1">AYQ2*AYP2</f>
        <v>-53.596129032258077</v>
      </c>
      <c r="AYU2" s="63">
        <f ca="1">RANDBETWEEN(1,31)</f>
        <v>29</v>
      </c>
      <c r="AYV2" s="63">
        <f ca="1">VLOOKUP(AYU2,$A$2:$M$32,2,TRUE)</f>
        <v>4.8099999999999996</v>
      </c>
      <c r="AYW2" s="63">
        <f ca="1">VLOOKUP(AYU2,$A$2:$M$32,3,TRUE)</f>
        <v>86</v>
      </c>
      <c r="AYX2" s="17">
        <f ca="1">AYV2-AYV$35</f>
        <v>-5.7419354838709857E-2</v>
      </c>
      <c r="AYY2" s="17">
        <f ca="1">AYX2^2</f>
        <v>3.2969823100936729E-3</v>
      </c>
      <c r="AYZ2" s="17">
        <f ca="1">AYX2*AYW2</f>
        <v>-4.9380645161290477</v>
      </c>
      <c r="AZB2" s="63">
        <f ca="1">RANDBETWEEN(1,31)</f>
        <v>3</v>
      </c>
      <c r="AZC2" s="63">
        <f ca="1">VLOOKUP(AZB2,$A$2:$M$32,2,TRUE)</f>
        <v>4.2300000000000004</v>
      </c>
      <c r="AZD2" s="63">
        <f ca="1">VLOOKUP(AZB2,$A$2:$M$32,3,TRUE)</f>
        <v>78</v>
      </c>
      <c r="AZE2" s="17">
        <f ca="1">AZC2-AZC$35</f>
        <v>-0.19677419354838666</v>
      </c>
      <c r="AZF2" s="17">
        <f ca="1">AZE2^2</f>
        <v>3.872008324661793E-2</v>
      </c>
      <c r="AZG2" s="17">
        <f ca="1">AZE2*AZD2</f>
        <v>-15.348387096774159</v>
      </c>
      <c r="AZI2" s="63">
        <f ca="1">RANDBETWEEN(1,31)</f>
        <v>15</v>
      </c>
      <c r="AZJ2" s="63">
        <f ca="1">VLOOKUP(AZI2,$A$2:$M$32,2,TRUE)</f>
        <v>4.6900000000000004</v>
      </c>
      <c r="AZK2" s="63">
        <f ca="1">VLOOKUP(AZI2,$A$2:$M$32,3,TRUE)</f>
        <v>89</v>
      </c>
      <c r="AZL2" s="17">
        <f ca="1">AZJ2-AZJ$35</f>
        <v>-2.6451612903224841E-2</v>
      </c>
      <c r="AZM2" s="17">
        <f ca="1">AZL2^2</f>
        <v>6.9968782518205089E-4</v>
      </c>
      <c r="AZN2" s="17">
        <f ca="1">AZL2*AZK2</f>
        <v>-2.3541935483870109</v>
      </c>
      <c r="AZP2" s="63">
        <f ca="1">RANDBETWEEN(1,31)</f>
        <v>15</v>
      </c>
      <c r="AZQ2" s="63">
        <f ca="1">VLOOKUP(AZP2,$A$2:$M$32,2,TRUE)</f>
        <v>4.6900000000000004</v>
      </c>
      <c r="AZR2" s="63">
        <f ca="1">VLOOKUP(AZP2,$A$2:$M$32,3,TRUE)</f>
        <v>89</v>
      </c>
      <c r="AZS2" s="17">
        <f ca="1">AZQ2-AZQ$35</f>
        <v>0.18419354838709712</v>
      </c>
      <c r="AZT2" s="17">
        <f ca="1">AZS2^2</f>
        <v>3.392726326742989E-2</v>
      </c>
      <c r="AZU2" s="17">
        <f ca="1">AZS2*AZR2</f>
        <v>16.393225806451643</v>
      </c>
      <c r="AZW2" s="63">
        <f ca="1">RANDBETWEEN(1,31)</f>
        <v>24</v>
      </c>
      <c r="AZX2" s="63">
        <f ca="1">VLOOKUP(AZW2,$A$2:$M$32,2,TRUE)</f>
        <v>4.1399999999999997</v>
      </c>
      <c r="AZY2" s="63">
        <f ca="1">VLOOKUP(AZW2,$A$2:$M$32,3,TRUE)</f>
        <v>87</v>
      </c>
      <c r="AZZ2" s="17">
        <f ca="1">AZX2-AZX$35</f>
        <v>-0.30096774193548459</v>
      </c>
      <c r="BAA2" s="17">
        <f ca="1">AZZ2^2</f>
        <v>9.0581581685744456E-2</v>
      </c>
      <c r="BAB2" s="17">
        <f ca="1">AZZ2*AZY2</f>
        <v>-26.18419354838716</v>
      </c>
      <c r="BAD2" s="63">
        <f ca="1">RANDBETWEEN(1,31)</f>
        <v>15</v>
      </c>
      <c r="BAE2" s="63">
        <f ca="1">VLOOKUP(BAD2,$A$2:$M$32,2,TRUE)</f>
        <v>4.6900000000000004</v>
      </c>
      <c r="BAF2" s="63">
        <f ca="1">VLOOKUP(BAD2,$A$2:$M$32,3,TRUE)</f>
        <v>89</v>
      </c>
      <c r="BAG2" s="17">
        <f ca="1">BAE2-BAE$35</f>
        <v>0.25064516129032288</v>
      </c>
      <c r="BAH2" s="17">
        <f ca="1">BAG2^2</f>
        <v>6.2822996878251977E-2</v>
      </c>
      <c r="BAI2" s="17">
        <f ca="1">BAG2*BAF2</f>
        <v>22.307419354838736</v>
      </c>
    </row>
    <row r="3" spans="1:1388" x14ac:dyDescent="0.25">
      <c r="A3" s="68">
        <v>2</v>
      </c>
      <c r="B3" s="28">
        <v>5.42</v>
      </c>
      <c r="C3" s="28">
        <v>93</v>
      </c>
      <c r="D3" s="17">
        <f>B3-$C$38</f>
        <v>0.76354838709677342</v>
      </c>
      <c r="E3" s="17">
        <f t="shared" si="0"/>
        <v>0.5830061394380841</v>
      </c>
      <c r="F3" s="17">
        <f>D3*C3</f>
        <v>71.009999999999934</v>
      </c>
      <c r="G3" s="18">
        <f>D3*(C3-$C$39)</f>
        <v>8.3990322580645085</v>
      </c>
      <c r="H3" s="18">
        <f>$C$46+$C$45*B3</f>
        <v>87.58310170098602</v>
      </c>
      <c r="I3" s="18">
        <f>C3-H3</f>
        <v>5.4168982990139796</v>
      </c>
      <c r="J3" s="18">
        <f t="shared" si="1"/>
        <v>29.342787181860544</v>
      </c>
      <c r="K3" s="18">
        <f>(C3-$C$39)^2</f>
        <v>121</v>
      </c>
      <c r="L3" s="18">
        <f t="shared" si="2"/>
        <v>31.171024603552993</v>
      </c>
      <c r="N3" s="63">
        <f>(A3 - 0.5) / COUNT(A$2:A$32)</f>
        <v>4.8387096774193547E-2</v>
      </c>
      <c r="O3" s="63">
        <f t="shared" ref="O3:O32" si="3">NORMSINV(N3)</f>
        <v>-1.6606976105540416</v>
      </c>
      <c r="P3" s="63">
        <f>SMALL($I$2:$I$32,A3)</f>
        <v>-12.879705033058599</v>
      </c>
      <c r="X3" s="63">
        <f ca="1">RANDBETWEEN(1,31)</f>
        <v>24</v>
      </c>
      <c r="Y3" s="63">
        <f ca="1">VLOOKUP(X3,$A$2:$M$32,2,TRUE)</f>
        <v>4.1399999999999997</v>
      </c>
      <c r="Z3" s="63">
        <f ca="1">VLOOKUP(RANDBETWEEN(1,31),$A$2:$M$32,3,TRUE)</f>
        <v>68</v>
      </c>
      <c r="AA3" s="17">
        <f t="shared" ref="AA3:AA32" ca="1" si="4">Y3-Y$35</f>
        <v>-0.45741935483870932</v>
      </c>
      <c r="AB3" s="17">
        <f t="shared" ref="AB3:AB26" ca="1" si="5">AA3^2</f>
        <v>0.20923246618106106</v>
      </c>
      <c r="AC3" s="17">
        <f t="shared" ref="AC3:AC26" ca="1" si="6">AA3*Z3</f>
        <v>-31.104516129032234</v>
      </c>
      <c r="AE3" s="63">
        <f ca="1">RANDBETWEEN(1,31)</f>
        <v>28</v>
      </c>
      <c r="AF3" s="63">
        <f ca="1">VLOOKUP(AE3,$A$2:$M$32,2,TRUE)</f>
        <v>4.41</v>
      </c>
      <c r="AG3" s="63">
        <f ca="1">VLOOKUP(RANDBETWEEN(1,31),$A$2:$M$32,3,TRUE)</f>
        <v>68</v>
      </c>
      <c r="AH3" s="17">
        <f t="shared" ref="AH3:AH6" ca="1" si="7">AF3-AF$35</f>
        <v>-0.16322580645161278</v>
      </c>
      <c r="AI3" s="17">
        <f t="shared" ref="AI3:AI26" ca="1" si="8">AH3^2</f>
        <v>2.6642663891779356E-2</v>
      </c>
      <c r="AJ3" s="17">
        <f t="shared" ref="AJ3:AJ26" ca="1" si="9">AH3*AG3</f>
        <v>-11.099354838709669</v>
      </c>
      <c r="AL3" s="63">
        <f ca="1">RANDBETWEEN(1,31)</f>
        <v>6</v>
      </c>
      <c r="AM3" s="63">
        <f ca="1">VLOOKUP(AL3,$A$2:$M$32,2,TRUE)</f>
        <v>4.47</v>
      </c>
      <c r="AN3" s="63">
        <f ca="1">VLOOKUP(RANDBETWEEN(1,31),$A$2:$M$32,3,TRUE)</f>
        <v>68</v>
      </c>
      <c r="AO3" s="17">
        <f t="shared" ref="AO3:AO6" ca="1" si="10">AM3-AM$35</f>
        <v>5.2580645161291351E-2</v>
      </c>
      <c r="AP3" s="17">
        <f t="shared" ref="AP3:AP26" ca="1" si="11">AO3^2</f>
        <v>2.7647242455776317E-3</v>
      </c>
      <c r="AQ3" s="17">
        <f t="shared" ref="AQ3:AQ26" ca="1" si="12">AO3*AN3</f>
        <v>3.5754838709678118</v>
      </c>
      <c r="AS3" s="63">
        <f ca="1">RANDBETWEEN(1,31)</f>
        <v>24</v>
      </c>
      <c r="AT3" s="63">
        <f ca="1">VLOOKUP(AS3,$A$2:$M$32,2,TRUE)</f>
        <v>4.1399999999999997</v>
      </c>
      <c r="AU3" s="63">
        <f ca="1">VLOOKUP(RANDBETWEEN(1,31),$A$2:$M$32,3,TRUE)</f>
        <v>74</v>
      </c>
      <c r="AV3" s="17">
        <f t="shared" ref="AV3:AV6" ca="1" si="13">AT3-AT$35</f>
        <v>-0.74516129032258061</v>
      </c>
      <c r="AW3" s="17">
        <f t="shared" ref="AW3:AW26" ca="1" si="14">AV3^2</f>
        <v>0.55526534859521326</v>
      </c>
      <c r="AX3" s="17">
        <f t="shared" ref="AX3:AX26" ca="1" si="15">AV3*AU3</f>
        <v>-55.141935483870967</v>
      </c>
      <c r="AZ3" s="63">
        <f ca="1">RANDBETWEEN(1,31)</f>
        <v>8</v>
      </c>
      <c r="BA3" s="63">
        <f ca="1">VLOOKUP(AZ3,$A$2:$M$32,2,TRUE)</f>
        <v>4.43</v>
      </c>
      <c r="BB3" s="63">
        <f ca="1">VLOOKUP(RANDBETWEEN(1,31),$A$2:$M$32,3,TRUE)</f>
        <v>68</v>
      </c>
      <c r="BC3" s="17">
        <f t="shared" ref="BC3:BC6" ca="1" si="16">BA3-BA$35</f>
        <v>-0.21032258064516007</v>
      </c>
      <c r="BD3" s="17">
        <f t="shared" ref="BD3:BD26" ca="1" si="17">BC3^2</f>
        <v>4.4235587929239865E-2</v>
      </c>
      <c r="BE3" s="17">
        <f t="shared" ref="BE3:BE26" ca="1" si="18">BC3*BB3</f>
        <v>-14.301935483870885</v>
      </c>
      <c r="BG3" s="63">
        <f ca="1">RANDBETWEEN(1,31)</f>
        <v>6</v>
      </c>
      <c r="BH3" s="63">
        <f ca="1">VLOOKUP(BG3,$A$2:$M$32,2,TRUE)</f>
        <v>4.47</v>
      </c>
      <c r="BI3" s="63">
        <f ca="1">VLOOKUP(RANDBETWEEN(1,31),$A$2:$M$32,3,TRUE)</f>
        <v>74</v>
      </c>
      <c r="BJ3" s="17">
        <f t="shared" ref="BJ3:BJ6" ca="1" si="19">BH3-BH$35</f>
        <v>-4.9354838709677828E-2</v>
      </c>
      <c r="BK3" s="17">
        <f t="shared" ref="BK3:BK26" ca="1" si="20">BJ3^2</f>
        <v>2.4359001040583131E-3</v>
      </c>
      <c r="BL3" s="17">
        <f t="shared" ref="BL3:BL26" ca="1" si="21">BJ3*BI3</f>
        <v>-3.6522580645161593</v>
      </c>
      <c r="BN3" s="63">
        <f ca="1">RANDBETWEEN(1,31)</f>
        <v>20</v>
      </c>
      <c r="BO3" s="63">
        <f ca="1">VLOOKUP(BN3,$A$2:$M$32,2,TRUE)</f>
        <v>5.22</v>
      </c>
      <c r="BP3" s="63">
        <f ca="1">VLOOKUP(RANDBETWEEN(1,31),$A$2:$M$32,3,TRUE)</f>
        <v>89</v>
      </c>
      <c r="BQ3" s="17">
        <f t="shared" ref="BQ3:BQ6" ca="1" si="22">BO3-BO$35</f>
        <v>0.59935483870967765</v>
      </c>
      <c r="BR3" s="17">
        <f t="shared" ref="BR3:BR26" ca="1" si="23">BQ3^2</f>
        <v>0.35922622268470372</v>
      </c>
      <c r="BS3" s="17">
        <f t="shared" ref="BS3:BS26" ca="1" si="24">BQ3*BP3</f>
        <v>53.342580645161313</v>
      </c>
      <c r="BU3" s="63">
        <f ca="1">RANDBETWEEN(1,31)</f>
        <v>12</v>
      </c>
      <c r="BV3" s="63">
        <f ca="1">VLOOKUP(BU3,$A$2:$M$32,2,TRUE)</f>
        <v>4.74</v>
      </c>
      <c r="BW3" s="63">
        <f ca="1">VLOOKUP(RANDBETWEEN(1,31),$A$2:$M$32,3,TRUE)</f>
        <v>68</v>
      </c>
      <c r="BX3" s="17">
        <f t="shared" ref="BX3:BX6" ca="1" si="25">BV3-BV$35</f>
        <v>1.9999999999998685E-2</v>
      </c>
      <c r="BY3" s="17">
        <f t="shared" ref="BY3:BY26" ca="1" si="26">BX3^2</f>
        <v>3.9999999999994744E-4</v>
      </c>
      <c r="BZ3" s="17">
        <f t="shared" ref="BZ3:BZ26" ca="1" si="27">BX3*BW3</f>
        <v>1.3599999999999106</v>
      </c>
      <c r="CB3" s="63">
        <f ca="1">RANDBETWEEN(1,31)</f>
        <v>30</v>
      </c>
      <c r="CC3" s="63">
        <f ca="1">VLOOKUP(CB3,$A$2:$M$32,2,TRUE)</f>
        <v>4.71</v>
      </c>
      <c r="CD3" s="63">
        <f ca="1">VLOOKUP(RANDBETWEEN(1,31),$A$2:$M$32,3,TRUE)</f>
        <v>84</v>
      </c>
      <c r="CE3" s="17">
        <f t="shared" ref="CE3:CE6" ca="1" si="28">CC3-CC$35</f>
        <v>-0.10096774193548264</v>
      </c>
      <c r="CF3" s="17">
        <f t="shared" ref="CF3:CF26" ca="1" si="29">CE3^2</f>
        <v>1.0194484911550219E-2</v>
      </c>
      <c r="CG3" s="17">
        <f t="shared" ref="CG3:CG26" ca="1" si="30">CE3*CD3</f>
        <v>-8.4812903225805414</v>
      </c>
      <c r="CI3" s="63">
        <f ca="1">RANDBETWEEN(1,31)</f>
        <v>12</v>
      </c>
      <c r="CJ3" s="63">
        <f ca="1">VLOOKUP(CI3,$A$2:$M$32,2,TRUE)</f>
        <v>4.74</v>
      </c>
      <c r="CK3" s="63">
        <f ca="1">VLOOKUP(RANDBETWEEN(1,31),$A$2:$M$32,3,TRUE)</f>
        <v>78</v>
      </c>
      <c r="CL3" s="17">
        <f t="shared" ref="CL3:CL6" ca="1" si="31">CJ3-CJ$35</f>
        <v>0.28548387096774253</v>
      </c>
      <c r="CM3" s="17">
        <f t="shared" ref="CM3:CM26" ca="1" si="32">CL3^2</f>
        <v>8.1501040582726669E-2</v>
      </c>
      <c r="CN3" s="17">
        <f t="shared" ref="CN3:CN26" ca="1" si="33">CL3*CK3</f>
        <v>22.267741935483919</v>
      </c>
      <c r="CP3" s="63">
        <f ca="1">RANDBETWEEN(1,31)</f>
        <v>24</v>
      </c>
      <c r="CQ3" s="63">
        <f ca="1">VLOOKUP(CP3,$A$2:$M$32,2,TRUE)</f>
        <v>4.1399999999999997</v>
      </c>
      <c r="CR3" s="63">
        <f ca="1">VLOOKUP(RANDBETWEEN(1,31),$A$2:$M$32,3,TRUE)</f>
        <v>69</v>
      </c>
      <c r="CS3" s="17">
        <f t="shared" ref="CS3:CS6" ca="1" si="34">CQ3-CQ$35</f>
        <v>-0.51645161290322505</v>
      </c>
      <c r="CT3" s="17">
        <f t="shared" ref="CT3:CT26" ca="1" si="35">CS3^2</f>
        <v>0.26672226847034264</v>
      </c>
      <c r="CU3" s="17">
        <f t="shared" ref="CU3:CU26" ca="1" si="36">CS3*CR3</f>
        <v>-35.635161290322529</v>
      </c>
      <c r="CW3" s="63">
        <f ca="1">RANDBETWEEN(1,31)</f>
        <v>15</v>
      </c>
      <c r="CX3" s="63">
        <f ca="1">VLOOKUP(CW3,$A$2:$M$32,2,TRUE)</f>
        <v>4.6900000000000004</v>
      </c>
      <c r="CY3" s="63">
        <f ca="1">VLOOKUP(RANDBETWEEN(1,31),$A$2:$M$32,3,TRUE)</f>
        <v>78</v>
      </c>
      <c r="CZ3" s="17">
        <f t="shared" ref="CZ3:CZ6" ca="1" si="37">CX3-CX$35</f>
        <v>0.1383870967741947</v>
      </c>
      <c r="DA3" s="17">
        <f t="shared" ref="DA3:DA26" ca="1" si="38">CZ3^2</f>
        <v>1.9150988553590327E-2</v>
      </c>
      <c r="DB3" s="17">
        <f t="shared" ref="DB3:DB26" ca="1" si="39">CZ3*CY3</f>
        <v>10.794193548387186</v>
      </c>
      <c r="DD3" s="63">
        <f ca="1">RANDBETWEEN(1,31)</f>
        <v>27</v>
      </c>
      <c r="DE3" s="63">
        <f ca="1">VLOOKUP(DD3,$A$2:$M$32,2,TRUE)</f>
        <v>4.2300000000000004</v>
      </c>
      <c r="DF3" s="63">
        <f ca="1">VLOOKUP(RANDBETWEEN(1,31),$A$2:$M$32,3,TRUE)</f>
        <v>69</v>
      </c>
      <c r="DG3" s="17">
        <f t="shared" ref="DG3:DG6" ca="1" si="40">DE3-DE$35</f>
        <v>-0.60419354838709616</v>
      </c>
      <c r="DH3" s="17">
        <f t="shared" ref="DH3:DH26" ca="1" si="41">DG3^2</f>
        <v>0.36504984391259032</v>
      </c>
      <c r="DI3" s="17">
        <f t="shared" ref="DI3:DI26" ca="1" si="42">DG3*DF3</f>
        <v>-41.689354838709633</v>
      </c>
      <c r="DK3" s="63">
        <f ca="1">RANDBETWEEN(1,31)</f>
        <v>16</v>
      </c>
      <c r="DL3" s="63">
        <f ca="1">VLOOKUP(DK3,$A$2:$M$32,2,TRUE)</f>
        <v>4.6399999999999997</v>
      </c>
      <c r="DM3" s="63">
        <f ca="1">VLOOKUP(RANDBETWEEN(1,31),$A$2:$M$32,3,TRUE)</f>
        <v>91</v>
      </c>
      <c r="DN3" s="17">
        <f t="shared" ref="DN3:DN6" ca="1" si="43">DL3-DL$35</f>
        <v>-1.225806451612943E-2</v>
      </c>
      <c r="DO3" s="17">
        <f t="shared" ref="DO3:DO26" ca="1" si="44">DN3^2</f>
        <v>1.5026014568159143E-4</v>
      </c>
      <c r="DP3" s="17">
        <f t="shared" ref="DP3:DP26" ca="1" si="45">DN3*DM3</f>
        <v>-1.1154838709677781</v>
      </c>
      <c r="DR3" s="63">
        <f ca="1">RANDBETWEEN(1,31)</f>
        <v>11</v>
      </c>
      <c r="DS3" s="63">
        <f ca="1">VLOOKUP(DR3,$A$2:$M$32,2,TRUE)</f>
        <v>4.03</v>
      </c>
      <c r="DT3" s="63">
        <f ca="1">VLOOKUP(RANDBETWEEN(1,31),$A$2:$M$32,3,TRUE)</f>
        <v>68</v>
      </c>
      <c r="DU3" s="17">
        <f t="shared" ref="DU3:DU6" ca="1" si="46">DS3-DS$35</f>
        <v>-0.66032258064516114</v>
      </c>
      <c r="DV3" s="17">
        <f t="shared" ref="DV3:DV26" ca="1" si="47">DU3^2</f>
        <v>0.43602591050988532</v>
      </c>
      <c r="DW3" s="17">
        <f t="shared" ref="DW3:DW26" ca="1" si="48">DU3*DT3</f>
        <v>-44.901935483870957</v>
      </c>
      <c r="DY3" s="63">
        <f ca="1">RANDBETWEEN(1,31)</f>
        <v>10</v>
      </c>
      <c r="DZ3" s="63">
        <f ca="1">VLOOKUP(DY3,$A$2:$M$32,2,TRUE)</f>
        <v>4.2</v>
      </c>
      <c r="EA3" s="63">
        <f ca="1">VLOOKUP(RANDBETWEEN(1,31),$A$2:$M$32,3,TRUE)</f>
        <v>73</v>
      </c>
      <c r="EB3" s="17">
        <f t="shared" ref="EB3:EB6" ca="1" si="49">DZ3-DZ$35</f>
        <v>-0.18612903225806399</v>
      </c>
      <c r="EC3" s="17">
        <f t="shared" ref="EC3:EC26" ca="1" si="50">EB3^2</f>
        <v>3.4644016649323421E-2</v>
      </c>
      <c r="ED3" s="17">
        <f t="shared" ref="ED3:ED26" ca="1" si="51">EB3*EA3</f>
        <v>-13.587419354838671</v>
      </c>
      <c r="EF3" s="63">
        <f ca="1">RANDBETWEEN(1,31)</f>
        <v>8</v>
      </c>
      <c r="EG3" s="63">
        <f ca="1">VLOOKUP(EF3,$A$2:$M$32,2,TRUE)</f>
        <v>4.43</v>
      </c>
      <c r="EH3" s="63">
        <f ca="1">VLOOKUP(RANDBETWEEN(1,31),$A$2:$M$32,3,TRUE)</f>
        <v>94</v>
      </c>
      <c r="EI3" s="17">
        <f t="shared" ref="EI3:EI6" ca="1" si="52">EG3-EG$35</f>
        <v>-0.2129032258064516</v>
      </c>
      <c r="EJ3" s="17">
        <f t="shared" ref="EJ3:EJ26" ca="1" si="53">EI3^2</f>
        <v>4.5327783558792918E-2</v>
      </c>
      <c r="EK3" s="17">
        <f t="shared" ref="EK3:EK26" ca="1" si="54">EI3*EH3</f>
        <v>-20.012903225806451</v>
      </c>
      <c r="EM3" s="63">
        <f ca="1">RANDBETWEEN(1,31)</f>
        <v>6</v>
      </c>
      <c r="EN3" s="63">
        <f ca="1">VLOOKUP(EM3,$A$2:$M$32,2,TRUE)</f>
        <v>4.47</v>
      </c>
      <c r="EO3" s="63">
        <f ca="1">VLOOKUP(RANDBETWEEN(1,31),$A$2:$M$32,3,TRUE)</f>
        <v>95</v>
      </c>
      <c r="EP3" s="17">
        <f t="shared" ref="EP3:EP6" ca="1" si="55">EN3-EN$35</f>
        <v>1.5806451612902173E-2</v>
      </c>
      <c r="EQ3" s="17">
        <f t="shared" ref="EQ3:EQ26" ca="1" si="56">EP3^2</f>
        <v>2.498439125910177E-4</v>
      </c>
      <c r="ER3" s="17">
        <f t="shared" ref="ER3:ER26" ca="1" si="57">EP3*EO3</f>
        <v>1.5016129032257064</v>
      </c>
      <c r="ET3" s="63">
        <f ca="1">RANDBETWEEN(1,31)</f>
        <v>22</v>
      </c>
      <c r="EU3" s="63">
        <f ca="1">VLOOKUP(ET3,$A$2:$M$32,2,TRUE)</f>
        <v>4.07</v>
      </c>
      <c r="EV3" s="63">
        <f ca="1">VLOOKUP(RANDBETWEEN(1,31),$A$2:$M$32,3,TRUE)</f>
        <v>68</v>
      </c>
      <c r="EW3" s="17">
        <f t="shared" ref="EW3:EW6" ca="1" si="58">EU3-EU$35</f>
        <v>-0.63677419354838616</v>
      </c>
      <c r="EX3" s="17">
        <f t="shared" ref="EX3:EX26" ca="1" si="59">EW3^2</f>
        <v>0.40548137356919756</v>
      </c>
      <c r="EY3" s="17">
        <f t="shared" ref="EY3:EY26" ca="1" si="60">EW3*EV3</f>
        <v>-43.300645161290262</v>
      </c>
      <c r="FA3" s="63">
        <f ca="1">RANDBETWEEN(1,31)</f>
        <v>8</v>
      </c>
      <c r="FB3" s="63">
        <f ca="1">VLOOKUP(FA3,$A$2:$M$32,2,TRUE)</f>
        <v>4.43</v>
      </c>
      <c r="FC3" s="63">
        <f ca="1">VLOOKUP(RANDBETWEEN(1,31),$A$2:$M$32,3,TRUE)</f>
        <v>86</v>
      </c>
      <c r="FD3" s="17">
        <f t="shared" ref="FD3:FD6" ca="1" si="61">FB3-FB$35</f>
        <v>-0.62258064516128986</v>
      </c>
      <c r="FE3" s="17">
        <f t="shared" ref="FE3:FE26" ca="1" si="62">FD3^2</f>
        <v>0.38760665972944791</v>
      </c>
      <c r="FF3" s="17">
        <f t="shared" ref="FF3:FF26" ca="1" si="63">FD3*FC3</f>
        <v>-53.54193548387093</v>
      </c>
      <c r="FH3" s="63">
        <f ca="1">RANDBETWEEN(1,31)</f>
        <v>15</v>
      </c>
      <c r="FI3" s="63">
        <f ca="1">VLOOKUP(FH3,$A$2:$M$32,2,TRUE)</f>
        <v>4.6900000000000004</v>
      </c>
      <c r="FJ3" s="63">
        <f ca="1">VLOOKUP(RANDBETWEEN(1,31),$A$2:$M$32,3,TRUE)</f>
        <v>81</v>
      </c>
      <c r="FK3" s="17">
        <f t="shared" ref="FK3:FK6" ca="1" si="64">FI3-FI$35</f>
        <v>-0.13225806451612776</v>
      </c>
      <c r="FL3" s="17">
        <f t="shared" ref="FL3:FL26" ca="1" si="65">FK3^2</f>
        <v>1.7492195629552214E-2</v>
      </c>
      <c r="FM3" s="17">
        <f t="shared" ref="FM3:FM26" ca="1" si="66">FK3*FJ3</f>
        <v>-10.712903225806349</v>
      </c>
      <c r="FO3" s="63">
        <f ca="1">RANDBETWEEN(1,31)</f>
        <v>13</v>
      </c>
      <c r="FP3" s="63">
        <f ca="1">VLOOKUP(FO3,$A$2:$M$32,2,TRUE)</f>
        <v>4.1500000000000004</v>
      </c>
      <c r="FQ3" s="63">
        <f ca="1">VLOOKUP(RANDBETWEEN(1,31),$A$2:$M$32,3,TRUE)</f>
        <v>81</v>
      </c>
      <c r="FR3" s="17">
        <f t="shared" ref="FR3:FR6" ca="1" si="67">FP3-FP$35</f>
        <v>-0.68774193548387164</v>
      </c>
      <c r="FS3" s="17">
        <f t="shared" ref="FS3:FS26" ca="1" si="68">FR3^2</f>
        <v>0.47298896982310185</v>
      </c>
      <c r="FT3" s="17">
        <f t="shared" ref="FT3:FT26" ca="1" si="69">FR3*FQ3</f>
        <v>-55.707096774193602</v>
      </c>
      <c r="FV3" s="63">
        <f ca="1">RANDBETWEEN(1,31)</f>
        <v>12</v>
      </c>
      <c r="FW3" s="63">
        <f ca="1">VLOOKUP(FV3,$A$2:$M$32,2,TRUE)</f>
        <v>4.74</v>
      </c>
      <c r="FX3" s="63">
        <f ca="1">VLOOKUP(RANDBETWEEN(1,31),$A$2:$M$32,3,TRUE)</f>
        <v>68</v>
      </c>
      <c r="FY3" s="17">
        <f t="shared" ref="FY3:FY6" ca="1" si="70">FW3-FW$35</f>
        <v>0.24967741935483811</v>
      </c>
      <c r="FZ3" s="17">
        <f t="shared" ref="FZ3:FZ26" ca="1" si="71">FY3^2</f>
        <v>6.2338813735691688E-2</v>
      </c>
      <c r="GA3" s="17">
        <f t="shared" ref="GA3:GA26" ca="1" si="72">FY3*FX3</f>
        <v>16.978064516128992</v>
      </c>
      <c r="GC3" s="63">
        <f ca="1">RANDBETWEEN(1,31)</f>
        <v>30</v>
      </c>
      <c r="GD3" s="63">
        <f ca="1">VLOOKUP(GC3,$A$2:$M$32,2,TRUE)</f>
        <v>4.71</v>
      </c>
      <c r="GE3" s="63">
        <f ca="1">VLOOKUP(RANDBETWEEN(1,31),$A$2:$M$32,3,TRUE)</f>
        <v>68</v>
      </c>
      <c r="GF3" s="17">
        <f t="shared" ref="GF3:GF6" ca="1" si="73">GD3-GD$35</f>
        <v>0.23516129032258082</v>
      </c>
      <c r="GG3" s="17">
        <f t="shared" ref="GG3:GG26" ca="1" si="74">GF3^2</f>
        <v>5.5300832466181143E-2</v>
      </c>
      <c r="GH3" s="17">
        <f t="shared" ref="GH3:GH26" ca="1" si="75">GF3*GE3</f>
        <v>15.990967741935496</v>
      </c>
      <c r="GJ3" s="63">
        <f ca="1">RANDBETWEEN(1,31)</f>
        <v>14</v>
      </c>
      <c r="GK3" s="63">
        <f ca="1">VLOOKUP(GJ3,$A$2:$M$32,2,TRUE)</f>
        <v>4.72</v>
      </c>
      <c r="GL3" s="63">
        <f ca="1">VLOOKUP(RANDBETWEEN(1,31),$A$2:$M$32,3,TRUE)</f>
        <v>89</v>
      </c>
      <c r="GM3" s="17">
        <f t="shared" ref="GM3:GM6" ca="1" si="76">GK3-GK$35</f>
        <v>0.14258064516129032</v>
      </c>
      <c r="GN3" s="17">
        <f t="shared" ref="GN3:GN26" ca="1" si="77">GM3^2</f>
        <v>2.0329240374609779E-2</v>
      </c>
      <c r="GO3" s="17">
        <f t="shared" ref="GO3:GO26" ca="1" si="78">GM3*GL3</f>
        <v>12.689677419354839</v>
      </c>
      <c r="GQ3" s="63">
        <f ca="1">RANDBETWEEN(1,31)</f>
        <v>5</v>
      </c>
      <c r="GR3" s="63">
        <f ca="1">VLOOKUP(GQ3,$A$2:$M$32,2,TRUE)</f>
        <v>4.66</v>
      </c>
      <c r="GS3" s="63">
        <f ca="1">VLOOKUP(RANDBETWEEN(1,31),$A$2:$M$32,3,TRUE)</f>
        <v>95</v>
      </c>
      <c r="GT3" s="17">
        <f t="shared" ref="GT3:GT6" ca="1" si="79">GR3-GR$35</f>
        <v>5.0967741935485478E-2</v>
      </c>
      <c r="GU3" s="17">
        <f t="shared" ref="GU3:GU26" ca="1" si="80">GT3^2</f>
        <v>2.5977107180022449E-3</v>
      </c>
      <c r="GV3" s="17">
        <f t="shared" ref="GV3:GV26" ca="1" si="81">GT3*GS3</f>
        <v>4.8419354838711204</v>
      </c>
      <c r="GX3" s="63">
        <f ca="1">RANDBETWEEN(1,31)</f>
        <v>10</v>
      </c>
      <c r="GY3" s="63">
        <f ca="1">VLOOKUP(GX3,$A$2:$M$32,2,TRUE)</f>
        <v>4.2</v>
      </c>
      <c r="GZ3" s="63">
        <f ca="1">VLOOKUP(RANDBETWEEN(1,31),$A$2:$M$32,3,TRUE)</f>
        <v>59</v>
      </c>
      <c r="HA3" s="17">
        <f t="shared" ref="HA3:HA6" ca="1" si="82">GY3-GY$35</f>
        <v>-0.1858064516129021</v>
      </c>
      <c r="HB3" s="17">
        <f t="shared" ref="HB3:HB26" ca="1" si="83">HA3^2</f>
        <v>3.4524037460977729E-2</v>
      </c>
      <c r="HC3" s="17">
        <f t="shared" ref="HC3:HC26" ca="1" si="84">HA3*GZ3</f>
        <v>-10.962580645161225</v>
      </c>
      <c r="HE3" s="63">
        <f ca="1">RANDBETWEEN(1,31)</f>
        <v>4</v>
      </c>
      <c r="HF3" s="63">
        <f ca="1">VLOOKUP(HE3,$A$2:$M$32,2,TRUE)</f>
        <v>4.83</v>
      </c>
      <c r="HG3" s="63">
        <f ca="1">VLOOKUP(RANDBETWEEN(1,31),$A$2:$M$32,3,TRUE)</f>
        <v>68</v>
      </c>
      <c r="HH3" s="17">
        <f t="shared" ref="HH3:HH6" ca="1" si="85">HF3-HF$35</f>
        <v>8.870967741935587E-2</v>
      </c>
      <c r="HI3" s="17">
        <f t="shared" ref="HI3:HI26" ca="1" si="86">HH3^2</f>
        <v>7.8694068678461775E-3</v>
      </c>
      <c r="HJ3" s="17">
        <f t="shared" ref="HJ3:HJ26" ca="1" si="87">HH3*HG3</f>
        <v>6.0322580645161992</v>
      </c>
      <c r="HL3" s="63">
        <f ca="1">RANDBETWEEN(1,31)</f>
        <v>5</v>
      </c>
      <c r="HM3" s="63">
        <f ca="1">VLOOKUP(HL3,$A$2:$M$32,2,TRUE)</f>
        <v>4.66</v>
      </c>
      <c r="HN3" s="63">
        <f ca="1">VLOOKUP(RANDBETWEEN(1,31),$A$2:$M$32,3,TRUE)</f>
        <v>89</v>
      </c>
      <c r="HO3" s="17">
        <f t="shared" ref="HO3:HO6" ca="1" si="88">HM3-HM$35</f>
        <v>0.20451612903225946</v>
      </c>
      <c r="HP3" s="17">
        <f t="shared" ref="HP3:HP26" ca="1" si="89">HO3^2</f>
        <v>4.1826847034339802E-2</v>
      </c>
      <c r="HQ3" s="17">
        <f t="shared" ref="HQ3:HQ26" ca="1" si="90">HO3*HN3</f>
        <v>18.201935483871093</v>
      </c>
      <c r="HS3" s="63">
        <f ca="1">RANDBETWEEN(1,31)</f>
        <v>20</v>
      </c>
      <c r="HT3" s="63">
        <f ca="1">VLOOKUP(HS3,$A$2:$M$32,2,TRUE)</f>
        <v>5.22</v>
      </c>
      <c r="HU3" s="63">
        <f ca="1">VLOOKUP(RANDBETWEEN(1,31),$A$2:$M$32,3,TRUE)</f>
        <v>73</v>
      </c>
      <c r="HV3" s="17">
        <f t="shared" ref="HV3:HV6" ca="1" si="91">HT3-HT$35</f>
        <v>0.5883870967741931</v>
      </c>
      <c r="HW3" s="17">
        <f t="shared" ref="HW3:HW26" ca="1" si="92">HV3^2</f>
        <v>0.34619937565036368</v>
      </c>
      <c r="HX3" s="17">
        <f t="shared" ref="HX3:HX26" ca="1" si="93">HV3*HU3</f>
        <v>42.952258064516094</v>
      </c>
      <c r="HZ3" s="63">
        <f ca="1">RANDBETWEEN(1,31)</f>
        <v>7</v>
      </c>
      <c r="IA3" s="63">
        <f ca="1">VLOOKUP(HZ3,$A$2:$M$32,2,TRUE)</f>
        <v>4.17</v>
      </c>
      <c r="IB3" s="63">
        <f ca="1">VLOOKUP(RANDBETWEEN(1,31),$A$2:$M$32,3,TRUE)</f>
        <v>89</v>
      </c>
      <c r="IC3" s="17">
        <f t="shared" ref="IC3:IC6" ca="1" si="94">IA3-IA$35</f>
        <v>-0.49935483870967712</v>
      </c>
      <c r="ID3" s="17">
        <f t="shared" ref="ID3:ID26" ca="1" si="95">IC3^2</f>
        <v>0.24935525494276764</v>
      </c>
      <c r="IE3" s="17">
        <f t="shared" ref="IE3:IE26" ca="1" si="96">IC3*IB3</f>
        <v>-44.442580645161264</v>
      </c>
      <c r="IG3" s="63">
        <f ca="1">RANDBETWEEN(1,31)</f>
        <v>21</v>
      </c>
      <c r="IH3" s="63">
        <f ca="1">VLOOKUP(IG3,$A$2:$M$32,2,TRUE)</f>
        <v>4.4800000000000004</v>
      </c>
      <c r="II3" s="63">
        <f ca="1">VLOOKUP(RANDBETWEEN(1,31),$A$2:$M$32,3,TRUE)</f>
        <v>69</v>
      </c>
      <c r="IJ3" s="17">
        <f t="shared" ref="IJ3:IJ6" ca="1" si="97">IH3-IH$35</f>
        <v>-2.129032258064445E-2</v>
      </c>
      <c r="IK3" s="17">
        <f t="shared" ref="IK3:IK26" ca="1" si="98">IJ3^2</f>
        <v>4.5327783558789893E-4</v>
      </c>
      <c r="IL3" s="17">
        <f t="shared" ref="IL3:IL26" ca="1" si="99">IJ3*II3</f>
        <v>-1.469032258064467</v>
      </c>
      <c r="IN3" s="63">
        <f ca="1">RANDBETWEEN(1,31)</f>
        <v>4</v>
      </c>
      <c r="IO3" s="63">
        <f ca="1">VLOOKUP(IN3,$A$2:$M$32,2,TRUE)</f>
        <v>4.83</v>
      </c>
      <c r="IP3" s="63">
        <f ca="1">VLOOKUP(RANDBETWEEN(1,31),$A$2:$M$32,3,TRUE)</f>
        <v>68</v>
      </c>
      <c r="IQ3" s="17">
        <f t="shared" ref="IQ3:IQ6" ca="1" si="100">IO3-IO$35</f>
        <v>9.9999999999999645E-2</v>
      </c>
      <c r="IR3" s="17">
        <f t="shared" ref="IR3:IR26" ca="1" si="101">IQ3^2</f>
        <v>9.9999999999999291E-3</v>
      </c>
      <c r="IS3" s="17">
        <f t="shared" ref="IS3:IS26" ca="1" si="102">IQ3*IP3</f>
        <v>6.7999999999999758</v>
      </c>
      <c r="IU3" s="63">
        <f ca="1">RANDBETWEEN(1,31)</f>
        <v>15</v>
      </c>
      <c r="IV3" s="63">
        <f ca="1">VLOOKUP(IU3,$A$2:$M$32,2,TRUE)</f>
        <v>4.6900000000000004</v>
      </c>
      <c r="IW3" s="63">
        <f ca="1">VLOOKUP(RANDBETWEEN(1,31),$A$2:$M$32,3,TRUE)</f>
        <v>74</v>
      </c>
      <c r="IX3" s="17">
        <f t="shared" ref="IX3:IX6" ca="1" si="103">IV3-IV$35</f>
        <v>-0.4874193548387078</v>
      </c>
      <c r="IY3" s="17">
        <f t="shared" ref="IY3:IY26" ca="1" si="104">IX3^2</f>
        <v>0.23757762747138214</v>
      </c>
      <c r="IZ3" s="17">
        <f t="shared" ref="IZ3:IZ26" ca="1" si="105">IX3*IW3</f>
        <v>-36.069032258064375</v>
      </c>
      <c r="JB3" s="63">
        <f ca="1">RANDBETWEEN(1,31)</f>
        <v>22</v>
      </c>
      <c r="JC3" s="63">
        <f ca="1">VLOOKUP(JB3,$A$2:$M$32,2,TRUE)</f>
        <v>4.07</v>
      </c>
      <c r="JD3" s="63">
        <f ca="1">VLOOKUP(RANDBETWEEN(1,31),$A$2:$M$32,3,TRUE)</f>
        <v>68</v>
      </c>
      <c r="JE3" s="17">
        <f t="shared" ref="JE3:JE6" ca="1" si="106">JC3-JC$35</f>
        <v>-0.66419354838709488</v>
      </c>
      <c r="JF3" s="17">
        <f t="shared" ref="JF3:JF26" ca="1" si="107">JE3^2</f>
        <v>0.44115306971904017</v>
      </c>
      <c r="JG3" s="17">
        <f t="shared" ref="JG3:JG26" ca="1" si="108">JE3*JD3</f>
        <v>-45.165161290322452</v>
      </c>
      <c r="JI3" s="63">
        <f ca="1">RANDBETWEEN(1,31)</f>
        <v>18</v>
      </c>
      <c r="JJ3" s="63">
        <f ca="1">VLOOKUP(JI3,$A$2:$M$32,2,TRUE)</f>
        <v>4.99</v>
      </c>
      <c r="JK3" s="63">
        <f ca="1">VLOOKUP(RANDBETWEEN(1,31),$A$2:$M$32,3,TRUE)</f>
        <v>73</v>
      </c>
      <c r="JL3" s="17">
        <f t="shared" ref="JL3:JL6" ca="1" si="109">JJ3-JJ$35</f>
        <v>0.26516129032258107</v>
      </c>
      <c r="JM3" s="17">
        <f t="shared" ref="JM3:JM26" ca="1" si="110">JL3^2</f>
        <v>7.0310509885536124E-2</v>
      </c>
      <c r="JN3" s="17">
        <f t="shared" ref="JN3:JN26" ca="1" si="111">JL3*JK3</f>
        <v>19.356774193548418</v>
      </c>
      <c r="JP3" s="63">
        <f ca="1">RANDBETWEEN(1,31)</f>
        <v>27</v>
      </c>
      <c r="JQ3" s="63">
        <f ca="1">VLOOKUP(JP3,$A$2:$M$32,2,TRUE)</f>
        <v>4.2300000000000004</v>
      </c>
      <c r="JR3" s="63">
        <f ca="1">VLOOKUP(RANDBETWEEN(1,31),$A$2:$M$32,3,TRUE)</f>
        <v>79</v>
      </c>
      <c r="JS3" s="17">
        <f t="shared" ref="JS3:JS6" ca="1" si="112">JQ3-JQ$35</f>
        <v>-0.29935483870967694</v>
      </c>
      <c r="JT3" s="17">
        <f t="shared" ref="JT3:JT26" ca="1" si="113">JS3^2</f>
        <v>8.9613319458896695E-2</v>
      </c>
      <c r="JU3" s="17">
        <f t="shared" ref="JU3:JU26" ca="1" si="114">JS3*JR3</f>
        <v>-23.64903225806448</v>
      </c>
      <c r="JW3" s="63">
        <f ca="1">RANDBETWEEN(1,31)</f>
        <v>4</v>
      </c>
      <c r="JX3" s="63">
        <f ca="1">VLOOKUP(JW3,$A$2:$M$32,2,TRUE)</f>
        <v>4.83</v>
      </c>
      <c r="JY3" s="63">
        <f ca="1">VLOOKUP(RANDBETWEEN(1,31),$A$2:$M$32,3,TRUE)</f>
        <v>73</v>
      </c>
      <c r="JZ3" s="17">
        <f t="shared" ref="JZ3:JZ6" ca="1" si="115">JX3-JX$35</f>
        <v>4.3548387096775443E-2</v>
      </c>
      <c r="KA3" s="17">
        <f t="shared" ref="KA3:KA26" ca="1" si="116">JZ3^2</f>
        <v>1.8964620187305978E-3</v>
      </c>
      <c r="KB3" s="17">
        <f t="shared" ref="KB3:KB26" ca="1" si="117">JZ3*JY3</f>
        <v>3.1790322580646073</v>
      </c>
      <c r="KD3" s="63">
        <f ca="1">RANDBETWEEN(1,31)</f>
        <v>12</v>
      </c>
      <c r="KE3" s="63">
        <f ca="1">VLOOKUP(KD3,$A$2:$M$32,2,TRUE)</f>
        <v>4.74</v>
      </c>
      <c r="KF3" s="63">
        <f ca="1">VLOOKUP(RANDBETWEEN(1,31),$A$2:$M$32,3,TRUE)</f>
        <v>86</v>
      </c>
      <c r="KG3" s="17">
        <f t="shared" ref="KG3:KG6" ca="1" si="118">KE3-KE$35</f>
        <v>-6.7096774193547759E-2</v>
      </c>
      <c r="KH3" s="17">
        <f t="shared" ref="KH3:KH26" ca="1" si="119">KG3^2</f>
        <v>4.5019771071799367E-3</v>
      </c>
      <c r="KI3" s="17">
        <f t="shared" ref="KI3:KI26" ca="1" si="120">KG3*KF3</f>
        <v>-5.7703225806451073</v>
      </c>
      <c r="KK3" s="63">
        <f ca="1">RANDBETWEEN(1,31)</f>
        <v>8</v>
      </c>
      <c r="KL3" s="63">
        <f ca="1">VLOOKUP(KK3,$A$2:$M$32,2,TRUE)</f>
        <v>4.43</v>
      </c>
      <c r="KM3" s="63">
        <f ca="1">VLOOKUP(RANDBETWEEN(1,31),$A$2:$M$32,3,TRUE)</f>
        <v>84</v>
      </c>
      <c r="KN3" s="17">
        <f t="shared" ref="KN3:KN6" ca="1" si="121">KL3-KL$35</f>
        <v>-0.4303225806451616</v>
      </c>
      <c r="KO3" s="17">
        <f t="shared" ref="KO3:KO26" ca="1" si="122">KN3^2</f>
        <v>0.18517752341311161</v>
      </c>
      <c r="KP3" s="17">
        <f t="shared" ref="KP3:KP26" ca="1" si="123">KN3*KM3</f>
        <v>-36.147096774193571</v>
      </c>
      <c r="KR3" s="63">
        <f ca="1">RANDBETWEEN(1,31)</f>
        <v>14</v>
      </c>
      <c r="KS3" s="63">
        <f ca="1">VLOOKUP(KR3,$A$2:$M$32,2,TRUE)</f>
        <v>4.72</v>
      </c>
      <c r="KT3" s="63">
        <f ca="1">VLOOKUP(RANDBETWEEN(1,31),$A$2:$M$32,3,TRUE)</f>
        <v>68</v>
      </c>
      <c r="KU3" s="17">
        <f t="shared" ref="KU3:KU6" ca="1" si="124">KS3-KS$35</f>
        <v>0.12741935483870837</v>
      </c>
      <c r="KV3" s="17">
        <f t="shared" ref="KV3:KV26" ca="1" si="125">KU3^2</f>
        <v>1.6235691987512672E-2</v>
      </c>
      <c r="KW3" s="17">
        <f t="shared" ref="KW3:KW26" ca="1" si="126">KU3*KT3</f>
        <v>8.6645161290321688</v>
      </c>
      <c r="KY3" s="63">
        <f ca="1">RANDBETWEEN(1,31)</f>
        <v>3</v>
      </c>
      <c r="KZ3" s="63">
        <f ca="1">VLOOKUP(KY3,$A$2:$M$32,2,TRUE)</f>
        <v>4.2300000000000004</v>
      </c>
      <c r="LA3" s="63">
        <f ca="1">VLOOKUP(RANDBETWEEN(1,31),$A$2:$M$32,3,TRUE)</f>
        <v>103</v>
      </c>
      <c r="LB3" s="17">
        <f t="shared" ref="LB3:LB6" ca="1" si="127">KZ3-KZ$35</f>
        <v>-0.60935483870967744</v>
      </c>
      <c r="LC3" s="17">
        <f t="shared" ref="LC3:LC26" ca="1" si="128">LB3^2</f>
        <v>0.37131331945889701</v>
      </c>
      <c r="LD3" s="17">
        <f t="shared" ref="LD3:LD26" ca="1" si="129">LB3*LA3</f>
        <v>-62.763548387096776</v>
      </c>
      <c r="LF3" s="63">
        <f ca="1">RANDBETWEEN(1,31)</f>
        <v>7</v>
      </c>
      <c r="LG3" s="63">
        <f ca="1">VLOOKUP(LF3,$A$2:$M$32,2,TRUE)</f>
        <v>4.17</v>
      </c>
      <c r="LH3" s="63">
        <f ca="1">VLOOKUP(RANDBETWEEN(1,31),$A$2:$M$32,3,TRUE)</f>
        <v>69</v>
      </c>
      <c r="LI3" s="17">
        <f t="shared" ref="LI3:LI32" ca="1" si="130">LG3-LG$35</f>
        <v>-0.39709677419354783</v>
      </c>
      <c r="LJ3" s="17">
        <f t="shared" ref="LJ3:LJ26" ca="1" si="131">LI3^2</f>
        <v>0.1576858480749215</v>
      </c>
      <c r="LK3" s="17">
        <f t="shared" ref="LK3:LK26" ca="1" si="132">LI3*LH3</f>
        <v>-27.399677419354802</v>
      </c>
      <c r="LM3" s="63">
        <f ca="1">RANDBETWEEN(1,31)</f>
        <v>20</v>
      </c>
      <c r="LN3" s="63">
        <f ca="1">VLOOKUP(LM3,$A$2:$M$32,2,TRUE)</f>
        <v>5.22</v>
      </c>
      <c r="LO3" s="63">
        <f ca="1">VLOOKUP(RANDBETWEEN(1,31),$A$2:$M$32,3,TRUE)</f>
        <v>79</v>
      </c>
      <c r="LP3" s="17">
        <f t="shared" ref="LP3:LP32" ca="1" si="133">LN3-LN$35</f>
        <v>0.51935483870967758</v>
      </c>
      <c r="LQ3" s="17">
        <f t="shared" ref="LQ3:LQ26" ca="1" si="134">LP3^2</f>
        <v>0.26972944849115521</v>
      </c>
      <c r="LR3" s="17">
        <f t="shared" ref="LR3:LR26" ca="1" si="135">LP3*LO3</f>
        <v>41.029032258064532</v>
      </c>
      <c r="LT3" s="63">
        <f ca="1">RANDBETWEEN(1,31)</f>
        <v>31</v>
      </c>
      <c r="LU3" s="63">
        <f ca="1">VLOOKUP(LT3,$A$2:$M$32,2,TRUE)</f>
        <v>10</v>
      </c>
      <c r="LV3" s="63">
        <f ca="1">VLOOKUP(RANDBETWEEN(1,31),$A$2:$M$32,3,TRUE)</f>
        <v>115</v>
      </c>
      <c r="LW3" s="17">
        <f t="shared" ref="LW3:LW32" ca="1" si="136">LU3-LU$35</f>
        <v>5.1309677419354838</v>
      </c>
      <c r="LX3" s="17">
        <f t="shared" ref="LX3:LX26" ca="1" si="137">LW3^2</f>
        <v>26.326829968782516</v>
      </c>
      <c r="LY3" s="17">
        <f t="shared" ref="LY3:LY26" ca="1" si="138">LW3*LV3</f>
        <v>590.06129032258059</v>
      </c>
      <c r="MA3" s="63">
        <f ca="1">RANDBETWEEN(1,31)</f>
        <v>27</v>
      </c>
      <c r="MB3" s="63">
        <f ca="1">VLOOKUP(MA3,$A$2:$M$32,2,TRUE)</f>
        <v>4.2300000000000004</v>
      </c>
      <c r="MC3" s="63">
        <f ca="1">VLOOKUP(RANDBETWEEN(1,31),$A$2:$M$32,3,TRUE)</f>
        <v>81</v>
      </c>
      <c r="MD3" s="17">
        <f t="shared" ref="MD3:MD32" ca="1" si="139">MB3-MB$35</f>
        <v>-0.34161290322580573</v>
      </c>
      <c r="ME3" s="17">
        <f t="shared" ref="ME3:ME26" ca="1" si="140">MD3^2</f>
        <v>0.11669937565036372</v>
      </c>
      <c r="MF3" s="17">
        <f t="shared" ref="MF3:MF26" ca="1" si="141">MD3*MC3</f>
        <v>-27.670645161290263</v>
      </c>
      <c r="MH3" s="63">
        <f ca="1">RANDBETWEEN(1,31)</f>
        <v>27</v>
      </c>
      <c r="MI3" s="63">
        <f ca="1">VLOOKUP(MH3,$A$2:$M$32,2,TRUE)</f>
        <v>4.2300000000000004</v>
      </c>
      <c r="MJ3" s="63">
        <f ca="1">VLOOKUP(RANDBETWEEN(1,31),$A$2:$M$32,3,TRUE)</f>
        <v>68</v>
      </c>
      <c r="MK3" s="17">
        <f t="shared" ref="MK3:MK32" ca="1" si="142">MI3-MI$35</f>
        <v>-0.48193548387096818</v>
      </c>
      <c r="ML3" s="17">
        <f t="shared" ref="ML3:ML26" ca="1" si="143">MK3^2</f>
        <v>0.23226181061394424</v>
      </c>
      <c r="MM3" s="17">
        <f t="shared" ref="MM3:MM26" ca="1" si="144">MK3*MJ3</f>
        <v>-32.771612903225837</v>
      </c>
      <c r="MO3" s="63">
        <f ca="1">RANDBETWEEN(1,31)</f>
        <v>12</v>
      </c>
      <c r="MP3" s="63">
        <f ca="1">VLOOKUP(MO3,$A$2:$M$32,2,TRUE)</f>
        <v>4.74</v>
      </c>
      <c r="MQ3" s="63">
        <f ca="1">VLOOKUP(RANDBETWEEN(1,31),$A$2:$M$32,3,TRUE)</f>
        <v>74</v>
      </c>
      <c r="MR3" s="17">
        <f t="shared" ref="MR3:MR32" ca="1" si="145">MP3-MP$35</f>
        <v>0.16548387096774153</v>
      </c>
      <c r="MS3" s="17">
        <f t="shared" ref="MS3:MS26" ca="1" si="146">MR3^2</f>
        <v>2.7384911550468127E-2</v>
      </c>
      <c r="MT3" s="17">
        <f t="shared" ref="MT3:MT26" ca="1" si="147">MR3*MQ3</f>
        <v>12.245806451612873</v>
      </c>
      <c r="MV3" s="63">
        <f ca="1">RANDBETWEEN(1,31)</f>
        <v>31</v>
      </c>
      <c r="MW3" s="63">
        <f ca="1">VLOOKUP(MV3,$A$2:$M$32,2,TRUE)</f>
        <v>10</v>
      </c>
      <c r="MX3" s="63">
        <f ca="1">VLOOKUP(RANDBETWEEN(1,31),$A$2:$M$32,3,TRUE)</f>
        <v>89</v>
      </c>
      <c r="MY3" s="17">
        <f t="shared" ref="MY3:MY32" ca="1" si="148">MW3-MW$35</f>
        <v>5.3396774193548389</v>
      </c>
      <c r="MZ3" s="17">
        <f t="shared" ref="MZ3:MZ26" ca="1" si="149">MY3^2</f>
        <v>28.512154942767953</v>
      </c>
      <c r="NA3" s="17">
        <f t="shared" ref="NA3:NA26" ca="1" si="150">MY3*MX3</f>
        <v>475.23129032258066</v>
      </c>
      <c r="NC3" s="63">
        <f ca="1">RANDBETWEEN(1,31)</f>
        <v>13</v>
      </c>
      <c r="ND3" s="63">
        <f ca="1">VLOOKUP(NC3,$A$2:$M$32,2,TRUE)</f>
        <v>4.1500000000000004</v>
      </c>
      <c r="NE3" s="63">
        <f ca="1">VLOOKUP(RANDBETWEEN(1,31),$A$2:$M$32,3,TRUE)</f>
        <v>78</v>
      </c>
      <c r="NF3" s="17">
        <f t="shared" ref="NF3:NF32" ca="1" si="151">ND3-ND$35</f>
        <v>-0.55419354838709722</v>
      </c>
      <c r="NG3" s="17">
        <f t="shared" ref="NG3:NG26" ca="1" si="152">NF3^2</f>
        <v>0.30713048907388185</v>
      </c>
      <c r="NH3" s="17">
        <f t="shared" ref="NH3:NH26" ca="1" si="153">NF3*NE3</f>
        <v>-43.227096774193583</v>
      </c>
      <c r="NJ3" s="63">
        <f ca="1">RANDBETWEEN(1,31)</f>
        <v>5</v>
      </c>
      <c r="NK3" s="63">
        <f ca="1">VLOOKUP(NJ3,$A$2:$M$32,2,TRUE)</f>
        <v>4.66</v>
      </c>
      <c r="NL3" s="63">
        <f ca="1">VLOOKUP(RANDBETWEEN(1,31),$A$2:$M$32,3,TRUE)</f>
        <v>81</v>
      </c>
      <c r="NM3" s="17">
        <f t="shared" ref="NM3:NM32" ca="1" si="154">NK3-NK$35</f>
        <v>9.6774193548565535E-4</v>
      </c>
      <c r="NN3" s="17">
        <f t="shared" ref="NN3:NN26" ca="1" si="155">NM3^2</f>
        <v>9.3652445369752235E-7</v>
      </c>
      <c r="NO3" s="17">
        <f t="shared" ref="NO3:NO26" ca="1" si="156">NM3*NL3</f>
        <v>7.8387096774338083E-2</v>
      </c>
      <c r="NQ3" s="63">
        <f ca="1">RANDBETWEEN(1,31)</f>
        <v>14</v>
      </c>
      <c r="NR3" s="63">
        <f ca="1">VLOOKUP(NQ3,$A$2:$M$32,2,TRUE)</f>
        <v>4.72</v>
      </c>
      <c r="NS3" s="63">
        <f ca="1">VLOOKUP(RANDBETWEEN(1,31),$A$2:$M$32,3,TRUE)</f>
        <v>84</v>
      </c>
      <c r="NT3" s="17">
        <f t="shared" ref="NT3:NT32" ca="1" si="157">NR3-NR$35</f>
        <v>6.7741935483862648E-3</v>
      </c>
      <c r="NU3" s="17">
        <f t="shared" ref="NU3:NU26" ca="1" si="158">NT3^2</f>
        <v>4.5889698230998092E-5</v>
      </c>
      <c r="NV3" s="17">
        <f t="shared" ref="NV3:NV26" ca="1" si="159">NT3*NS3</f>
        <v>0.56903225806444624</v>
      </c>
      <c r="NX3" s="63">
        <f ca="1">RANDBETWEEN(1,31)</f>
        <v>19</v>
      </c>
      <c r="NY3" s="63">
        <f ca="1">VLOOKUP(NX3,$A$2:$M$32,2,TRUE)</f>
        <v>4.42</v>
      </c>
      <c r="NZ3" s="63">
        <f ca="1">VLOOKUP(RANDBETWEEN(1,31),$A$2:$M$32,3,TRUE)</f>
        <v>89</v>
      </c>
      <c r="OA3" s="17">
        <f t="shared" ref="OA3:OA32" ca="1" si="160">NY3-NY$35</f>
        <v>-0.24064516129032221</v>
      </c>
      <c r="OB3" s="17">
        <f t="shared" ref="OB3:OB26" ca="1" si="161">OA3^2</f>
        <v>5.7910093652445191E-2</v>
      </c>
      <c r="OC3" s="17">
        <f t="shared" ref="OC3:OC26" ca="1" si="162">OA3*NZ3</f>
        <v>-21.417419354838678</v>
      </c>
      <c r="OE3" s="63">
        <f ca="1">RANDBETWEEN(1,31)</f>
        <v>4</v>
      </c>
      <c r="OF3" s="63">
        <f ca="1">VLOOKUP(OE3,$A$2:$M$32,2,TRUE)</f>
        <v>4.83</v>
      </c>
      <c r="OG3" s="63">
        <f ca="1">VLOOKUP(RANDBETWEEN(1,31),$A$2:$M$32,3,TRUE)</f>
        <v>115</v>
      </c>
      <c r="OH3" s="17">
        <f t="shared" ref="OH3:OH32" ca="1" si="163">OF3-OF$35</f>
        <v>0.33741935483871011</v>
      </c>
      <c r="OI3" s="17">
        <f t="shared" ref="OI3:OI26" ca="1" si="164">OH3^2</f>
        <v>0.11385182101977136</v>
      </c>
      <c r="OJ3" s="17">
        <f t="shared" ref="OJ3:OJ26" ca="1" si="165">OH3*OG3</f>
        <v>38.803225806451664</v>
      </c>
      <c r="OL3" s="63">
        <f ca="1">RANDBETWEEN(1,31)</f>
        <v>1</v>
      </c>
      <c r="OM3" s="63">
        <f ca="1">VLOOKUP(OL3,$A$2:$M$32,2,TRUE)</f>
        <v>4.59</v>
      </c>
      <c r="ON3" s="63">
        <f ca="1">VLOOKUP(RANDBETWEEN(1,31),$A$2:$M$32,3,TRUE)</f>
        <v>95</v>
      </c>
      <c r="OO3" s="17">
        <f t="shared" ref="OO3:OO32" ca="1" si="166">OM3-OM$35</f>
        <v>-9.9677419354838648E-2</v>
      </c>
      <c r="OP3" s="17">
        <f t="shared" ref="OP3:OP26" ca="1" si="167">OO3^2</f>
        <v>9.9355879292403627E-3</v>
      </c>
      <c r="OQ3" s="17">
        <f t="shared" ref="OQ3:OQ26" ca="1" si="168">OO3*ON3</f>
        <v>-9.4693548387096715</v>
      </c>
      <c r="OS3" s="63">
        <f ca="1">RANDBETWEEN(1,31)</f>
        <v>20</v>
      </c>
      <c r="OT3" s="63">
        <f ca="1">VLOOKUP(OS3,$A$2:$M$32,2,TRUE)</f>
        <v>5.22</v>
      </c>
      <c r="OU3" s="63">
        <f ca="1">VLOOKUP(RANDBETWEEN(1,31),$A$2:$M$32,3,TRUE)</f>
        <v>59</v>
      </c>
      <c r="OV3" s="17">
        <f t="shared" ref="OV3:OV32" ca="1" si="169">OT3-OT$35</f>
        <v>0.7867741935483874</v>
      </c>
      <c r="OW3" s="17">
        <f t="shared" ref="OW3:OW26" ca="1" si="170">OV3^2</f>
        <v>0.61901363163371537</v>
      </c>
      <c r="OX3" s="17">
        <f t="shared" ref="OX3:OX26" ca="1" si="171">OV3*OU3</f>
        <v>46.419677419354855</v>
      </c>
      <c r="OZ3" s="63">
        <f ca="1">RANDBETWEEN(1,31)</f>
        <v>3</v>
      </c>
      <c r="PA3" s="63">
        <f ca="1">VLOOKUP(OZ3,$A$2:$M$32,2,TRUE)</f>
        <v>4.2300000000000004</v>
      </c>
      <c r="PB3" s="63">
        <f ca="1">VLOOKUP(RANDBETWEEN(1,31),$A$2:$M$32,3,TRUE)</f>
        <v>78</v>
      </c>
      <c r="PC3" s="17">
        <f t="shared" ref="PC3:PC32" ca="1" si="172">PA3-PA$35</f>
        <v>-0.49967741935483811</v>
      </c>
      <c r="PD3" s="17">
        <f t="shared" ref="PD3:PD26" ca="1" si="173">PC3^2</f>
        <v>0.24967752341311075</v>
      </c>
      <c r="PE3" s="17">
        <f t="shared" ref="PE3:PE26" ca="1" si="174">PC3*PB3</f>
        <v>-38.974838709677371</v>
      </c>
      <c r="PG3" s="63">
        <f ca="1">RANDBETWEEN(1,31)</f>
        <v>14</v>
      </c>
      <c r="PH3" s="63">
        <f ca="1">VLOOKUP(PG3,$A$2:$M$32,2,TRUE)</f>
        <v>4.72</v>
      </c>
      <c r="PI3" s="63">
        <f ca="1">VLOOKUP(RANDBETWEEN(1,31),$A$2:$M$32,3,TRUE)</f>
        <v>71</v>
      </c>
      <c r="PJ3" s="17">
        <f t="shared" ref="PJ3:PJ32" ca="1" si="175">PH3-PH$35</f>
        <v>0.21935483870967687</v>
      </c>
      <c r="PK3" s="17">
        <f t="shared" ref="PK3:PK26" ca="1" si="176">PJ3^2</f>
        <v>4.8116545265348351E-2</v>
      </c>
      <c r="PL3" s="17">
        <f t="shared" ref="PL3:PL26" ca="1" si="177">PJ3*PI3</f>
        <v>15.574193548387058</v>
      </c>
      <c r="PN3" s="63">
        <f ca="1">RANDBETWEEN(1,31)</f>
        <v>23</v>
      </c>
      <c r="PO3" s="63">
        <f ca="1">VLOOKUP(PN3,$A$2:$M$32,2,TRUE)</f>
        <v>4.1399999999999997</v>
      </c>
      <c r="PP3" s="63">
        <f ca="1">VLOOKUP(RANDBETWEEN(1,31),$A$2:$M$32,3,TRUE)</f>
        <v>69</v>
      </c>
      <c r="PQ3" s="17">
        <f t="shared" ref="PQ3:PQ32" ca="1" si="178">PO3-PO$35</f>
        <v>-0.86161290322580797</v>
      </c>
      <c r="PR3" s="17">
        <f t="shared" ref="PR3:PR26" ca="1" si="179">PQ3^2</f>
        <v>0.74237679500520548</v>
      </c>
      <c r="PS3" s="17">
        <f t="shared" ref="PS3:PS26" ca="1" si="180">PQ3*PP3</f>
        <v>-59.451290322580746</v>
      </c>
      <c r="PU3" s="63">
        <f ca="1">RANDBETWEEN(1,31)</f>
        <v>11</v>
      </c>
      <c r="PV3" s="63">
        <f ca="1">VLOOKUP(PU3,$A$2:$M$32,2,TRUE)</f>
        <v>4.03</v>
      </c>
      <c r="PW3" s="63">
        <f ca="1">VLOOKUP(RANDBETWEEN(1,31),$A$2:$M$32,3,TRUE)</f>
        <v>86</v>
      </c>
      <c r="PX3" s="17">
        <f t="shared" ref="PX3:PX32" ca="1" si="181">PV3-PV$35</f>
        <v>-0.31838709677419263</v>
      </c>
      <c r="PY3" s="17">
        <f t="shared" ref="PY3:PY26" ca="1" si="182">PX3^2</f>
        <v>0.10137034339229911</v>
      </c>
      <c r="PZ3" s="17">
        <f t="shared" ref="PZ3:PZ26" ca="1" si="183">PX3*PW3</f>
        <v>-27.381290322580568</v>
      </c>
      <c r="QB3" s="63">
        <f ca="1">RANDBETWEEN(1,31)</f>
        <v>12</v>
      </c>
      <c r="QC3" s="63">
        <f ca="1">VLOOKUP(QB3,$A$2:$M$32,2,TRUE)</f>
        <v>4.74</v>
      </c>
      <c r="QD3" s="63">
        <f ca="1">VLOOKUP(RANDBETWEEN(1,31),$A$2:$M$32,3,TRUE)</f>
        <v>103</v>
      </c>
      <c r="QE3" s="17">
        <f t="shared" ref="QE3:QE32" ca="1" si="184">QC3-QC$35</f>
        <v>0.20774193548387121</v>
      </c>
      <c r="QF3" s="17">
        <f t="shared" ref="QF3:QF26" ca="1" si="185">QE3^2</f>
        <v>4.3156711758584911E-2</v>
      </c>
      <c r="QG3" s="17">
        <f t="shared" ref="QG3:QG26" ca="1" si="186">QE3*QD3</f>
        <v>21.397419354838735</v>
      </c>
      <c r="QI3" s="63">
        <f ca="1">RANDBETWEEN(1,31)</f>
        <v>8</v>
      </c>
      <c r="QJ3" s="63">
        <f ca="1">VLOOKUP(QI3,$A$2:$M$32,2,TRUE)</f>
        <v>4.43</v>
      </c>
      <c r="QK3" s="63">
        <f ca="1">VLOOKUP(RANDBETWEEN(1,31),$A$2:$M$32,3,TRUE)</f>
        <v>69</v>
      </c>
      <c r="QL3" s="17">
        <f t="shared" ref="QL3:QL32" ca="1" si="187">QJ3-QJ$35</f>
        <v>3.3870967741933988E-2</v>
      </c>
      <c r="QM3" s="17">
        <f t="shared" ref="QM3:QM26" ca="1" si="188">QL3^2</f>
        <v>1.1472424557751328E-3</v>
      </c>
      <c r="QN3" s="17">
        <f t="shared" ref="QN3:QN26" ca="1" si="189">QL3*QK3</f>
        <v>2.3370967741934452</v>
      </c>
      <c r="QP3" s="63">
        <f ca="1">RANDBETWEEN(1,31)</f>
        <v>30</v>
      </c>
      <c r="QQ3" s="63">
        <f ca="1">VLOOKUP(QP3,$A$2:$M$32,2,TRUE)</f>
        <v>4.71</v>
      </c>
      <c r="QR3" s="63">
        <f ca="1">VLOOKUP(RANDBETWEEN(1,31),$A$2:$M$32,3,TRUE)</f>
        <v>59</v>
      </c>
      <c r="QS3" s="17">
        <f t="shared" ref="QS3:QS32" ca="1" si="190">QQ3-QQ$35</f>
        <v>9.6774193548386123E-2</v>
      </c>
      <c r="QT3" s="17">
        <f t="shared" ref="QT3:QT26" ca="1" si="191">QS3^2</f>
        <v>9.365244536940499E-3</v>
      </c>
      <c r="QU3" s="17">
        <f t="shared" ref="QU3:QU26" ca="1" si="192">QS3*QR3</f>
        <v>5.7096774193547812</v>
      </c>
      <c r="QW3" s="63">
        <f ca="1">RANDBETWEEN(1,31)</f>
        <v>3</v>
      </c>
      <c r="QX3" s="63">
        <f ca="1">VLOOKUP(QW3,$A$2:$M$32,2,TRUE)</f>
        <v>4.2300000000000004</v>
      </c>
      <c r="QY3" s="63">
        <f ca="1">VLOOKUP(RANDBETWEEN(1,31),$A$2:$M$32,3,TRUE)</f>
        <v>103</v>
      </c>
      <c r="QZ3" s="17">
        <f t="shared" ref="QZ3:QZ32" ca="1" si="193">QX3-QX$35</f>
        <v>-0.56838709677419352</v>
      </c>
      <c r="RA3" s="17">
        <f t="shared" ref="RA3:RA26" ca="1" si="194">QZ3^2</f>
        <v>0.32306389177939643</v>
      </c>
      <c r="RB3" s="17">
        <f t="shared" ref="RB3:RB26" ca="1" si="195">QZ3*QY3</f>
        <v>-58.543870967741931</v>
      </c>
      <c r="RD3" s="63">
        <f ca="1">RANDBETWEEN(1,31)</f>
        <v>12</v>
      </c>
      <c r="RE3" s="63">
        <f ca="1">VLOOKUP(RD3,$A$2:$M$32,2,TRUE)</f>
        <v>4.74</v>
      </c>
      <c r="RF3" s="63">
        <f ca="1">VLOOKUP(RANDBETWEEN(1,31),$A$2:$M$32,3,TRUE)</f>
        <v>68</v>
      </c>
      <c r="RG3" s="17">
        <f t="shared" ref="RG3:RG32" ca="1" si="196">RE3-RE$35</f>
        <v>4.9354838709678717E-2</v>
      </c>
      <c r="RH3" s="17">
        <f t="shared" ref="RH3:RH26" ca="1" si="197">RG3^2</f>
        <v>2.4359001040584007E-3</v>
      </c>
      <c r="RI3" s="17">
        <f t="shared" ref="RI3:RI26" ca="1" si="198">RG3*RF3</f>
        <v>3.3561290322581527</v>
      </c>
      <c r="RK3" s="63">
        <f ca="1">RANDBETWEEN(1,31)</f>
        <v>9</v>
      </c>
      <c r="RL3" s="63">
        <f ca="1">VLOOKUP(RK3,$A$2:$M$32,2,TRUE)</f>
        <v>4.46</v>
      </c>
      <c r="RM3" s="63">
        <f ca="1">VLOOKUP(RANDBETWEEN(1,31),$A$2:$M$32,3,TRUE)</f>
        <v>84</v>
      </c>
      <c r="RN3" s="17">
        <f t="shared" ref="RN3:RN32" ca="1" si="199">RL3-RL$35</f>
        <v>-0.16935483870967882</v>
      </c>
      <c r="RO3" s="17">
        <f t="shared" ref="RO3:RO26" ca="1" si="200">RN3^2</f>
        <v>2.868106139438133E-2</v>
      </c>
      <c r="RP3" s="17">
        <f t="shared" ref="RP3:RP26" ca="1" si="201">RN3*RM3</f>
        <v>-14.225806451613021</v>
      </c>
      <c r="RR3" s="63">
        <f ca="1">RANDBETWEEN(1,31)</f>
        <v>28</v>
      </c>
      <c r="RS3" s="63">
        <f ca="1">VLOOKUP(RR3,$A$2:$M$32,2,TRUE)</f>
        <v>4.41</v>
      </c>
      <c r="RT3" s="63">
        <f ca="1">VLOOKUP(RANDBETWEEN(1,31),$A$2:$M$32,3,TRUE)</f>
        <v>93</v>
      </c>
      <c r="RU3" s="17">
        <f t="shared" ref="RU3:RU32" ca="1" si="202">RS3-RS$35</f>
        <v>-0.22483870967741915</v>
      </c>
      <c r="RV3" s="17">
        <f t="shared" ref="RV3:RV26" ca="1" si="203">RU3^2</f>
        <v>5.0552445369406777E-2</v>
      </c>
      <c r="RW3" s="17">
        <f t="shared" ref="RW3:RW26" ca="1" si="204">RU3*RT3</f>
        <v>-20.909999999999982</v>
      </c>
      <c r="RY3" s="63">
        <f ca="1">RANDBETWEEN(1,31)</f>
        <v>13</v>
      </c>
      <c r="RZ3" s="63">
        <f ca="1">VLOOKUP(RY3,$A$2:$M$32,2,TRUE)</f>
        <v>4.1500000000000004</v>
      </c>
      <c r="SA3" s="63">
        <f ca="1">VLOOKUP(RANDBETWEEN(1,31),$A$2:$M$32,3,TRUE)</f>
        <v>71</v>
      </c>
      <c r="SB3" s="17">
        <f t="shared" ref="SB3:SB32" ca="1" si="205">RZ3-RZ$35</f>
        <v>-0.30096774193548192</v>
      </c>
      <c r="SC3" s="17">
        <f t="shared" ref="SC3:SC26" ca="1" si="206">SB3^2</f>
        <v>9.0581581685742846E-2</v>
      </c>
      <c r="SD3" s="17">
        <f t="shared" ref="SD3:SD26" ca="1" si="207">SB3*SA3</f>
        <v>-21.368709677419218</v>
      </c>
      <c r="SF3" s="63">
        <f ca="1">RANDBETWEEN(1,31)</f>
        <v>9</v>
      </c>
      <c r="SG3" s="63">
        <f ca="1">VLOOKUP(SF3,$A$2:$M$32,2,TRUE)</f>
        <v>4.46</v>
      </c>
      <c r="SH3" s="63">
        <f ca="1">VLOOKUP(RANDBETWEEN(1,31),$A$2:$M$32,3,TRUE)</f>
        <v>68</v>
      </c>
      <c r="SI3" s="17">
        <f t="shared" ref="SI3:SI32" ca="1" si="208">SG3-SG$35</f>
        <v>-3.7741935483870392E-2</v>
      </c>
      <c r="SJ3" s="17">
        <f t="shared" ref="SJ3:SJ26" ca="1" si="209">SI3^2</f>
        <v>1.424453694068635E-3</v>
      </c>
      <c r="SK3" s="17">
        <f t="shared" ref="SK3:SK26" ca="1" si="210">SI3*SH3</f>
        <v>-2.5664516129031867</v>
      </c>
      <c r="SM3" s="63">
        <f ca="1">RANDBETWEEN(1,31)</f>
        <v>8</v>
      </c>
      <c r="SN3" s="63">
        <f ca="1">VLOOKUP(SM3,$A$2:$M$32,2,TRUE)</f>
        <v>4.43</v>
      </c>
      <c r="SO3" s="63">
        <f ca="1">VLOOKUP(RANDBETWEEN(1,31),$A$2:$M$32,3,TRUE)</f>
        <v>69</v>
      </c>
      <c r="SP3" s="17">
        <f t="shared" ref="SP3:SP32" ca="1" si="211">SN3-SN$35</f>
        <v>-0.18193548387096836</v>
      </c>
      <c r="SQ3" s="17">
        <f t="shared" ref="SQ3:SQ26" ca="1" si="212">SP3^2</f>
        <v>3.3100520291363386E-2</v>
      </c>
      <c r="SR3" s="17">
        <f t="shared" ref="SR3:SR26" ca="1" si="213">SP3*SO3</f>
        <v>-12.553548387096818</v>
      </c>
      <c r="ST3" s="63">
        <f ca="1">RANDBETWEEN(1,31)</f>
        <v>16</v>
      </c>
      <c r="SU3" s="63">
        <f ca="1">VLOOKUP(ST3,$A$2:$M$32,2,TRUE)</f>
        <v>4.6399999999999997</v>
      </c>
      <c r="SV3" s="63">
        <f ca="1">VLOOKUP(RANDBETWEEN(1,31),$A$2:$M$32,3,TRUE)</f>
        <v>68</v>
      </c>
      <c r="SW3" s="17">
        <f t="shared" ref="SW3:SW32" ca="1" si="214">SU3-SU$35</f>
        <v>0.21193548387096772</v>
      </c>
      <c r="SX3" s="17">
        <f t="shared" ref="SX3:SX26" ca="1" si="215">SW3^2</f>
        <v>4.4916649323621223E-2</v>
      </c>
      <c r="SY3" s="17">
        <f t="shared" ref="SY3:SY26" ca="1" si="216">SW3*SV3</f>
        <v>14.411612903225805</v>
      </c>
      <c r="TA3" s="63">
        <f ca="1">RANDBETWEEN(1,31)</f>
        <v>1</v>
      </c>
      <c r="TB3" s="63">
        <f ca="1">VLOOKUP(TA3,$A$2:$M$32,2,TRUE)</f>
        <v>4.59</v>
      </c>
      <c r="TC3" s="63">
        <f ca="1">VLOOKUP(RANDBETWEEN(1,31),$A$2:$M$32,3,TRUE)</f>
        <v>68</v>
      </c>
      <c r="TD3" s="17">
        <f t="shared" ref="TD3:TD32" ca="1" si="217">TB3-TB$35</f>
        <v>0.16741935483870929</v>
      </c>
      <c r="TE3" s="17">
        <f t="shared" ref="TE3:TE26" ca="1" si="218">TD3^2</f>
        <v>2.8029240374609653E-2</v>
      </c>
      <c r="TF3" s="17">
        <f t="shared" ref="TF3:TF26" ca="1" si="219">TD3*TC3</f>
        <v>11.384516129032232</v>
      </c>
      <c r="TH3" s="63">
        <f ca="1">RANDBETWEEN(1,31)</f>
        <v>26</v>
      </c>
      <c r="TI3" s="63">
        <f ca="1">VLOOKUP(TH3,$A$2:$M$32,2,TRUE)</f>
        <v>4.5</v>
      </c>
      <c r="TJ3" s="63">
        <f ca="1">VLOOKUP(RANDBETWEEN(1,31),$A$2:$M$32,3,TRUE)</f>
        <v>59</v>
      </c>
      <c r="TK3" s="17">
        <f t="shared" ref="TK3:TK32" ca="1" si="220">TI3-TI$35</f>
        <v>5.4838709677419217E-2</v>
      </c>
      <c r="TL3" s="17">
        <f t="shared" ref="TL3:TL26" ca="1" si="221">TK3^2</f>
        <v>3.0072840790842719E-3</v>
      </c>
      <c r="TM3" s="17">
        <f t="shared" ref="TM3:TM26" ca="1" si="222">TK3*TJ3</f>
        <v>3.2354838709677338</v>
      </c>
      <c r="TO3" s="63">
        <f ca="1">RANDBETWEEN(1,31)</f>
        <v>13</v>
      </c>
      <c r="TP3" s="63">
        <f ca="1">VLOOKUP(TO3,$A$2:$M$32,2,TRUE)</f>
        <v>4.1500000000000004</v>
      </c>
      <c r="TQ3" s="63">
        <f ca="1">VLOOKUP(RANDBETWEEN(1,31),$A$2:$M$32,3,TRUE)</f>
        <v>84</v>
      </c>
      <c r="TR3" s="17">
        <f t="shared" ref="TR3:TR32" ca="1" si="223">TP3-TP$35</f>
        <v>-0.4583870967741932</v>
      </c>
      <c r="TS3" s="17">
        <f t="shared" ref="TS3:TS26" ca="1" si="224">TR3^2</f>
        <v>0.21011873048907356</v>
      </c>
      <c r="TT3" s="17">
        <f t="shared" ref="TT3:TT26" ca="1" si="225">TR3*TQ3</f>
        <v>-38.504516129032226</v>
      </c>
      <c r="TV3" s="63">
        <f ca="1">RANDBETWEEN(1,31)</f>
        <v>7</v>
      </c>
      <c r="TW3" s="63">
        <f ca="1">VLOOKUP(TV3,$A$2:$M$32,2,TRUE)</f>
        <v>4.17</v>
      </c>
      <c r="TX3" s="63">
        <f ca="1">VLOOKUP(RANDBETWEEN(1,31),$A$2:$M$32,3,TRUE)</f>
        <v>86</v>
      </c>
      <c r="TY3" s="17">
        <f t="shared" ref="TY3:TY32" ca="1" si="226">TW3-TW$35</f>
        <v>-0.67193548387096591</v>
      </c>
      <c r="TZ3" s="17">
        <f t="shared" ref="TZ3:TZ26" ca="1" si="227">TY3^2</f>
        <v>0.45149729448490911</v>
      </c>
      <c r="UA3" s="17">
        <f t="shared" ref="UA3:UA26" ca="1" si="228">TY3*TX3</f>
        <v>-57.786451612903065</v>
      </c>
      <c r="UC3" s="63">
        <f ca="1">RANDBETWEEN(1,31)</f>
        <v>25</v>
      </c>
      <c r="UD3" s="63">
        <f ca="1">VLOOKUP(UC3,$A$2:$M$32,2,TRUE)</f>
        <v>3.77</v>
      </c>
      <c r="UE3" s="63">
        <f ca="1">VLOOKUP(RANDBETWEEN(1,31),$A$2:$M$32,3,TRUE)</f>
        <v>93</v>
      </c>
      <c r="UF3" s="17">
        <f t="shared" ref="UF3:UF32" ca="1" si="229">UD3-UD$35</f>
        <v>-0.72387096774193571</v>
      </c>
      <c r="UG3" s="17">
        <f t="shared" ref="UG3:UG26" ca="1" si="230">UF3^2</f>
        <v>0.5239891779396465</v>
      </c>
      <c r="UH3" s="17">
        <f t="shared" ref="UH3:UH26" ca="1" si="231">UF3*UE3</f>
        <v>-67.320000000000022</v>
      </c>
      <c r="UJ3" s="63">
        <f ca="1">RANDBETWEEN(1,31)</f>
        <v>13</v>
      </c>
      <c r="UK3" s="63">
        <f ca="1">VLOOKUP(UJ3,$A$2:$M$32,2,TRUE)</f>
        <v>4.1500000000000004</v>
      </c>
      <c r="UL3" s="63">
        <f ca="1">VLOOKUP(RANDBETWEEN(1,31),$A$2:$M$32,3,TRUE)</f>
        <v>69</v>
      </c>
      <c r="UM3" s="17">
        <f t="shared" ref="UM3:UM32" ca="1" si="232">UK3-UK$35</f>
        <v>-0.45999999999999819</v>
      </c>
      <c r="UN3" s="17">
        <f t="shared" ref="UN3:UN26" ca="1" si="233">UM3^2</f>
        <v>0.21159999999999834</v>
      </c>
      <c r="UO3" s="17">
        <f t="shared" ref="UO3:UO26" ca="1" si="234">UM3*UL3</f>
        <v>-31.739999999999874</v>
      </c>
      <c r="UQ3" s="63">
        <f ca="1">RANDBETWEEN(1,31)</f>
        <v>25</v>
      </c>
      <c r="UR3" s="63">
        <f ca="1">VLOOKUP(UQ3,$A$2:$M$32,2,TRUE)</f>
        <v>3.77</v>
      </c>
      <c r="US3" s="63">
        <f ca="1">VLOOKUP(RANDBETWEEN(1,31),$A$2:$M$32,3,TRUE)</f>
        <v>87</v>
      </c>
      <c r="UT3" s="17">
        <f t="shared" ref="UT3:UT32" ca="1" si="235">UR3-UR$35</f>
        <v>-0.77870967741935404</v>
      </c>
      <c r="UU3" s="17">
        <f t="shared" ref="UU3:UU26" ca="1" si="236">UT3^2</f>
        <v>0.60638876170655442</v>
      </c>
      <c r="UV3" s="17">
        <f t="shared" ref="UV3:UV26" ca="1" si="237">UT3*US3</f>
        <v>-67.747741935483802</v>
      </c>
      <c r="UX3" s="63">
        <f ca="1">RANDBETWEEN(1,31)</f>
        <v>14</v>
      </c>
      <c r="UY3" s="63">
        <f ca="1">VLOOKUP(UX3,$A$2:$M$32,2,TRUE)</f>
        <v>4.72</v>
      </c>
      <c r="UZ3" s="63">
        <f ca="1">VLOOKUP(RANDBETWEEN(1,31),$A$2:$M$32,3,TRUE)</f>
        <v>84</v>
      </c>
      <c r="VA3" s="17">
        <f t="shared" ref="VA3:VA32" ca="1" si="238">UY3-UY$35</f>
        <v>0.16645161290322719</v>
      </c>
      <c r="VB3" s="17">
        <f t="shared" ref="VB3:VB26" ca="1" si="239">VA3^2</f>
        <v>2.7706139438085788E-2</v>
      </c>
      <c r="VC3" s="17">
        <f t="shared" ref="VC3:VC26" ca="1" si="240">VA3*UZ3</f>
        <v>13.981935483871084</v>
      </c>
      <c r="VE3" s="63">
        <f ca="1">RANDBETWEEN(1,31)</f>
        <v>20</v>
      </c>
      <c r="VF3" s="63">
        <f ca="1">VLOOKUP(VE3,$A$2:$M$32,2,TRUE)</f>
        <v>5.22</v>
      </c>
      <c r="VG3" s="63">
        <f ca="1">VLOOKUP(RANDBETWEEN(1,31),$A$2:$M$32,3,TRUE)</f>
        <v>74</v>
      </c>
      <c r="VH3" s="17">
        <f t="shared" ref="VH3:VH32" ca="1" si="241">VF3-VF$35</f>
        <v>0.59709677419354801</v>
      </c>
      <c r="VI3" s="17">
        <f t="shared" ref="VI3:VI26" ca="1" si="242">VH3^2</f>
        <v>0.35652455775234088</v>
      </c>
      <c r="VJ3" s="17">
        <f t="shared" ref="VJ3:VJ26" ca="1" si="243">VH3*VG3</f>
        <v>44.185161290322554</v>
      </c>
      <c r="VL3" s="63">
        <f ca="1">RANDBETWEEN(1,31)</f>
        <v>6</v>
      </c>
      <c r="VM3" s="63">
        <f ca="1">VLOOKUP(VL3,$A$2:$M$32,2,TRUE)</f>
        <v>4.47</v>
      </c>
      <c r="VN3" s="63">
        <f ca="1">VLOOKUP(RANDBETWEEN(1,31),$A$2:$M$32,3,TRUE)</f>
        <v>68</v>
      </c>
      <c r="VO3" s="17">
        <f t="shared" ref="VO3:VO32" ca="1" si="244">VM3-VM$35</f>
        <v>-0.40225806451612822</v>
      </c>
      <c r="VP3" s="17">
        <f t="shared" ref="VP3:VP26" ca="1" si="245">VO3^2</f>
        <v>0.16181155046826157</v>
      </c>
      <c r="VQ3" s="17">
        <f t="shared" ref="VQ3:VQ26" ca="1" si="246">VO3*VN3</f>
        <v>-27.353548387096719</v>
      </c>
      <c r="VS3" s="63">
        <f ca="1">RANDBETWEEN(1,31)</f>
        <v>12</v>
      </c>
      <c r="VT3" s="63">
        <f ca="1">VLOOKUP(VS3,$A$2:$M$32,2,TRUE)</f>
        <v>4.74</v>
      </c>
      <c r="VU3" s="63">
        <f ca="1">VLOOKUP(RANDBETWEEN(1,31),$A$2:$M$32,3,TRUE)</f>
        <v>87</v>
      </c>
      <c r="VV3" s="17">
        <f t="shared" ref="VV3:VV32" ca="1" si="247">VT3-VT$35</f>
        <v>-6.1290322580645373E-2</v>
      </c>
      <c r="VW3" s="17">
        <f t="shared" ref="VW3:VW26" ca="1" si="248">VV3^2</f>
        <v>3.7565036420395682E-3</v>
      </c>
      <c r="VX3" s="17">
        <f t="shared" ref="VX3:VX26" ca="1" si="249">VV3*VU3</f>
        <v>-5.3322580645161475</v>
      </c>
      <c r="VZ3" s="63">
        <f ca="1">RANDBETWEEN(1,31)</f>
        <v>13</v>
      </c>
      <c r="WA3" s="63">
        <f ca="1">VLOOKUP(VZ3,$A$2:$M$32,2,TRUE)</f>
        <v>4.1500000000000004</v>
      </c>
      <c r="WB3" s="63">
        <f ca="1">VLOOKUP(RANDBETWEEN(1,31),$A$2:$M$32,3,TRUE)</f>
        <v>87</v>
      </c>
      <c r="WC3" s="17">
        <f t="shared" ref="WC3:WC32" ca="1" si="250">WA3-WA$35</f>
        <v>-0.86129032258064342</v>
      </c>
      <c r="WD3" s="17">
        <f t="shared" ref="WD3:WD26" ca="1" si="251">WC3^2</f>
        <v>0.74182101977106885</v>
      </c>
      <c r="WE3" s="17">
        <f t="shared" ref="WE3:WE26" ca="1" si="252">WC3*WB3</f>
        <v>-74.932258064515977</v>
      </c>
      <c r="WG3" s="63">
        <f ca="1">RANDBETWEEN(1,31)</f>
        <v>1</v>
      </c>
      <c r="WH3" s="63">
        <f ca="1">VLOOKUP(WG3,$A$2:$M$32,2,TRUE)</f>
        <v>4.59</v>
      </c>
      <c r="WI3" s="63">
        <f ca="1">VLOOKUP(RANDBETWEEN(1,31),$A$2:$M$32,3,TRUE)</f>
        <v>89</v>
      </c>
      <c r="WJ3" s="17">
        <f t="shared" ref="WJ3:WJ32" ca="1" si="253">WH3-WH$35</f>
        <v>0.16387096774193477</v>
      </c>
      <c r="WK3" s="17">
        <f t="shared" ref="WK3:WK26" ca="1" si="254">WJ3^2</f>
        <v>2.6853694068678227E-2</v>
      </c>
      <c r="WL3" s="17">
        <f t="shared" ref="WL3:WL26" ca="1" si="255">WJ3*WI3</f>
        <v>14.584516129032195</v>
      </c>
      <c r="WN3" s="63">
        <f ca="1">RANDBETWEEN(1,31)</f>
        <v>17</v>
      </c>
      <c r="WO3" s="63">
        <f ca="1">VLOOKUP(WN3,$A$2:$M$32,2,TRUE)</f>
        <v>4.03</v>
      </c>
      <c r="WP3" s="63">
        <f ca="1">VLOOKUP(RANDBETWEEN(1,31),$A$2:$M$32,3,TRUE)</f>
        <v>89</v>
      </c>
      <c r="WQ3" s="17">
        <f t="shared" ref="WQ3:WQ32" ca="1" si="256">WO3-WO$35</f>
        <v>-0.72548387096774114</v>
      </c>
      <c r="WR3" s="17">
        <f t="shared" ref="WR3:WR26" ca="1" si="257">WQ3^2</f>
        <v>0.52632684703433807</v>
      </c>
      <c r="WS3" s="17">
        <f t="shared" ref="WS3:WS26" ca="1" si="258">WQ3*WP3</f>
        <v>-64.568064516128956</v>
      </c>
      <c r="WU3" s="63">
        <f ca="1">RANDBETWEEN(1,31)</f>
        <v>4</v>
      </c>
      <c r="WV3" s="63">
        <f ca="1">VLOOKUP(WU3,$A$2:$M$32,2,TRUE)</f>
        <v>4.83</v>
      </c>
      <c r="WW3" s="63">
        <f ca="1">VLOOKUP(RANDBETWEEN(1,31),$A$2:$M$32,3,TRUE)</f>
        <v>69</v>
      </c>
      <c r="WX3" s="17">
        <f t="shared" ref="WX3:WX32" ca="1" si="259">WV3-WV$35</f>
        <v>0.35967741935483932</v>
      </c>
      <c r="WY3" s="17">
        <f t="shared" ref="WY3:WY26" ca="1" si="260">WX3^2</f>
        <v>0.12936784599375695</v>
      </c>
      <c r="WZ3" s="17">
        <f t="shared" ref="WZ3:WZ26" ca="1" si="261">WX3*WW3</f>
        <v>24.817741935483912</v>
      </c>
      <c r="XB3" s="63">
        <f ca="1">RANDBETWEEN(1,31)</f>
        <v>4</v>
      </c>
      <c r="XC3" s="63">
        <f ca="1">VLOOKUP(XB3,$A$2:$M$32,2,TRUE)</f>
        <v>4.83</v>
      </c>
      <c r="XD3" s="63">
        <f ca="1">VLOOKUP(RANDBETWEEN(1,31),$A$2:$M$32,3,TRUE)</f>
        <v>81</v>
      </c>
      <c r="XE3" s="17">
        <f t="shared" ref="XE3:XE32" ca="1" si="262">XC3-XC$35</f>
        <v>0.39419354838709708</v>
      </c>
      <c r="XF3" s="17">
        <f t="shared" ref="XF3:XF26" ca="1" si="263">XE3^2</f>
        <v>0.15538855359001064</v>
      </c>
      <c r="XG3" s="17">
        <f t="shared" ref="XG3:XG26" ca="1" si="264">XE3*XD3</f>
        <v>31.929677419354864</v>
      </c>
      <c r="XI3" s="63">
        <f ca="1">RANDBETWEEN(1,31)</f>
        <v>4</v>
      </c>
      <c r="XJ3" s="63">
        <f ca="1">VLOOKUP(XI3,$A$2:$M$32,2,TRUE)</f>
        <v>4.83</v>
      </c>
      <c r="XK3" s="63">
        <f ca="1">VLOOKUP(RANDBETWEEN(1,31),$A$2:$M$32,3,TRUE)</f>
        <v>84</v>
      </c>
      <c r="XL3" s="17">
        <f t="shared" ref="XL3:XL32" ca="1" si="265">XJ3-XJ$35</f>
        <v>0.33903225806451598</v>
      </c>
      <c r="XM3" s="17">
        <f t="shared" ref="XM3:XM26" ca="1" si="266">XL3^2</f>
        <v>0.11494287200832456</v>
      </c>
      <c r="XN3" s="17">
        <f t="shared" ref="XN3:XN26" ca="1" si="267">XL3*XK3</f>
        <v>28.478709677419342</v>
      </c>
      <c r="XP3" s="63">
        <f ca="1">RANDBETWEEN(1,31)</f>
        <v>14</v>
      </c>
      <c r="XQ3" s="63">
        <f ca="1">VLOOKUP(XP3,$A$2:$M$32,2,TRUE)</f>
        <v>4.72</v>
      </c>
      <c r="XR3" s="63">
        <f ca="1">VLOOKUP(RANDBETWEEN(1,31),$A$2:$M$32,3,TRUE)</f>
        <v>78</v>
      </c>
      <c r="XS3" s="17">
        <f t="shared" ref="XS3:XS32" ca="1" si="268">XQ3-XQ$35</f>
        <v>0.26032258064516078</v>
      </c>
      <c r="XT3" s="17">
        <f t="shared" ref="XT3:XT26" ca="1" si="269">XS3^2</f>
        <v>6.7767845993756237E-2</v>
      </c>
      <c r="XU3" s="17">
        <f t="shared" ref="XU3:XU26" ca="1" si="270">XS3*XR3</f>
        <v>20.305161290322541</v>
      </c>
      <c r="XW3" s="63">
        <f ca="1">RANDBETWEEN(1,31)</f>
        <v>6</v>
      </c>
      <c r="XX3" s="63">
        <f ca="1">VLOOKUP(XW3,$A$2:$M$32,2,TRUE)</f>
        <v>4.47</v>
      </c>
      <c r="XY3" s="63">
        <f ca="1">VLOOKUP(RANDBETWEEN(1,31),$A$2:$M$32,3,TRUE)</f>
        <v>84</v>
      </c>
      <c r="XZ3" s="17">
        <f t="shared" ref="XZ3:XZ32" ca="1" si="271">XX3-XX$35</f>
        <v>1.8387096774193701E-2</v>
      </c>
      <c r="YA3" s="17">
        <f t="shared" ref="YA3:YA26" ca="1" si="272">XZ3^2</f>
        <v>3.3808532778356441E-4</v>
      </c>
      <c r="YB3" s="17">
        <f t="shared" ref="YB3:YB26" ca="1" si="273">XZ3*XY3</f>
        <v>1.5445161290322709</v>
      </c>
      <c r="YD3" s="63">
        <f ca="1">RANDBETWEEN(1,31)</f>
        <v>1</v>
      </c>
      <c r="YE3" s="63">
        <f ca="1">VLOOKUP(YD3,$A$2:$M$32,2,TRUE)</f>
        <v>4.59</v>
      </c>
      <c r="YF3" s="63">
        <f ca="1">VLOOKUP(RANDBETWEEN(1,31),$A$2:$M$32,3,TRUE)</f>
        <v>95</v>
      </c>
      <c r="YG3" s="17">
        <f t="shared" ref="YG3:YG32" ca="1" si="274">YE3-YE$35</f>
        <v>0.1393548387096768</v>
      </c>
      <c r="YH3" s="17">
        <f t="shared" ref="YH3:YH26" ca="1" si="275">YG3^2</f>
        <v>1.9419771071800034E-2</v>
      </c>
      <c r="YI3" s="17">
        <f t="shared" ref="YI3:YI26" ca="1" si="276">YG3*YF3</f>
        <v>13.238709677419296</v>
      </c>
      <c r="YK3" s="63">
        <f ca="1">RANDBETWEEN(1,31)</f>
        <v>15</v>
      </c>
      <c r="YL3" s="63">
        <f ca="1">VLOOKUP(YK3,$A$2:$M$32,2,TRUE)</f>
        <v>4.6900000000000004</v>
      </c>
      <c r="YM3" s="63">
        <f ca="1">VLOOKUP(RANDBETWEEN(1,31),$A$2:$M$32,3,TRUE)</f>
        <v>84</v>
      </c>
      <c r="YN3" s="17">
        <f t="shared" ref="YN3:YN32" ca="1" si="277">YL3-YL$35</f>
        <v>0.13677419354838705</v>
      </c>
      <c r="YO3" s="17">
        <f t="shared" ref="YO3:YO26" ca="1" si="278">YN3^2</f>
        <v>1.8707180020811641E-2</v>
      </c>
      <c r="YP3" s="17">
        <f t="shared" ref="YP3:YP26" ca="1" si="279">YN3*YM3</f>
        <v>11.489032258064512</v>
      </c>
      <c r="YR3" s="63">
        <f ca="1">RANDBETWEEN(1,31)</f>
        <v>11</v>
      </c>
      <c r="YS3" s="63">
        <f ca="1">VLOOKUP(YR3,$A$2:$M$32,2,TRUE)</f>
        <v>4.03</v>
      </c>
      <c r="YT3" s="63">
        <f ca="1">VLOOKUP(RANDBETWEEN(1,31),$A$2:$M$32,3,TRUE)</f>
        <v>84</v>
      </c>
      <c r="YU3" s="17">
        <f t="shared" ref="YU3:YU32" ca="1" si="280">YS3-YS$35</f>
        <v>-0.57709677419354843</v>
      </c>
      <c r="YV3" s="17">
        <f t="shared" ref="YV3:YV26" ca="1" si="281">YU3^2</f>
        <v>0.33304068678459942</v>
      </c>
      <c r="YW3" s="17">
        <f t="shared" ref="YW3:YW26" ca="1" si="282">YU3*YT3</f>
        <v>-48.476129032258072</v>
      </c>
      <c r="YY3" s="63">
        <f ca="1">RANDBETWEEN(1,31)</f>
        <v>8</v>
      </c>
      <c r="YZ3" s="63">
        <f ca="1">VLOOKUP(YY3,$A$2:$M$32,2,TRUE)</f>
        <v>4.43</v>
      </c>
      <c r="ZA3" s="63">
        <f ca="1">VLOOKUP(RANDBETWEEN(1,31),$A$2:$M$32,3,TRUE)</f>
        <v>95</v>
      </c>
      <c r="ZB3" s="17">
        <f t="shared" ref="ZB3:ZB32" ca="1" si="283">YZ3-YZ$35</f>
        <v>-0.15838709677419338</v>
      </c>
      <c r="ZC3" s="17">
        <f t="shared" ref="ZC3:ZC26" ca="1" si="284">ZB3^2</f>
        <v>2.50864724245577E-2</v>
      </c>
      <c r="ZD3" s="17">
        <f t="shared" ref="ZD3:ZD26" ca="1" si="285">ZB3*ZA3</f>
        <v>-15.046774193548371</v>
      </c>
      <c r="ZF3" s="63">
        <f ca="1">RANDBETWEEN(1,31)</f>
        <v>14</v>
      </c>
      <c r="ZG3" s="63">
        <f ca="1">VLOOKUP(ZF3,$A$2:$M$32,2,TRUE)</f>
        <v>4.72</v>
      </c>
      <c r="ZH3" s="63">
        <f ca="1">VLOOKUP(RANDBETWEEN(1,31),$A$2:$M$32,3,TRUE)</f>
        <v>87</v>
      </c>
      <c r="ZI3" s="17">
        <f t="shared" ref="ZI3:ZI32" ca="1" si="286">ZG3-ZG$35</f>
        <v>7.9677419354839074E-2</v>
      </c>
      <c r="ZJ3" s="17">
        <f t="shared" ref="ZJ3:ZJ26" ca="1" si="287">ZI3^2</f>
        <v>6.3484911550468846E-3</v>
      </c>
      <c r="ZK3" s="17">
        <f t="shared" ref="ZK3:ZK26" ca="1" si="288">ZI3*ZH3</f>
        <v>6.9319354838709994</v>
      </c>
      <c r="ZM3" s="63">
        <f ca="1">RANDBETWEEN(1,31)</f>
        <v>18</v>
      </c>
      <c r="ZN3" s="63">
        <f ca="1">VLOOKUP(ZM3,$A$2:$M$32,2,TRUE)</f>
        <v>4.99</v>
      </c>
      <c r="ZO3" s="63">
        <f ca="1">VLOOKUP(RANDBETWEEN(1,31),$A$2:$M$32,3,TRUE)</f>
        <v>89</v>
      </c>
      <c r="ZP3" s="17">
        <f t="shared" ref="ZP3:ZP32" ca="1" si="289">ZN3-ZN$35</f>
        <v>0.29903225806451772</v>
      </c>
      <c r="ZQ3" s="17">
        <f t="shared" ref="ZQ3:ZQ26" ca="1" si="290">ZP3^2</f>
        <v>8.9420291363164317E-2</v>
      </c>
      <c r="ZR3" s="17">
        <f t="shared" ref="ZR3:ZR26" ca="1" si="291">ZP3*ZO3</f>
        <v>26.613870967742077</v>
      </c>
      <c r="ZT3" s="63">
        <f ca="1">RANDBETWEEN(1,31)</f>
        <v>20</v>
      </c>
      <c r="ZU3" s="63">
        <f ca="1">VLOOKUP(ZT3,$A$2:$M$32,2,TRUE)</f>
        <v>5.22</v>
      </c>
      <c r="ZV3" s="63">
        <f ca="1">VLOOKUP(RANDBETWEEN(1,31),$A$2:$M$32,3,TRUE)</f>
        <v>68</v>
      </c>
      <c r="ZW3" s="17">
        <f t="shared" ref="ZW3:ZW32" ca="1" si="292">ZU3-ZU$35</f>
        <v>0.76419354838709541</v>
      </c>
      <c r="ZX3" s="17">
        <f t="shared" ref="ZX3:ZX26" ca="1" si="293">ZW3^2</f>
        <v>0.58399177939645996</v>
      </c>
      <c r="ZY3" s="17">
        <f t="shared" ref="ZY3:ZY26" ca="1" si="294">ZW3*ZV3</f>
        <v>51.965161290322484</v>
      </c>
      <c r="AAA3" s="63">
        <f ca="1">RANDBETWEEN(1,31)</f>
        <v>11</v>
      </c>
      <c r="AAB3" s="63">
        <f ca="1">VLOOKUP(AAA3,$A$2:$M$32,2,TRUE)</f>
        <v>4.03</v>
      </c>
      <c r="AAC3" s="63">
        <f ca="1">VLOOKUP(RANDBETWEEN(1,31),$A$2:$M$32,3,TRUE)</f>
        <v>79</v>
      </c>
      <c r="AAD3" s="17">
        <f t="shared" ref="AAD3:AAD32" ca="1" si="295">AAB3-AAB$35</f>
        <v>-0.70516129032258057</v>
      </c>
      <c r="AAE3" s="17">
        <f t="shared" ref="AAE3:AAE26" ca="1" si="296">AAD3^2</f>
        <v>0.49725244536940677</v>
      </c>
      <c r="AAF3" s="17">
        <f t="shared" ref="AAF3:AAF26" ca="1" si="297">AAD3*AAC3</f>
        <v>-55.707741935483867</v>
      </c>
      <c r="AAH3" s="63">
        <f ca="1">RANDBETWEEN(1,31)</f>
        <v>13</v>
      </c>
      <c r="AAI3" s="63">
        <f ca="1">VLOOKUP(AAH3,$A$2:$M$32,2,TRUE)</f>
        <v>4.1500000000000004</v>
      </c>
      <c r="AAJ3" s="63">
        <f ca="1">VLOOKUP(RANDBETWEEN(1,31),$A$2:$M$32,3,TRUE)</f>
        <v>78</v>
      </c>
      <c r="AAK3" s="17">
        <f t="shared" ref="AAK3:AAK32" ca="1" si="298">AAI3-AAI$35</f>
        <v>-0.40096774193548423</v>
      </c>
      <c r="AAL3" s="17">
        <f t="shared" ref="AAL3:AAL26" ca="1" si="299">AAK3^2</f>
        <v>0.16077513007284108</v>
      </c>
      <c r="AAM3" s="17">
        <f t="shared" ref="AAM3:AAM26" ca="1" si="300">AAK3*AAJ3</f>
        <v>-31.275483870967768</v>
      </c>
      <c r="AAO3" s="63">
        <f ca="1">RANDBETWEEN(1,31)</f>
        <v>4</v>
      </c>
      <c r="AAP3" s="63">
        <f ca="1">VLOOKUP(AAO3,$A$2:$M$32,2,TRUE)</f>
        <v>4.83</v>
      </c>
      <c r="AAQ3" s="63">
        <f ca="1">VLOOKUP(RANDBETWEEN(1,31),$A$2:$M$32,3,TRUE)</f>
        <v>86</v>
      </c>
      <c r="AAR3" s="17">
        <f t="shared" ref="AAR3:AAR32" ca="1" si="301">AAP3-AAP$35</f>
        <v>-3.3225806451612883E-2</v>
      </c>
      <c r="AAS3" s="17">
        <f t="shared" ref="AAS3:AAS26" ca="1" si="302">AAR3^2</f>
        <v>1.1039542143600402E-3</v>
      </c>
      <c r="AAT3" s="17">
        <f t="shared" ref="AAT3:AAT26" ca="1" si="303">AAR3*AAQ3</f>
        <v>-2.8574193548387079</v>
      </c>
      <c r="AAV3" s="63">
        <f ca="1">RANDBETWEEN(1,31)</f>
        <v>3</v>
      </c>
      <c r="AAW3" s="63">
        <f ca="1">VLOOKUP(AAV3,$A$2:$M$32,2,TRUE)</f>
        <v>4.2300000000000004</v>
      </c>
      <c r="AAX3" s="63">
        <f ca="1">VLOOKUP(RANDBETWEEN(1,31),$A$2:$M$32,3,TRUE)</f>
        <v>94</v>
      </c>
      <c r="AAY3" s="17">
        <f t="shared" ref="AAY3:AAY32" ca="1" si="304">AAW3-AAW$35</f>
        <v>-0.81225806451612925</v>
      </c>
      <c r="AAZ3" s="17">
        <f t="shared" ref="AAZ3:AAZ26" ca="1" si="305">AAY3^2</f>
        <v>0.65976316337148844</v>
      </c>
      <c r="ABA3" s="17">
        <f t="shared" ref="ABA3:ABA26" ca="1" si="306">AAY3*AAX3</f>
        <v>-76.35225806451615</v>
      </c>
      <c r="ABC3" s="63">
        <f ca="1">RANDBETWEEN(1,31)</f>
        <v>25</v>
      </c>
      <c r="ABD3" s="63">
        <f ca="1">VLOOKUP(ABC3,$A$2:$M$32,2,TRUE)</f>
        <v>3.77</v>
      </c>
      <c r="ABE3" s="63">
        <f ca="1">VLOOKUP(RANDBETWEEN(1,31),$A$2:$M$32,3,TRUE)</f>
        <v>95</v>
      </c>
      <c r="ABF3" s="17">
        <f t="shared" ref="ABF3:ABF32" ca="1" si="307">ABD3-ABD$35</f>
        <v>-0.82354838709677347</v>
      </c>
      <c r="ABG3" s="17">
        <f t="shared" ref="ABG3:ABG26" ca="1" si="308">ABF3^2</f>
        <v>0.67823194588969704</v>
      </c>
      <c r="ABH3" s="17">
        <f t="shared" ref="ABH3:ABH26" ca="1" si="309">ABF3*ABE3</f>
        <v>-78.237096774193475</v>
      </c>
      <c r="ABJ3" s="63">
        <f ca="1">RANDBETWEEN(1,31)</f>
        <v>13</v>
      </c>
      <c r="ABK3" s="63">
        <f ca="1">VLOOKUP(ABJ3,$A$2:$M$32,2,TRUE)</f>
        <v>4.1500000000000004</v>
      </c>
      <c r="ABL3" s="63">
        <f ca="1">VLOOKUP(RANDBETWEEN(1,31),$A$2:$M$32,3,TRUE)</f>
        <v>69</v>
      </c>
      <c r="ABM3" s="17">
        <f t="shared" ref="ABM3:ABM32" ca="1" si="310">ABK3-ABK$35</f>
        <v>-0.33483870967741947</v>
      </c>
      <c r="ABN3" s="17">
        <f t="shared" ref="ABN3:ABN26" ca="1" si="311">ABM3^2</f>
        <v>0.11211696149843919</v>
      </c>
      <c r="ABO3" s="17">
        <f t="shared" ref="ABO3:ABO26" ca="1" si="312">ABM3*ABL3</f>
        <v>-23.103870967741944</v>
      </c>
      <c r="ABQ3" s="63">
        <f ca="1">RANDBETWEEN(1,31)</f>
        <v>2</v>
      </c>
      <c r="ABR3" s="63">
        <f ca="1">VLOOKUP(ABQ3,$A$2:$M$32,2,TRUE)</f>
        <v>5.42</v>
      </c>
      <c r="ABS3" s="63">
        <f ca="1">VLOOKUP(RANDBETWEEN(1,31),$A$2:$M$32,3,TRUE)</f>
        <v>69</v>
      </c>
      <c r="ABT3" s="17">
        <f t="shared" ref="ABT3:ABT32" ca="1" si="313">ABR3-ABR$35</f>
        <v>0.77516129032258085</v>
      </c>
      <c r="ABU3" s="17">
        <f t="shared" ref="ABU3:ABU26" ca="1" si="314">ABT3^2</f>
        <v>0.60087502601456844</v>
      </c>
      <c r="ABV3" s="17">
        <f t="shared" ref="ABV3:ABV26" ca="1" si="315">ABT3*ABS3</f>
        <v>53.486129032258077</v>
      </c>
      <c r="ABX3" s="63">
        <f ca="1">RANDBETWEEN(1,31)</f>
        <v>23</v>
      </c>
      <c r="ABY3" s="63">
        <f ca="1">VLOOKUP(ABX3,$A$2:$M$32,2,TRUE)</f>
        <v>4.1399999999999997</v>
      </c>
      <c r="ABZ3" s="63">
        <f ca="1">VLOOKUP(RANDBETWEEN(1,31),$A$2:$M$32,3,TRUE)</f>
        <v>75</v>
      </c>
      <c r="ACA3" s="17">
        <f t="shared" ref="ACA3:ACA32" ca="1" si="316">ABY3-ABY$35</f>
        <v>-0.51548387096774295</v>
      </c>
      <c r="ACB3" s="17">
        <f t="shared" ref="ACB3:ACB26" ca="1" si="317">ACA3^2</f>
        <v>0.26572362122788867</v>
      </c>
      <c r="ACC3" s="17">
        <f t="shared" ref="ACC3:ACC26" ca="1" si="318">ACA3*ABZ3</f>
        <v>-38.661290322580719</v>
      </c>
      <c r="ACE3" s="63">
        <f ca="1">RANDBETWEEN(1,31)</f>
        <v>10</v>
      </c>
      <c r="ACF3" s="63">
        <f ca="1">VLOOKUP(ACE3,$A$2:$M$32,2,TRUE)</f>
        <v>4.2</v>
      </c>
      <c r="ACG3" s="63">
        <f ca="1">VLOOKUP(RANDBETWEEN(1,31),$A$2:$M$32,3,TRUE)</f>
        <v>86</v>
      </c>
      <c r="ACH3" s="17">
        <f t="shared" ref="ACH3:ACH32" ca="1" si="319">ACF3-ACF$35</f>
        <v>-0.25419354838709651</v>
      </c>
      <c r="ACI3" s="17">
        <f t="shared" ref="ACI3:ACI26" ca="1" si="320">ACH3^2</f>
        <v>6.4614360041623173E-2</v>
      </c>
      <c r="ACJ3" s="17">
        <f t="shared" ref="ACJ3:ACJ26" ca="1" si="321">ACH3*ACG3</f>
        <v>-21.8606451612903</v>
      </c>
      <c r="ACL3" s="63">
        <f ca="1">RANDBETWEEN(1,31)</f>
        <v>3</v>
      </c>
      <c r="ACM3" s="63">
        <f ca="1">VLOOKUP(ACL3,$A$2:$M$32,2,TRUE)</f>
        <v>4.2300000000000004</v>
      </c>
      <c r="ACN3" s="63">
        <f ca="1">VLOOKUP(RANDBETWEEN(1,31),$A$2:$M$32,3,TRUE)</f>
        <v>69</v>
      </c>
      <c r="ACO3" s="17">
        <f t="shared" ref="ACO3:ACO32" ca="1" si="322">ACM3-ACM$35</f>
        <v>-0.39967741935483758</v>
      </c>
      <c r="ACP3" s="17">
        <f t="shared" ref="ACP3:ACP26" ca="1" si="323">ACO3^2</f>
        <v>0.15974203954214269</v>
      </c>
      <c r="ACQ3" s="17">
        <f t="shared" ref="ACQ3:ACQ26" ca="1" si="324">ACO3*ACN3</f>
        <v>-27.577741935483793</v>
      </c>
      <c r="ACS3" s="63">
        <f ca="1">RANDBETWEEN(1,31)</f>
        <v>28</v>
      </c>
      <c r="ACT3" s="63">
        <f ca="1">VLOOKUP(ACS3,$A$2:$M$32,2,TRUE)</f>
        <v>4.41</v>
      </c>
      <c r="ACU3" s="63">
        <f ca="1">VLOOKUP(RANDBETWEEN(1,31),$A$2:$M$32,3,TRUE)</f>
        <v>89</v>
      </c>
      <c r="ACV3" s="17">
        <f t="shared" ref="ACV3:ACV32" ca="1" si="325">ACT3-ACT$35</f>
        <v>-3.5483870967741638E-2</v>
      </c>
      <c r="ACW3" s="17">
        <f t="shared" ref="ACW3:ACW26" ca="1" si="326">ACV3^2</f>
        <v>1.2591050988553379E-3</v>
      </c>
      <c r="ACX3" s="17">
        <f t="shared" ref="ACX3:ACX26" ca="1" si="327">ACV3*ACU3</f>
        <v>-3.1580645161290057</v>
      </c>
      <c r="ACZ3" s="63">
        <f ca="1">RANDBETWEEN(1,31)</f>
        <v>21</v>
      </c>
      <c r="ADA3" s="63">
        <f ca="1">VLOOKUP(ACZ3,$A$2:$M$32,2,TRUE)</f>
        <v>4.4800000000000004</v>
      </c>
      <c r="ADB3" s="63">
        <f ca="1">VLOOKUP(RANDBETWEEN(1,31),$A$2:$M$32,3,TRUE)</f>
        <v>95</v>
      </c>
      <c r="ADC3" s="17">
        <f t="shared" ref="ADC3:ADC32" ca="1" si="328">ADA3-ADA$35</f>
        <v>4.4516129032258434E-2</v>
      </c>
      <c r="ADD3" s="17">
        <f t="shared" ref="ADD3:ADD26" ca="1" si="329">ADC3^2</f>
        <v>1.981685744016682E-3</v>
      </c>
      <c r="ADE3" s="17">
        <f t="shared" ref="ADE3:ADE26" ca="1" si="330">ADC3*ADB3</f>
        <v>4.2290322580645512</v>
      </c>
      <c r="ADG3" s="63">
        <f ca="1">RANDBETWEEN(1,31)</f>
        <v>3</v>
      </c>
      <c r="ADH3" s="63">
        <f ca="1">VLOOKUP(ADG3,$A$2:$M$32,2,TRUE)</f>
        <v>4.2300000000000004</v>
      </c>
      <c r="ADI3" s="63">
        <f ca="1">VLOOKUP(RANDBETWEEN(1,31),$A$2:$M$32,3,TRUE)</f>
        <v>84</v>
      </c>
      <c r="ADJ3" s="17">
        <f t="shared" ref="ADJ3:ADJ32" ca="1" si="331">ADH3-ADH$35</f>
        <v>-0.3987096774193537</v>
      </c>
      <c r="ADK3" s="17">
        <f t="shared" ref="ADK3:ADK26" ca="1" si="332">ADJ3^2</f>
        <v>0.15896940686784508</v>
      </c>
      <c r="ADL3" s="17">
        <f t="shared" ref="ADL3:ADL26" ca="1" si="333">ADJ3*ADI3</f>
        <v>-33.491612903225715</v>
      </c>
      <c r="ADN3" s="63">
        <f ca="1">RANDBETWEEN(1,31)</f>
        <v>29</v>
      </c>
      <c r="ADO3" s="63">
        <f ca="1">VLOOKUP(ADN3,$A$2:$M$32,2,TRUE)</f>
        <v>4.8099999999999996</v>
      </c>
      <c r="ADP3" s="63">
        <f ca="1">VLOOKUP(RANDBETWEEN(1,31),$A$2:$M$32,3,TRUE)</f>
        <v>103</v>
      </c>
      <c r="ADQ3" s="17">
        <f t="shared" ref="ADQ3:ADQ32" ca="1" si="334">ADO3-ADO$35</f>
        <v>0.33677419354838634</v>
      </c>
      <c r="ADR3" s="17">
        <f t="shared" ref="ADR3:ADR26" ca="1" si="335">ADQ3^2</f>
        <v>0.11341685744016598</v>
      </c>
      <c r="ADS3" s="17">
        <f t="shared" ref="ADS3:ADS26" ca="1" si="336">ADQ3*ADP3</f>
        <v>34.687741935483793</v>
      </c>
      <c r="ADU3" s="63">
        <f ca="1">RANDBETWEEN(1,31)</f>
        <v>26</v>
      </c>
      <c r="ADV3" s="63">
        <f ca="1">VLOOKUP(ADU3,$A$2:$M$32,2,TRUE)</f>
        <v>4.5</v>
      </c>
      <c r="ADW3" s="63">
        <f ca="1">VLOOKUP(RANDBETWEEN(1,31),$A$2:$M$32,3,TRUE)</f>
        <v>59</v>
      </c>
      <c r="ADX3" s="17">
        <f t="shared" ref="ADX3:ADX32" ca="1" si="337">ADV3-ADV$35</f>
        <v>-2.5806451612901959E-2</v>
      </c>
      <c r="ADY3" s="17">
        <f t="shared" ref="ADY3:ADY26" ca="1" si="338">ADX3^2</f>
        <v>6.6597294484905015E-4</v>
      </c>
      <c r="ADZ3" s="17">
        <f t="shared" ref="ADZ3:ADZ26" ca="1" si="339">ADX3*ADW3</f>
        <v>-1.5225806451612156</v>
      </c>
      <c r="AEB3" s="63">
        <f ca="1">RANDBETWEEN(1,31)</f>
        <v>4</v>
      </c>
      <c r="AEC3" s="63">
        <f ca="1">VLOOKUP(AEB3,$A$2:$M$32,2,TRUE)</f>
        <v>4.83</v>
      </c>
      <c r="AED3" s="63">
        <f ca="1">VLOOKUP(RANDBETWEEN(1,31),$A$2:$M$32,3,TRUE)</f>
        <v>74</v>
      </c>
      <c r="AEE3" s="17">
        <f t="shared" ref="AEE3:AEE32" ca="1" si="340">AEC3-AEC$35</f>
        <v>0.23935483870967733</v>
      </c>
      <c r="AEF3" s="17">
        <f t="shared" ref="AEF3:AEF26" ca="1" si="341">AEE3^2</f>
        <v>5.7290738813735649E-2</v>
      </c>
      <c r="AEG3" s="17">
        <f t="shared" ref="AEG3:AEG26" ca="1" si="342">AEE3*AED3</f>
        <v>17.712258064516121</v>
      </c>
      <c r="AEI3" s="63">
        <f ca="1">RANDBETWEEN(1,31)</f>
        <v>26</v>
      </c>
      <c r="AEJ3" s="63">
        <f ca="1">VLOOKUP(AEI3,$A$2:$M$32,2,TRUE)</f>
        <v>4.5</v>
      </c>
      <c r="AEK3" s="63">
        <f ca="1">VLOOKUP(RANDBETWEEN(1,31),$A$2:$M$32,3,TRUE)</f>
        <v>78</v>
      </c>
      <c r="AEL3" s="17">
        <f t="shared" ref="AEL3:AEL32" ca="1" si="343">AEJ3-AEJ$35</f>
        <v>-0.30161290322580747</v>
      </c>
      <c r="AEM3" s="17">
        <f t="shared" ref="AEM3:AEM26" ca="1" si="344">AEL3^2</f>
        <v>9.0970343392300299E-2</v>
      </c>
      <c r="AEN3" s="17">
        <f t="shared" ref="AEN3:AEN26" ca="1" si="345">AEL3*AEK3</f>
        <v>-23.525806451612983</v>
      </c>
      <c r="AEP3" s="63">
        <f ca="1">RANDBETWEEN(1,31)</f>
        <v>17</v>
      </c>
      <c r="AEQ3" s="63">
        <f ca="1">VLOOKUP(AEP3,$A$2:$M$32,2,TRUE)</f>
        <v>4.03</v>
      </c>
      <c r="AER3" s="63">
        <f ca="1">VLOOKUP(RANDBETWEEN(1,31),$A$2:$M$32,3,TRUE)</f>
        <v>91</v>
      </c>
      <c r="AES3" s="17">
        <f t="shared" ref="AES3:AES32" ca="1" si="346">AEQ3-AEQ$35</f>
        <v>-0.55064516129032182</v>
      </c>
      <c r="AET3" s="17">
        <f t="shared" ref="AET3:AET26" ca="1" si="347">AES3^2</f>
        <v>0.3032100936524445</v>
      </c>
      <c r="AEU3" s="17">
        <f t="shared" ref="AEU3:AEU26" ca="1" si="348">AES3*AER3</f>
        <v>-50.108709677419284</v>
      </c>
      <c r="AEW3" s="63">
        <f ca="1">RANDBETWEEN(1,31)</f>
        <v>5</v>
      </c>
      <c r="AEX3" s="63">
        <f ca="1">VLOOKUP(AEW3,$A$2:$M$32,2,TRUE)</f>
        <v>4.66</v>
      </c>
      <c r="AEY3" s="63">
        <f ca="1">VLOOKUP(RANDBETWEEN(1,31),$A$2:$M$32,3,TRUE)</f>
        <v>86</v>
      </c>
      <c r="AEZ3" s="17">
        <f t="shared" ref="AEZ3:AEZ32" ca="1" si="349">AEX3-AEX$35</f>
        <v>-0.14870967741935459</v>
      </c>
      <c r="AFA3" s="17">
        <f t="shared" ref="AFA3:AFA26" ca="1" si="350">AEZ3^2</f>
        <v>2.21145681581685E-2</v>
      </c>
      <c r="AFB3" s="17">
        <f t="shared" ref="AFB3:AFB26" ca="1" si="351">AEZ3*AEY3</f>
        <v>-12.789032258064495</v>
      </c>
      <c r="AFD3" s="63">
        <f ca="1">RANDBETWEEN(1,31)</f>
        <v>12</v>
      </c>
      <c r="AFE3" s="63">
        <f ca="1">VLOOKUP(AFD3,$A$2:$M$32,2,TRUE)</f>
        <v>4.74</v>
      </c>
      <c r="AFF3" s="63">
        <f ca="1">VLOOKUP(RANDBETWEEN(1,31),$A$2:$M$32,3,TRUE)</f>
        <v>86</v>
      </c>
      <c r="AFG3" s="17">
        <f t="shared" ref="AFG3:AFG32" ca="1" si="352">AFE3-AFE$35</f>
        <v>0.19258064516129014</v>
      </c>
      <c r="AFH3" s="17">
        <f t="shared" ref="AFH3:AFH26" ca="1" si="353">AFG3^2</f>
        <v>3.7087304890738741E-2</v>
      </c>
      <c r="AFI3" s="17">
        <f t="shared" ref="AFI3:AFI26" ca="1" si="354">AFG3*AFF3</f>
        <v>16.561935483870954</v>
      </c>
      <c r="AFK3" s="63">
        <f ca="1">RANDBETWEEN(1,31)</f>
        <v>2</v>
      </c>
      <c r="AFL3" s="63">
        <f ca="1">VLOOKUP(AFK3,$A$2:$M$32,2,TRUE)</f>
        <v>5.42</v>
      </c>
      <c r="AFM3" s="63">
        <f ca="1">VLOOKUP(RANDBETWEEN(1,31),$A$2:$M$32,3,TRUE)</f>
        <v>71</v>
      </c>
      <c r="AFN3" s="17">
        <f t="shared" ref="AFN3:AFN32" ca="1" si="355">AFL3-AFL$35</f>
        <v>0.79387096774193555</v>
      </c>
      <c r="AFO3" s="17">
        <f t="shared" ref="AFO3:AFO26" ca="1" si="356">AFN3^2</f>
        <v>0.63023111342351723</v>
      </c>
      <c r="AFP3" s="17">
        <f t="shared" ref="AFP3:AFP26" ca="1" si="357">AFN3*AFM3</f>
        <v>56.364838709677421</v>
      </c>
      <c r="AFR3" s="63">
        <f ca="1">RANDBETWEEN(1,31)</f>
        <v>1</v>
      </c>
      <c r="AFS3" s="63">
        <f ca="1">VLOOKUP(AFR3,$A$2:$M$32,2,TRUE)</f>
        <v>4.59</v>
      </c>
      <c r="AFT3" s="63">
        <f ca="1">VLOOKUP(RANDBETWEEN(1,31),$A$2:$M$32,3,TRUE)</f>
        <v>115</v>
      </c>
      <c r="AFU3" s="17">
        <f t="shared" ref="AFU3:AFU32" ca="1" si="358">AFS3-AFS$35</f>
        <v>-0.21741935483871</v>
      </c>
      <c r="AFV3" s="17">
        <f t="shared" ref="AFV3:AFV26" ca="1" si="359">AFU3^2</f>
        <v>4.7271175858480889E-2</v>
      </c>
      <c r="AFW3" s="17">
        <f t="shared" ref="AFW3:AFW26" ca="1" si="360">AFU3*AFT3</f>
        <v>-25.003225806451649</v>
      </c>
      <c r="AFY3" s="63">
        <f ca="1">RANDBETWEEN(1,31)</f>
        <v>4</v>
      </c>
      <c r="AFZ3" s="63">
        <f ca="1">VLOOKUP(AFY3,$A$2:$M$32,2,TRUE)</f>
        <v>4.83</v>
      </c>
      <c r="AGA3" s="63">
        <f ca="1">VLOOKUP(RANDBETWEEN(1,31),$A$2:$M$32,3,TRUE)</f>
        <v>93</v>
      </c>
      <c r="AGB3" s="17">
        <f t="shared" ref="AGB3:AGB32" ca="1" si="361">AFZ3-AFZ$35</f>
        <v>0.20677419354838733</v>
      </c>
      <c r="AGC3" s="17">
        <f t="shared" ref="AGC3:AGC26" ca="1" si="362">AGB3^2</f>
        <v>4.2755567117585942E-2</v>
      </c>
      <c r="AGD3" s="17">
        <f t="shared" ref="AGD3:AGD26" ca="1" si="363">AGB3*AGA3</f>
        <v>19.230000000000022</v>
      </c>
      <c r="AGF3" s="63">
        <f ca="1">RANDBETWEEN(1,31)</f>
        <v>11</v>
      </c>
      <c r="AGG3" s="63">
        <f ca="1">VLOOKUP(AGF3,$A$2:$M$32,2,TRUE)</f>
        <v>4.03</v>
      </c>
      <c r="AGH3" s="63">
        <f ca="1">VLOOKUP(RANDBETWEEN(1,31),$A$2:$M$32,3,TRUE)</f>
        <v>68</v>
      </c>
      <c r="AGI3" s="17">
        <f t="shared" ref="AGI3:AGI32" ca="1" si="364">AGG3-AGG$35</f>
        <v>-0.55387096774193445</v>
      </c>
      <c r="AGJ3" s="17">
        <f t="shared" ref="AGJ3:AGJ26" ca="1" si="365">AGI3^2</f>
        <v>0.30677304890738699</v>
      </c>
      <c r="AGK3" s="17">
        <f t="shared" ref="AGK3:AGK26" ca="1" si="366">AGI3*AGH3</f>
        <v>-37.663225806451543</v>
      </c>
      <c r="AGM3" s="63">
        <f ca="1">RANDBETWEEN(1,31)</f>
        <v>29</v>
      </c>
      <c r="AGN3" s="63">
        <f ca="1">VLOOKUP(AGM3,$A$2:$M$32,2,TRUE)</f>
        <v>4.8099999999999996</v>
      </c>
      <c r="AGO3" s="63">
        <f ca="1">VLOOKUP(RANDBETWEEN(1,31),$A$2:$M$32,3,TRUE)</f>
        <v>68</v>
      </c>
      <c r="AGP3" s="17">
        <f t="shared" ref="AGP3:AGP32" ca="1" si="367">AGN3-AGN$35</f>
        <v>-0.29032258064516014</v>
      </c>
      <c r="AGQ3" s="17">
        <f t="shared" ref="AGQ3:AGQ26" ca="1" si="368">AGP3^2</f>
        <v>8.428720083246552E-2</v>
      </c>
      <c r="AGR3" s="17">
        <f t="shared" ref="AGR3:AGR26" ca="1" si="369">AGP3*AGO3</f>
        <v>-19.74193548387089</v>
      </c>
      <c r="AGT3" s="63">
        <f ca="1">RANDBETWEEN(1,31)</f>
        <v>1</v>
      </c>
      <c r="AGU3" s="63">
        <f ca="1">VLOOKUP(AGT3,$A$2:$M$32,2,TRUE)</f>
        <v>4.59</v>
      </c>
      <c r="AGV3" s="63">
        <f ca="1">VLOOKUP(RANDBETWEEN(1,31),$A$2:$M$32,3,TRUE)</f>
        <v>95</v>
      </c>
      <c r="AGW3" s="17">
        <f t="shared" ref="AGW3:AGW32" ca="1" si="370">AGU3-AGU$35</f>
        <v>4.5806451612904198E-2</v>
      </c>
      <c r="AGX3" s="17">
        <f t="shared" ref="AGX3:AGX26" ca="1" si="371">AGW3^2</f>
        <v>2.0982310093653335E-3</v>
      </c>
      <c r="AGY3" s="17">
        <f t="shared" ref="AGY3:AGY26" ca="1" si="372">AGW3*AGV3</f>
        <v>4.3516129032258988</v>
      </c>
      <c r="AHA3" s="63">
        <f ca="1">RANDBETWEEN(1,31)</f>
        <v>4</v>
      </c>
      <c r="AHB3" s="63">
        <f ca="1">VLOOKUP(AHA3,$A$2:$M$32,2,TRUE)</f>
        <v>4.83</v>
      </c>
      <c r="AHC3" s="63">
        <f ca="1">VLOOKUP(RANDBETWEEN(1,31),$A$2:$M$32,3,TRUE)</f>
        <v>69</v>
      </c>
      <c r="AHD3" s="17">
        <f t="shared" ref="AHD3:AHD32" ca="1" si="373">AHB3-AHB$35</f>
        <v>0.17354838709677534</v>
      </c>
      <c r="AHE3" s="17">
        <f t="shared" ref="AHE3:AHE26" ca="1" si="374">AHD3^2</f>
        <v>3.0119042663892176E-2</v>
      </c>
      <c r="AHF3" s="17">
        <f t="shared" ref="AHF3:AHF26" ca="1" si="375">AHD3*AHC3</f>
        <v>11.974838709677499</v>
      </c>
      <c r="AHH3" s="63">
        <f ca="1">RANDBETWEEN(1,31)</f>
        <v>24</v>
      </c>
      <c r="AHI3" s="63">
        <f ca="1">VLOOKUP(AHH3,$A$2:$M$32,2,TRUE)</f>
        <v>4.1399999999999997</v>
      </c>
      <c r="AHJ3" s="63">
        <f ca="1">VLOOKUP(RANDBETWEEN(1,31),$A$2:$M$32,3,TRUE)</f>
        <v>86</v>
      </c>
      <c r="AHK3" s="17">
        <f t="shared" ref="AHK3:AHK32" ca="1" si="376">AHI3-AHI$35</f>
        <v>-0.39161290322580644</v>
      </c>
      <c r="AHL3" s="17">
        <f t="shared" ref="AHL3:AHL26" ca="1" si="377">AHK3^2</f>
        <v>0.15336066597294484</v>
      </c>
      <c r="AHM3" s="17">
        <f t="shared" ref="AHM3:AHM26" ca="1" si="378">AHK3*AHJ3</f>
        <v>-33.678709677419356</v>
      </c>
      <c r="AHO3" s="63">
        <f ca="1">RANDBETWEEN(1,31)</f>
        <v>6</v>
      </c>
      <c r="AHP3" s="63">
        <f ca="1">VLOOKUP(AHO3,$A$2:$M$32,2,TRUE)</f>
        <v>4.47</v>
      </c>
      <c r="AHQ3" s="63">
        <f ca="1">VLOOKUP(RANDBETWEEN(1,31),$A$2:$M$32,3,TRUE)</f>
        <v>78</v>
      </c>
      <c r="AHR3" s="17">
        <f t="shared" ref="AHR3:AHR32" ca="1" si="379">AHP3-AHP$35</f>
        <v>4.6129032258064306E-2</v>
      </c>
      <c r="AHS3" s="17">
        <f t="shared" ref="AHS3:AHS26" ca="1" si="380">AHR3^2</f>
        <v>2.1278876170655373E-3</v>
      </c>
      <c r="AHT3" s="17">
        <f t="shared" ref="AHT3:AHT26" ca="1" si="381">AHR3*AHQ3</f>
        <v>3.5980645161290159</v>
      </c>
      <c r="AHV3" s="63">
        <f ca="1">RANDBETWEEN(1,31)</f>
        <v>5</v>
      </c>
      <c r="AHW3" s="63">
        <f ca="1">VLOOKUP(AHV3,$A$2:$M$32,2,TRUE)</f>
        <v>4.66</v>
      </c>
      <c r="AHX3" s="63">
        <f ca="1">VLOOKUP(RANDBETWEEN(1,31),$A$2:$M$32,3,TRUE)</f>
        <v>79</v>
      </c>
      <c r="AHY3" s="17">
        <f t="shared" ref="AHY3:AHY32" ca="1" si="382">AHW3-AHW$35</f>
        <v>-0.10935483870967833</v>
      </c>
      <c r="AHZ3" s="17">
        <f t="shared" ref="AHZ3:AHZ26" ca="1" si="383">AHY3^2</f>
        <v>1.1958480749219761E-2</v>
      </c>
      <c r="AIA3" s="17">
        <f t="shared" ref="AIA3:AIA26" ca="1" si="384">AHY3*AHX3</f>
        <v>-8.6390322580645886</v>
      </c>
      <c r="AIC3" s="63">
        <f ca="1">RANDBETWEEN(1,31)</f>
        <v>10</v>
      </c>
      <c r="AID3" s="63">
        <f ca="1">VLOOKUP(AIC3,$A$2:$M$32,2,TRUE)</f>
        <v>4.2</v>
      </c>
      <c r="AIE3" s="63">
        <f ca="1">VLOOKUP(RANDBETWEEN(1,31),$A$2:$M$32,3,TRUE)</f>
        <v>81</v>
      </c>
      <c r="AIF3" s="17">
        <f t="shared" ref="AIF3:AIF32" ca="1" si="385">AID3-AID$35</f>
        <v>-0.47935483870967754</v>
      </c>
      <c r="AIG3" s="17">
        <f t="shared" ref="AIG3:AIG26" ca="1" si="386">AIF3^2</f>
        <v>0.22978106139438098</v>
      </c>
      <c r="AIH3" s="17">
        <f t="shared" ref="AIH3:AIH26" ca="1" si="387">AIF3*AIE3</f>
        <v>-38.827741935483878</v>
      </c>
      <c r="AIJ3" s="63">
        <f ca="1">RANDBETWEEN(1,31)</f>
        <v>13</v>
      </c>
      <c r="AIK3" s="63">
        <f ca="1">VLOOKUP(AIJ3,$A$2:$M$32,2,TRUE)</f>
        <v>4.1500000000000004</v>
      </c>
      <c r="AIL3" s="63">
        <f ca="1">VLOOKUP(RANDBETWEEN(1,31),$A$2:$M$32,3,TRUE)</f>
        <v>115</v>
      </c>
      <c r="AIM3" s="17">
        <f t="shared" ref="AIM3:AIM32" ca="1" si="388">AIK3-AIK$35</f>
        <v>-0.39709677419354694</v>
      </c>
      <c r="AIN3" s="17">
        <f t="shared" ref="AIN3:AIN26" ca="1" si="389">AIM3^2</f>
        <v>0.15768584807492081</v>
      </c>
      <c r="AIO3" s="17">
        <f t="shared" ref="AIO3:AIO26" ca="1" si="390">AIM3*AIL3</f>
        <v>-45.666129032257899</v>
      </c>
      <c r="AIQ3" s="63">
        <f ca="1">RANDBETWEEN(1,31)</f>
        <v>26</v>
      </c>
      <c r="AIR3" s="63">
        <f ca="1">VLOOKUP(AIQ3,$A$2:$M$32,2,TRUE)</f>
        <v>4.5</v>
      </c>
      <c r="AIS3" s="63">
        <f ca="1">VLOOKUP(RANDBETWEEN(1,31),$A$2:$M$32,3,TRUE)</f>
        <v>73</v>
      </c>
      <c r="AIT3" s="17">
        <f t="shared" ref="AIT3:AIT32" ca="1" si="391">AIR3-AIR$35</f>
        <v>8.3870967741936475E-2</v>
      </c>
      <c r="AIU3" s="17">
        <f t="shared" ref="AIU3:AIU26" ca="1" si="392">AIT3^2</f>
        <v>7.034339229968949E-3</v>
      </c>
      <c r="AIV3" s="17">
        <f t="shared" ref="AIV3:AIV26" ca="1" si="393">AIT3*AIS3</f>
        <v>6.1225806451613627</v>
      </c>
      <c r="AIX3" s="63">
        <f ca="1">RANDBETWEEN(1,31)</f>
        <v>5</v>
      </c>
      <c r="AIY3" s="63">
        <f ca="1">VLOOKUP(AIX3,$A$2:$M$32,2,TRUE)</f>
        <v>4.66</v>
      </c>
      <c r="AIZ3" s="63">
        <f ca="1">VLOOKUP(RANDBETWEEN(1,31),$A$2:$M$32,3,TRUE)</f>
        <v>84</v>
      </c>
      <c r="AJA3" s="17">
        <f t="shared" ref="AJA3:AJA32" ca="1" si="394">AIY3-AIY$35</f>
        <v>-0.34225806451612772</v>
      </c>
      <c r="AJB3" s="17">
        <f t="shared" ref="AJB3:AJB26" ca="1" si="395">AJA3^2</f>
        <v>0.11714058272632585</v>
      </c>
      <c r="AJC3" s="17">
        <f t="shared" ref="AJC3:AJC26" ca="1" si="396">AJA3*AIZ3</f>
        <v>-28.749677419354729</v>
      </c>
      <c r="AJE3" s="63">
        <f ca="1">RANDBETWEEN(1,31)</f>
        <v>18</v>
      </c>
      <c r="AJF3" s="63">
        <f ca="1">VLOOKUP(AJE3,$A$2:$M$32,2,TRUE)</f>
        <v>4.99</v>
      </c>
      <c r="AJG3" s="63">
        <f ca="1">VLOOKUP(RANDBETWEEN(1,31),$A$2:$M$32,3,TRUE)</f>
        <v>75</v>
      </c>
      <c r="AJH3" s="17">
        <f t="shared" ref="AJH3:AJH32" ca="1" si="397">AJF3-AJF$35</f>
        <v>0.67516129032258032</v>
      </c>
      <c r="AJI3" s="17">
        <f t="shared" ref="AJI3:AJI26" ca="1" si="398">AJH3^2</f>
        <v>0.45584276795005158</v>
      </c>
      <c r="AJJ3" s="17">
        <f t="shared" ref="AJJ3:AJJ26" ca="1" si="399">AJH3*AJG3</f>
        <v>50.637096774193523</v>
      </c>
      <c r="AJL3" s="63">
        <f ca="1">RANDBETWEEN(1,31)</f>
        <v>28</v>
      </c>
      <c r="AJM3" s="63">
        <f ca="1">VLOOKUP(AJL3,$A$2:$M$32,2,TRUE)</f>
        <v>4.41</v>
      </c>
      <c r="AJN3" s="63">
        <f ca="1">VLOOKUP(RANDBETWEEN(1,31),$A$2:$M$32,3,TRUE)</f>
        <v>95</v>
      </c>
      <c r="AJO3" s="17">
        <f t="shared" ref="AJO3:AJO32" ca="1" si="400">AJM3-AJM$35</f>
        <v>-0.46516129032258124</v>
      </c>
      <c r="AJP3" s="17">
        <f t="shared" ref="AJP3:AJP26" ca="1" si="401">AJO3^2</f>
        <v>0.21637502601456871</v>
      </c>
      <c r="AJQ3" s="17">
        <f t="shared" ref="AJQ3:AJQ26" ca="1" si="402">AJO3*AJN3</f>
        <v>-44.190322580645216</v>
      </c>
      <c r="AJS3" s="63">
        <f ca="1">RANDBETWEEN(1,31)</f>
        <v>14</v>
      </c>
      <c r="AJT3" s="63">
        <f ca="1">VLOOKUP(AJS3,$A$2:$M$32,2,TRUE)</f>
        <v>4.72</v>
      </c>
      <c r="AJU3" s="63">
        <f ca="1">VLOOKUP(RANDBETWEEN(1,31),$A$2:$M$32,3,TRUE)</f>
        <v>78</v>
      </c>
      <c r="AJV3" s="17">
        <f t="shared" ref="AJV3:AJV32" ca="1" si="403">AJT3-AJT$35</f>
        <v>-0.22548387096774203</v>
      </c>
      <c r="AJW3" s="17">
        <f t="shared" ref="AJW3:AJW26" ca="1" si="404">AJV3^2</f>
        <v>5.0842976066597337E-2</v>
      </c>
      <c r="AJX3" s="17">
        <f t="shared" ref="AJX3:AJX26" ca="1" si="405">AJV3*AJU3</f>
        <v>-17.587741935483876</v>
      </c>
      <c r="AJZ3" s="63">
        <f ca="1">RANDBETWEEN(1,31)</f>
        <v>3</v>
      </c>
      <c r="AKA3" s="63">
        <f ca="1">VLOOKUP(AJZ3,$A$2:$M$32,2,TRUE)</f>
        <v>4.2300000000000004</v>
      </c>
      <c r="AKB3" s="63">
        <f ca="1">VLOOKUP(RANDBETWEEN(1,31),$A$2:$M$32,3,TRUE)</f>
        <v>68</v>
      </c>
      <c r="AKC3" s="17">
        <f t="shared" ref="AKC3:AKC32" ca="1" si="406">AKA3-AKA$35</f>
        <v>-0.31580645161290288</v>
      </c>
      <c r="AKD3" s="17">
        <f t="shared" ref="AKD3:AKD26" ca="1" si="407">AKC3^2</f>
        <v>9.9733714880332766E-2</v>
      </c>
      <c r="AKE3" s="17">
        <f t="shared" ref="AKE3:AKE26" ca="1" si="408">AKC3*AKB3</f>
        <v>-21.474838709677396</v>
      </c>
      <c r="AKG3" s="63">
        <f ca="1">RANDBETWEEN(1,31)</f>
        <v>15</v>
      </c>
      <c r="AKH3" s="63">
        <f ca="1">VLOOKUP(AKG3,$A$2:$M$32,2,TRUE)</f>
        <v>4.6900000000000004</v>
      </c>
      <c r="AKI3" s="63">
        <f ca="1">VLOOKUP(RANDBETWEEN(1,31),$A$2:$M$32,3,TRUE)</f>
        <v>95</v>
      </c>
      <c r="AKJ3" s="17">
        <f t="shared" ref="AKJ3:AKJ32" ca="1" si="409">AKH3-AKH$35</f>
        <v>4.4193548387097437E-2</v>
      </c>
      <c r="AKK3" s="17">
        <f t="shared" ref="AKK3:AKK26" ca="1" si="410">AKJ3^2</f>
        <v>1.9530697190427225E-3</v>
      </c>
      <c r="AKL3" s="17">
        <f t="shared" ref="AKL3:AKL26" ca="1" si="411">AKJ3*AKI3</f>
        <v>4.1983870967742565</v>
      </c>
      <c r="AKN3" s="63">
        <f ca="1">RANDBETWEEN(1,31)</f>
        <v>10</v>
      </c>
      <c r="AKO3" s="63">
        <f ca="1">VLOOKUP(AKN3,$A$2:$M$32,2,TRUE)</f>
        <v>4.2</v>
      </c>
      <c r="AKP3" s="63">
        <f ca="1">VLOOKUP(RANDBETWEEN(1,31),$A$2:$M$32,3,TRUE)</f>
        <v>89</v>
      </c>
      <c r="AKQ3" s="17">
        <f t="shared" ref="AKQ3:AKQ32" ca="1" si="412">AKO3-AKO$35</f>
        <v>-0.24580645161290171</v>
      </c>
      <c r="AKR3" s="17">
        <f t="shared" ref="AKR3:AKR26" ca="1" si="413">AKQ3^2</f>
        <v>6.0420811654525793E-2</v>
      </c>
      <c r="AKS3" s="17">
        <f t="shared" ref="AKS3:AKS26" ca="1" si="414">AKQ3*AKP3</f>
        <v>-21.87677419354825</v>
      </c>
      <c r="AKU3" s="63">
        <f ca="1">RANDBETWEEN(1,31)</f>
        <v>29</v>
      </c>
      <c r="AKV3" s="63">
        <f ca="1">VLOOKUP(AKU3,$A$2:$M$32,2,TRUE)</f>
        <v>4.8099999999999996</v>
      </c>
      <c r="AKW3" s="63">
        <f ca="1">VLOOKUP(RANDBETWEEN(1,31),$A$2:$M$32,3,TRUE)</f>
        <v>84</v>
      </c>
      <c r="AKX3" s="17">
        <f t="shared" ref="AKX3:AKX32" ca="1" si="415">AKV3-AKV$35</f>
        <v>0.23709677419354769</v>
      </c>
      <c r="AKY3" s="17">
        <f t="shared" ref="AKY3:AKY26" ca="1" si="416">AKX3^2</f>
        <v>5.621488033298614E-2</v>
      </c>
      <c r="AKZ3" s="17">
        <f t="shared" ref="AKZ3:AKZ26" ca="1" si="417">AKX3*AKW3</f>
        <v>19.916129032258006</v>
      </c>
      <c r="ALB3" s="63">
        <f ca="1">RANDBETWEEN(1,31)</f>
        <v>19</v>
      </c>
      <c r="ALC3" s="63">
        <f ca="1">VLOOKUP(ALB3,$A$2:$M$32,2,TRUE)</f>
        <v>4.42</v>
      </c>
      <c r="ALD3" s="63">
        <f ca="1">VLOOKUP(RANDBETWEEN(1,31),$A$2:$M$32,3,TRUE)</f>
        <v>103</v>
      </c>
      <c r="ALE3" s="17">
        <f t="shared" ref="ALE3:ALE32" ca="1" si="418">ALC3-ALC$35</f>
        <v>-0.34193548387096762</v>
      </c>
      <c r="ALF3" s="17">
        <f t="shared" ref="ALF3:ALF26" ca="1" si="419">ALE3^2</f>
        <v>0.11691987513007275</v>
      </c>
      <c r="ALG3" s="17">
        <f t="shared" ref="ALG3:ALG26" ca="1" si="420">ALE3*ALD3</f>
        <v>-35.219354838709663</v>
      </c>
      <c r="ALI3" s="63">
        <f ca="1">RANDBETWEEN(1,31)</f>
        <v>31</v>
      </c>
      <c r="ALJ3" s="63">
        <f ca="1">VLOOKUP(ALI3,$A$2:$M$32,2,TRUE)</f>
        <v>10</v>
      </c>
      <c r="ALK3" s="63">
        <f ca="1">VLOOKUP(RANDBETWEEN(1,31),$A$2:$M$32,3,TRUE)</f>
        <v>86</v>
      </c>
      <c r="ALL3" s="17">
        <f t="shared" ref="ALL3:ALL32" ca="1" si="421">ALJ3-ALJ$35</f>
        <v>5.1964516129032257</v>
      </c>
      <c r="ALM3" s="17">
        <f t="shared" ref="ALM3:ALM26" ca="1" si="422">ALL3^2</f>
        <v>27.003109365244537</v>
      </c>
      <c r="ALN3" s="17">
        <f t="shared" ref="ALN3:ALN26" ca="1" si="423">ALL3*ALK3</f>
        <v>446.8948387096774</v>
      </c>
      <c r="ALP3" s="63">
        <f ca="1">RANDBETWEEN(1,31)</f>
        <v>6</v>
      </c>
      <c r="ALQ3" s="63">
        <f ca="1">VLOOKUP(ALP3,$A$2:$M$32,2,TRUE)</f>
        <v>4.47</v>
      </c>
      <c r="ALR3" s="63">
        <f ca="1">VLOOKUP(RANDBETWEEN(1,31),$A$2:$M$32,3,TRUE)</f>
        <v>86</v>
      </c>
      <c r="ALS3" s="17">
        <f t="shared" ref="ALS3:ALS32" ca="1" si="424">ALQ3-ALQ$35</f>
        <v>3.2258064516129004E-2</v>
      </c>
      <c r="ALT3" s="17">
        <f t="shared" ref="ALT3:ALT26" ca="1" si="425">ALS3^2</f>
        <v>1.0405827263267411E-3</v>
      </c>
      <c r="ALU3" s="17">
        <f t="shared" ref="ALU3:ALU26" ca="1" si="426">ALS3*ALR3</f>
        <v>2.7741935483870943</v>
      </c>
      <c r="ALW3" s="63">
        <f ca="1">RANDBETWEEN(1,31)</f>
        <v>12</v>
      </c>
      <c r="ALX3" s="63">
        <f ca="1">VLOOKUP(ALW3,$A$2:$M$32,2,TRUE)</f>
        <v>4.74</v>
      </c>
      <c r="ALY3" s="63">
        <f ca="1">VLOOKUP(RANDBETWEEN(1,31),$A$2:$M$32,3,TRUE)</f>
        <v>93</v>
      </c>
      <c r="ALZ3" s="17">
        <f t="shared" ref="ALZ3:ALZ32" ca="1" si="427">ALX3-ALX$35</f>
        <v>5.5483870967742099E-2</v>
      </c>
      <c r="AMA3" s="17">
        <f t="shared" ref="AMA3:AMA26" ca="1" si="428">ALZ3^2</f>
        <v>3.0784599375650546E-3</v>
      </c>
      <c r="AMB3" s="17">
        <f t="shared" ref="AMB3:AMB26" ca="1" si="429">ALZ3*ALY3</f>
        <v>5.1600000000000152</v>
      </c>
      <c r="AMD3" s="63">
        <f ca="1">RANDBETWEEN(1,31)</f>
        <v>30</v>
      </c>
      <c r="AME3" s="63">
        <f ca="1">VLOOKUP(AMD3,$A$2:$M$32,2,TRUE)</f>
        <v>4.71</v>
      </c>
      <c r="AMF3" s="63">
        <f ca="1">VLOOKUP(RANDBETWEEN(1,31),$A$2:$M$32,3,TRUE)</f>
        <v>93</v>
      </c>
      <c r="AMG3" s="17">
        <f t="shared" ref="AMG3:AMG32" ca="1" si="430">AME3-AME$35</f>
        <v>0.21741935483871</v>
      </c>
      <c r="AMH3" s="17">
        <f t="shared" ref="AMH3:AMH26" ca="1" si="431">AMG3^2</f>
        <v>4.7271175858480889E-2</v>
      </c>
      <c r="AMI3" s="17">
        <f t="shared" ref="AMI3:AMI26" ca="1" si="432">AMG3*AMF3</f>
        <v>20.220000000000031</v>
      </c>
      <c r="AMK3" s="63">
        <f ca="1">RANDBETWEEN(1,31)</f>
        <v>19</v>
      </c>
      <c r="AML3" s="63">
        <f ca="1">VLOOKUP(AMK3,$A$2:$M$32,2,TRUE)</f>
        <v>4.42</v>
      </c>
      <c r="AMM3" s="63">
        <f ca="1">VLOOKUP(RANDBETWEEN(1,31),$A$2:$M$32,3,TRUE)</f>
        <v>86</v>
      </c>
      <c r="AMN3" s="17">
        <f t="shared" ref="AMN3:AMN32" ca="1" si="433">AML3-AML$35</f>
        <v>-0.1609677419354858</v>
      </c>
      <c r="AMO3" s="17">
        <f t="shared" ref="AMO3:AMO26" ca="1" si="434">AMN3^2</f>
        <v>2.5910613943809151E-2</v>
      </c>
      <c r="AMP3" s="17">
        <f t="shared" ref="AMP3:AMP26" ca="1" si="435">AMN3*AMM3</f>
        <v>-13.843225806451779</v>
      </c>
      <c r="AMR3" s="63">
        <f ca="1">RANDBETWEEN(1,31)</f>
        <v>12</v>
      </c>
      <c r="AMS3" s="63">
        <f ca="1">VLOOKUP(AMR3,$A$2:$M$32,2,TRUE)</f>
        <v>4.74</v>
      </c>
      <c r="AMT3" s="63">
        <f ca="1">VLOOKUP(RANDBETWEEN(1,31),$A$2:$M$32,3,TRUE)</f>
        <v>79</v>
      </c>
      <c r="AMU3" s="17">
        <f t="shared" ref="AMU3:AMU32" ca="1" si="436">AMS3-AMS$35</f>
        <v>-0.27322580645161221</v>
      </c>
      <c r="AMV3" s="17">
        <f t="shared" ref="AMV3:AMV26" ca="1" si="437">AMU3^2</f>
        <v>7.4652341311133852E-2</v>
      </c>
      <c r="AMW3" s="17">
        <f t="shared" ref="AMW3:AMW26" ca="1" si="438">AMU3*AMT3</f>
        <v>-21.584838709677364</v>
      </c>
      <c r="AMY3" s="63">
        <f ca="1">RANDBETWEEN(1,31)</f>
        <v>7</v>
      </c>
      <c r="AMZ3" s="63">
        <f ca="1">VLOOKUP(AMY3,$A$2:$M$32,2,TRUE)</f>
        <v>4.17</v>
      </c>
      <c r="ANA3" s="63">
        <f ca="1">VLOOKUP(RANDBETWEEN(1,31),$A$2:$M$32,3,TRUE)</f>
        <v>94</v>
      </c>
      <c r="ANB3" s="17">
        <f t="shared" ref="ANB3:ANB32" ca="1" si="439">AMZ3-AMZ$35</f>
        <v>-0.24870967741935424</v>
      </c>
      <c r="ANC3" s="17">
        <f t="shared" ref="ANC3:ANC26" ca="1" si="440">ANB3^2</f>
        <v>6.1856503642039241E-2</v>
      </c>
      <c r="AND3" s="17">
        <f t="shared" ref="AND3:AND26" ca="1" si="441">ANB3*ANA3</f>
        <v>-23.378709677419298</v>
      </c>
      <c r="ANF3" s="63">
        <f ca="1">RANDBETWEEN(1,31)</f>
        <v>29</v>
      </c>
      <c r="ANG3" s="63">
        <f ca="1">VLOOKUP(ANF3,$A$2:$M$32,2,TRUE)</f>
        <v>4.8099999999999996</v>
      </c>
      <c r="ANH3" s="63">
        <f ca="1">VLOOKUP(RANDBETWEEN(1,31),$A$2:$M$32,3,TRUE)</f>
        <v>95</v>
      </c>
      <c r="ANI3" s="17">
        <f t="shared" ref="ANI3:ANI32" ca="1" si="442">ANG3-ANG$35</f>
        <v>0.19645161290322477</v>
      </c>
      <c r="ANJ3" s="17">
        <f t="shared" ref="ANJ3:ANJ26" ca="1" si="443">ANI3^2</f>
        <v>3.8593236212278469E-2</v>
      </c>
      <c r="ANK3" s="17">
        <f t="shared" ref="ANK3:ANK26" ca="1" si="444">ANI3*ANH3</f>
        <v>18.662903225806353</v>
      </c>
      <c r="ANM3" s="63">
        <f ca="1">RANDBETWEEN(1,31)</f>
        <v>20</v>
      </c>
      <c r="ANN3" s="63">
        <f ca="1">VLOOKUP(ANM3,$A$2:$M$32,2,TRUE)</f>
        <v>5.22</v>
      </c>
      <c r="ANO3" s="63">
        <f ca="1">VLOOKUP(RANDBETWEEN(1,31),$A$2:$M$32,3,TRUE)</f>
        <v>91</v>
      </c>
      <c r="ANP3" s="17">
        <f t="shared" ref="ANP3:ANP32" ca="1" si="445">ANN3-ANN$35</f>
        <v>0.33548387096774324</v>
      </c>
      <c r="ANQ3" s="17">
        <f t="shared" ref="ANQ3:ANQ26" ca="1" si="446">ANP3^2</f>
        <v>0.11254942767950139</v>
      </c>
      <c r="ANR3" s="17">
        <f t="shared" ref="ANR3:ANR26" ca="1" si="447">ANP3*ANO3</f>
        <v>30.529032258064635</v>
      </c>
      <c r="ANT3" s="63">
        <f ca="1">RANDBETWEEN(1,31)</f>
        <v>28</v>
      </c>
      <c r="ANU3" s="63">
        <f ca="1">VLOOKUP(ANT3,$A$2:$M$32,2,TRUE)</f>
        <v>4.41</v>
      </c>
      <c r="ANV3" s="63">
        <f ca="1">VLOOKUP(RANDBETWEEN(1,31),$A$2:$M$32,3,TRUE)</f>
        <v>68</v>
      </c>
      <c r="ANW3" s="17">
        <f t="shared" ref="ANW3:ANW32" ca="1" si="448">ANU3-ANU$35</f>
        <v>-0.50387096774193463</v>
      </c>
      <c r="ANX3" s="17">
        <f t="shared" ref="ANX3:ANX26" ca="1" si="449">ANW3^2</f>
        <v>0.2538859521331937</v>
      </c>
      <c r="ANY3" s="17">
        <f t="shared" ref="ANY3:ANY26" ca="1" si="450">ANW3*ANV3</f>
        <v>-34.263225806451558</v>
      </c>
      <c r="AOA3" s="63">
        <f ca="1">RANDBETWEEN(1,31)</f>
        <v>21</v>
      </c>
      <c r="AOB3" s="63">
        <f ca="1">VLOOKUP(AOA3,$A$2:$M$32,2,TRUE)</f>
        <v>4.4800000000000004</v>
      </c>
      <c r="AOC3" s="63">
        <f ca="1">VLOOKUP(RANDBETWEEN(1,31),$A$2:$M$32,3,TRUE)</f>
        <v>79</v>
      </c>
      <c r="AOD3" s="17">
        <f t="shared" ref="AOD3:AOD32" ca="1" si="451">AOB3-AOB$35</f>
        <v>-9.7419354838709005E-2</v>
      </c>
      <c r="AOE3" s="17">
        <f t="shared" ref="AOE3:AOE26" ca="1" si="452">AOD3^2</f>
        <v>9.4905306971902956E-3</v>
      </c>
      <c r="AOF3" s="17">
        <f t="shared" ref="AOF3:AOF26" ca="1" si="453">AOD3*AOC3</f>
        <v>-7.6961290322580114</v>
      </c>
      <c r="AOH3" s="63">
        <f ca="1">RANDBETWEEN(1,31)</f>
        <v>3</v>
      </c>
      <c r="AOI3" s="63">
        <f ca="1">VLOOKUP(AOH3,$A$2:$M$32,2,TRUE)</f>
        <v>4.2300000000000004</v>
      </c>
      <c r="AOJ3" s="63">
        <f ca="1">VLOOKUP(RANDBETWEEN(1,31),$A$2:$M$32,3,TRUE)</f>
        <v>68</v>
      </c>
      <c r="AOK3" s="17">
        <f t="shared" ref="AOK3:AOK32" ca="1" si="454">AOI3-AOI$35</f>
        <v>-0.60580645161290203</v>
      </c>
      <c r="AOL3" s="17">
        <f t="shared" ref="AOL3:AOL26" ca="1" si="455">AOK3^2</f>
        <v>0.36700145681581542</v>
      </c>
      <c r="AOM3" s="17">
        <f t="shared" ref="AOM3:AOM26" ca="1" si="456">AOK3*AOJ3</f>
        <v>-41.194838709677342</v>
      </c>
      <c r="AOO3" s="63">
        <f ca="1">RANDBETWEEN(1,31)</f>
        <v>10</v>
      </c>
      <c r="AOP3" s="63">
        <f ca="1">VLOOKUP(AOO3,$A$2:$M$32,2,TRUE)</f>
        <v>4.2</v>
      </c>
      <c r="AOQ3" s="63">
        <f ca="1">VLOOKUP(RANDBETWEEN(1,31),$A$2:$M$32,3,TRUE)</f>
        <v>93</v>
      </c>
      <c r="AOR3" s="17">
        <f t="shared" ref="AOR3:AOR32" ca="1" si="457">AOP3-AOP$35</f>
        <v>-0.47451612903225815</v>
      </c>
      <c r="AOS3" s="17">
        <f t="shared" ref="AOS3:AOS26" ca="1" si="458">AOR3^2</f>
        <v>0.22516555671175867</v>
      </c>
      <c r="AOT3" s="17">
        <f t="shared" ref="AOT3:AOT26" ca="1" si="459">AOR3*AOQ3</f>
        <v>-44.13000000000001</v>
      </c>
      <c r="AOV3" s="63">
        <f ca="1">RANDBETWEEN(1,31)</f>
        <v>7</v>
      </c>
      <c r="AOW3" s="63">
        <f ca="1">VLOOKUP(AOV3,$A$2:$M$32,2,TRUE)</f>
        <v>4.17</v>
      </c>
      <c r="AOX3" s="63">
        <f ca="1">VLOOKUP(RANDBETWEEN(1,31),$A$2:$M$32,3,TRUE)</f>
        <v>95</v>
      </c>
      <c r="AOY3" s="17">
        <f t="shared" ref="AOY3:AOY32" ca="1" si="460">AOW3-AOW$35</f>
        <v>-0.25516129032258128</v>
      </c>
      <c r="AOZ3" s="17">
        <f t="shared" ref="AOZ3:AOZ26" ca="1" si="461">AOY3^2</f>
        <v>6.5107284079084615E-2</v>
      </c>
      <c r="APA3" s="17">
        <f t="shared" ref="APA3:APA26" ca="1" si="462">AOY3*AOX3</f>
        <v>-24.24032258064522</v>
      </c>
      <c r="APC3" s="63">
        <f ca="1">RANDBETWEEN(1,31)</f>
        <v>10</v>
      </c>
      <c r="APD3" s="63">
        <f ca="1">VLOOKUP(APC3,$A$2:$M$32,2,TRUE)</f>
        <v>4.2</v>
      </c>
      <c r="APE3" s="63">
        <f ca="1">VLOOKUP(RANDBETWEEN(1,31),$A$2:$M$32,3,TRUE)</f>
        <v>87</v>
      </c>
      <c r="APF3" s="17">
        <f t="shared" ref="APF3:APF32" ca="1" si="463">APD3-APD$35</f>
        <v>-0.24967741935483811</v>
      </c>
      <c r="APG3" s="17">
        <f t="shared" ref="APG3:APG26" ca="1" si="464">APF3^2</f>
        <v>6.2338813735691688E-2</v>
      </c>
      <c r="APH3" s="17">
        <f t="shared" ref="APH3:APH26" ca="1" si="465">APF3*APE3</f>
        <v>-21.721935483870915</v>
      </c>
      <c r="APJ3" s="63">
        <f ca="1">RANDBETWEEN(1,31)</f>
        <v>26</v>
      </c>
      <c r="APK3" s="63">
        <f ca="1">VLOOKUP(APJ3,$A$2:$M$32,2,TRUE)</f>
        <v>4.5</v>
      </c>
      <c r="APL3" s="63">
        <f ca="1">VLOOKUP(RANDBETWEEN(1,31),$A$2:$M$32,3,TRUE)</f>
        <v>84</v>
      </c>
      <c r="APM3" s="17">
        <f t="shared" ref="APM3:APM32" ca="1" si="466">APK3-APK$35</f>
        <v>-0.27870967741935537</v>
      </c>
      <c r="APN3" s="17">
        <f t="shared" ref="APN3:APN26" ca="1" si="467">APM3^2</f>
        <v>7.7679084287201133E-2</v>
      </c>
      <c r="APO3" s="17">
        <f t="shared" ref="APO3:APO26" ca="1" si="468">APM3*APL3</f>
        <v>-23.411612903225851</v>
      </c>
      <c r="APQ3" s="63">
        <f ca="1">RANDBETWEEN(1,31)</f>
        <v>28</v>
      </c>
      <c r="APR3" s="63">
        <f ca="1">VLOOKUP(APQ3,$A$2:$M$32,2,TRUE)</f>
        <v>4.41</v>
      </c>
      <c r="APS3" s="63">
        <f ca="1">VLOOKUP(RANDBETWEEN(1,31),$A$2:$M$32,3,TRUE)</f>
        <v>94</v>
      </c>
      <c r="APT3" s="17">
        <f t="shared" ref="APT3:APT32" ca="1" si="469">APR3-APR$35</f>
        <v>-0.16064516129032125</v>
      </c>
      <c r="APU3" s="17">
        <f t="shared" ref="APU3:APU26" ca="1" si="470">APT3^2</f>
        <v>2.5806867845993328E-2</v>
      </c>
      <c r="APV3" s="17">
        <f t="shared" ref="APV3:APV26" ca="1" si="471">APT3*APS3</f>
        <v>-15.100645161290197</v>
      </c>
      <c r="APX3" s="63">
        <f ca="1">RANDBETWEEN(1,31)</f>
        <v>15</v>
      </c>
      <c r="APY3" s="63">
        <f ca="1">VLOOKUP(APX3,$A$2:$M$32,2,TRUE)</f>
        <v>4.6900000000000004</v>
      </c>
      <c r="APZ3" s="63">
        <f ca="1">VLOOKUP(RANDBETWEEN(1,31),$A$2:$M$32,3,TRUE)</f>
        <v>68</v>
      </c>
      <c r="AQA3" s="17">
        <f t="shared" ref="AQA3:AQA32" ca="1" si="472">APY3-APY$35</f>
        <v>-0.48967741935483922</v>
      </c>
      <c r="AQB3" s="17">
        <f t="shared" ref="AQB3:AQB26" ca="1" si="473">AQA3^2</f>
        <v>0.23978397502601506</v>
      </c>
      <c r="AQC3" s="17">
        <f t="shared" ref="AQC3:AQC26" ca="1" si="474">AQA3*APZ3</f>
        <v>-33.298064516129067</v>
      </c>
      <c r="AQE3" s="63">
        <f ca="1">RANDBETWEEN(1,31)</f>
        <v>26</v>
      </c>
      <c r="AQF3" s="63">
        <f ca="1">VLOOKUP(AQE3,$A$2:$M$32,2,TRUE)</f>
        <v>4.5</v>
      </c>
      <c r="AQG3" s="63">
        <f ca="1">VLOOKUP(RANDBETWEEN(1,31),$A$2:$M$32,3,TRUE)</f>
        <v>68</v>
      </c>
      <c r="AQH3" s="17">
        <f t="shared" ref="AQH3:AQH32" ca="1" si="475">AQF3-AQF$35</f>
        <v>-0.1661290322580653</v>
      </c>
      <c r="AQI3" s="17">
        <f t="shared" ref="AQI3:AQI26" ca="1" si="476">AQH3^2</f>
        <v>2.7598855359001303E-2</v>
      </c>
      <c r="AQJ3" s="17">
        <f t="shared" ref="AQJ3:AQJ26" ca="1" si="477">AQH3*AQG3</f>
        <v>-11.29677419354844</v>
      </c>
      <c r="AQL3" s="63">
        <f ca="1">RANDBETWEEN(1,31)</f>
        <v>23</v>
      </c>
      <c r="AQM3" s="63">
        <f ca="1">VLOOKUP(AQL3,$A$2:$M$32,2,TRUE)</f>
        <v>4.1399999999999997</v>
      </c>
      <c r="AQN3" s="63">
        <f ca="1">VLOOKUP(RANDBETWEEN(1,31),$A$2:$M$32,3,TRUE)</f>
        <v>87</v>
      </c>
      <c r="AQO3" s="17">
        <f t="shared" ref="AQO3:AQO32" ca="1" si="478">AQM3-AQM$35</f>
        <v>-0.94741935483870865</v>
      </c>
      <c r="AQP3" s="17">
        <f t="shared" ref="AQP3:AQP26" ca="1" si="479">AQO3^2</f>
        <v>0.89760343392299491</v>
      </c>
      <c r="AQQ3" s="17">
        <f t="shared" ref="AQQ3:AQQ26" ca="1" si="480">AQO3*AQN3</f>
        <v>-82.425483870967653</v>
      </c>
      <c r="AQS3" s="63">
        <f ca="1">RANDBETWEEN(1,31)</f>
        <v>24</v>
      </c>
      <c r="AQT3" s="63">
        <f ca="1">VLOOKUP(AQS3,$A$2:$M$32,2,TRUE)</f>
        <v>4.1399999999999997</v>
      </c>
      <c r="AQU3" s="63">
        <f ca="1">VLOOKUP(RANDBETWEEN(1,31),$A$2:$M$32,3,TRUE)</f>
        <v>94</v>
      </c>
      <c r="AQV3" s="17">
        <f t="shared" ref="AQV3:AQV32" ca="1" si="481">AQT3-AQT$35</f>
        <v>-0.84935483870967765</v>
      </c>
      <c r="AQW3" s="17">
        <f t="shared" ref="AQW3:AQW26" ca="1" si="482">AQV3^2</f>
        <v>0.72140364203954255</v>
      </c>
      <c r="AQX3" s="17">
        <f t="shared" ref="AQX3:AQX26" ca="1" si="483">AQV3*AQU3</f>
        <v>-79.839354838709696</v>
      </c>
      <c r="AQZ3" s="63">
        <f ca="1">RANDBETWEEN(1,31)</f>
        <v>9</v>
      </c>
      <c r="ARA3" s="63">
        <f ca="1">VLOOKUP(AQZ3,$A$2:$M$32,2,TRUE)</f>
        <v>4.46</v>
      </c>
      <c r="ARB3" s="63">
        <f ca="1">VLOOKUP(RANDBETWEEN(1,31),$A$2:$M$32,3,TRUE)</f>
        <v>89</v>
      </c>
      <c r="ARC3" s="17">
        <f t="shared" ref="ARC3:ARC32" ca="1" si="484">ARA3-ARA$35</f>
        <v>-0.3945161290322563</v>
      </c>
      <c r="ARD3" s="17">
        <f t="shared" ref="ARD3:ARD26" ca="1" si="485">ARC3^2</f>
        <v>0.15564297606659591</v>
      </c>
      <c r="ARE3" s="17">
        <f t="shared" ref="ARE3:ARE26" ca="1" si="486">ARC3*ARB3</f>
        <v>-35.111935483870809</v>
      </c>
      <c r="ARG3" s="63">
        <f ca="1">RANDBETWEEN(1,31)</f>
        <v>10</v>
      </c>
      <c r="ARH3" s="63">
        <f ca="1">VLOOKUP(ARG3,$A$2:$M$32,2,TRUE)</f>
        <v>4.2</v>
      </c>
      <c r="ARI3" s="63">
        <f ca="1">VLOOKUP(RANDBETWEEN(1,31),$A$2:$M$32,3,TRUE)</f>
        <v>59</v>
      </c>
      <c r="ARJ3" s="17">
        <f t="shared" ref="ARJ3:ARJ32" ca="1" si="487">ARH3-ARH$35</f>
        <v>-0.61967741935483911</v>
      </c>
      <c r="ARK3" s="17">
        <f t="shared" ref="ARK3:ARK26" ca="1" si="488">ARJ3^2</f>
        <v>0.38400010405827312</v>
      </c>
      <c r="ARL3" s="17">
        <f t="shared" ref="ARL3:ARL26" ca="1" si="489">ARJ3*ARI3</f>
        <v>-36.560967741935507</v>
      </c>
      <c r="ARN3" s="63">
        <f ca="1">RANDBETWEEN(1,31)</f>
        <v>30</v>
      </c>
      <c r="ARO3" s="63">
        <f ca="1">VLOOKUP(ARN3,$A$2:$M$32,2,TRUE)</f>
        <v>4.71</v>
      </c>
      <c r="ARP3" s="63">
        <f ca="1">VLOOKUP(RANDBETWEEN(1,31),$A$2:$M$32,3,TRUE)</f>
        <v>68</v>
      </c>
      <c r="ARQ3" s="17">
        <f t="shared" ref="ARQ3:ARQ32" ca="1" si="490">ARO3-ARO$35</f>
        <v>6.1935483870967367E-2</v>
      </c>
      <c r="ARR3" s="17">
        <f t="shared" ref="ARR3:ARR26" ca="1" si="491">ARQ3^2</f>
        <v>3.8360041623308589E-3</v>
      </c>
      <c r="ARS3" s="17">
        <f t="shared" ref="ARS3:ARS26" ca="1" si="492">ARQ3*ARP3</f>
        <v>4.211612903225781</v>
      </c>
      <c r="ARU3" s="63">
        <f ca="1">RANDBETWEEN(1,31)</f>
        <v>24</v>
      </c>
      <c r="ARV3" s="63">
        <f ca="1">VLOOKUP(ARU3,$A$2:$M$32,2,TRUE)</f>
        <v>4.1399999999999997</v>
      </c>
      <c r="ARW3" s="63">
        <f ca="1">VLOOKUP(RANDBETWEEN(1,31),$A$2:$M$32,3,TRUE)</f>
        <v>103</v>
      </c>
      <c r="ARX3" s="17">
        <f t="shared" ref="ARX3:ARX32" ca="1" si="493">ARV3-ARV$35</f>
        <v>-0.33870967741935409</v>
      </c>
      <c r="ARY3" s="17">
        <f t="shared" ref="ARY3:ARY26" ca="1" si="494">ARX3^2</f>
        <v>0.11472424557752291</v>
      </c>
      <c r="ARZ3" s="17">
        <f t="shared" ref="ARZ3:ARZ26" ca="1" si="495">ARX3*ARW3</f>
        <v>-34.887096774193473</v>
      </c>
      <c r="ASB3" s="63">
        <f ca="1">RANDBETWEEN(1,31)</f>
        <v>1</v>
      </c>
      <c r="ASC3" s="63">
        <f ca="1">VLOOKUP(ASB3,$A$2:$M$32,2,TRUE)</f>
        <v>4.59</v>
      </c>
      <c r="ASD3" s="63">
        <f ca="1">VLOOKUP(RANDBETWEEN(1,31),$A$2:$M$32,3,TRUE)</f>
        <v>95</v>
      </c>
      <c r="ASE3" s="17">
        <f t="shared" ref="ASE3:ASE32" ca="1" si="496">ASC3-ASC$35</f>
        <v>0.1151612903225816</v>
      </c>
      <c r="ASF3" s="17">
        <f t="shared" ref="ASF3:ASF26" ca="1" si="497">ASE3^2</f>
        <v>1.3262122788761927E-2</v>
      </c>
      <c r="ASG3" s="17">
        <f t="shared" ref="ASG3:ASG26" ca="1" si="498">ASE3*ASD3</f>
        <v>10.940322580645251</v>
      </c>
      <c r="ASI3" s="63">
        <f ca="1">RANDBETWEEN(1,31)</f>
        <v>4</v>
      </c>
      <c r="ASJ3" s="63">
        <f ca="1">VLOOKUP(ASI3,$A$2:$M$32,2,TRUE)</f>
        <v>4.83</v>
      </c>
      <c r="ASK3" s="63">
        <f ca="1">VLOOKUP(RANDBETWEEN(1,31),$A$2:$M$32,3,TRUE)</f>
        <v>74</v>
      </c>
      <c r="ASL3" s="17">
        <f t="shared" ref="ASL3:ASL32" ca="1" si="499">ASJ3-ASJ$35</f>
        <v>0.17161290322580669</v>
      </c>
      <c r="ASM3" s="17">
        <f t="shared" ref="ASM3:ASM26" ca="1" si="500">ASL3^2</f>
        <v>2.9450988553590091E-2</v>
      </c>
      <c r="ASN3" s="17">
        <f t="shared" ref="ASN3:ASN26" ca="1" si="501">ASL3*ASK3</f>
        <v>12.699354838709695</v>
      </c>
      <c r="ASP3" s="63">
        <f ca="1">RANDBETWEEN(1,31)</f>
        <v>19</v>
      </c>
      <c r="ASQ3" s="63">
        <f ca="1">VLOOKUP(ASP3,$A$2:$M$32,2,TRUE)</f>
        <v>4.42</v>
      </c>
      <c r="ASR3" s="63">
        <f ca="1">VLOOKUP(RANDBETWEEN(1,31),$A$2:$M$32,3,TRUE)</f>
        <v>81</v>
      </c>
      <c r="ASS3" s="17">
        <f t="shared" ref="ASS3:ASS32" ca="1" si="502">ASQ3-ASQ$35</f>
        <v>-0.23161290322580719</v>
      </c>
      <c r="AST3" s="17">
        <f t="shared" ref="AST3:AST26" ca="1" si="503">ASS3^2</f>
        <v>5.3644536940687125E-2</v>
      </c>
      <c r="ASU3" s="17">
        <f t="shared" ref="ASU3:ASU26" ca="1" si="504">ASS3*ASR3</f>
        <v>-18.760645161290384</v>
      </c>
      <c r="ASW3" s="63">
        <f ca="1">RANDBETWEEN(1,31)</f>
        <v>29</v>
      </c>
      <c r="ASX3" s="63">
        <f ca="1">VLOOKUP(ASW3,$A$2:$M$32,2,TRUE)</f>
        <v>4.8099999999999996</v>
      </c>
      <c r="ASY3" s="63">
        <f ca="1">VLOOKUP(RANDBETWEEN(1,31),$A$2:$M$32,3,TRUE)</f>
        <v>69</v>
      </c>
      <c r="ASZ3" s="17">
        <f t="shared" ref="ASZ3:ASZ32" ca="1" si="505">ASX3-ASX$35</f>
        <v>0.27903225806451637</v>
      </c>
      <c r="ATA3" s="17">
        <f t="shared" ref="ATA3:ATA26" ca="1" si="506">ASZ3^2</f>
        <v>7.7859001040582868E-2</v>
      </c>
      <c r="ATB3" s="17">
        <f t="shared" ref="ATB3:ATB26" ca="1" si="507">ASZ3*ASY3</f>
        <v>19.253225806451631</v>
      </c>
      <c r="ATD3" s="63">
        <f ca="1">RANDBETWEEN(1,31)</f>
        <v>5</v>
      </c>
      <c r="ATE3" s="63">
        <f ca="1">VLOOKUP(ATD3,$A$2:$M$32,2,TRUE)</f>
        <v>4.66</v>
      </c>
      <c r="ATF3" s="63">
        <f ca="1">VLOOKUP(RANDBETWEEN(1,31),$A$2:$M$32,3,TRUE)</f>
        <v>87</v>
      </c>
      <c r="ATG3" s="17">
        <f t="shared" ref="ATG3:ATG32" ca="1" si="508">ATE3-ATE$35</f>
        <v>-0.24741935483870936</v>
      </c>
      <c r="ATH3" s="17">
        <f t="shared" ref="ATH3:ATH26" ca="1" si="509">ATG3^2</f>
        <v>6.1216337148803174E-2</v>
      </c>
      <c r="ATI3" s="17">
        <f t="shared" ref="ATI3:ATI26" ca="1" si="510">ATG3*ATF3</f>
        <v>-21.525483870967715</v>
      </c>
      <c r="ATK3" s="63">
        <f ca="1">RANDBETWEEN(1,31)</f>
        <v>8</v>
      </c>
      <c r="ATL3" s="63">
        <f ca="1">VLOOKUP(ATK3,$A$2:$M$32,2,TRUE)</f>
        <v>4.43</v>
      </c>
      <c r="ATM3" s="63">
        <f ca="1">VLOOKUP(RANDBETWEEN(1,31),$A$2:$M$32,3,TRUE)</f>
        <v>87</v>
      </c>
      <c r="ATN3" s="17">
        <f t="shared" ref="ATN3:ATN32" ca="1" si="511">ATL3-ATL$35</f>
        <v>-0.10290322580645217</v>
      </c>
      <c r="ATO3" s="17">
        <f t="shared" ref="ATO3:ATO26" ca="1" si="512">ATN3^2</f>
        <v>1.0589073881373683E-2</v>
      </c>
      <c r="ATP3" s="17">
        <f t="shared" ref="ATP3:ATP26" ca="1" si="513">ATN3*ATM3</f>
        <v>-8.9525806451613388</v>
      </c>
      <c r="ATR3" s="63">
        <f ca="1">RANDBETWEEN(1,31)</f>
        <v>5</v>
      </c>
      <c r="ATS3" s="63">
        <f ca="1">VLOOKUP(ATR3,$A$2:$M$32,2,TRUE)</f>
        <v>4.66</v>
      </c>
      <c r="ATT3" s="63">
        <f ca="1">VLOOKUP(RANDBETWEEN(1,31),$A$2:$M$32,3,TRUE)</f>
        <v>91</v>
      </c>
      <c r="ATU3" s="17">
        <f t="shared" ref="ATU3:ATU32" ca="1" si="514">ATS3-ATS$35</f>
        <v>0.15451612903225875</v>
      </c>
      <c r="ATV3" s="17">
        <f t="shared" ref="ATV3:ATV26" ca="1" si="515">ATU3^2</f>
        <v>2.3875234131113636E-2</v>
      </c>
      <c r="ATW3" s="17">
        <f t="shared" ref="ATW3:ATW26" ca="1" si="516">ATU3*ATT3</f>
        <v>14.060967741935546</v>
      </c>
      <c r="ATY3" s="63">
        <f ca="1">RANDBETWEEN(1,31)</f>
        <v>16</v>
      </c>
      <c r="ATZ3" s="63">
        <f ca="1">VLOOKUP(ATY3,$A$2:$M$32,2,TRUE)</f>
        <v>4.6399999999999997</v>
      </c>
      <c r="AUA3" s="63">
        <f ca="1">VLOOKUP(RANDBETWEEN(1,31),$A$2:$M$32,3,TRUE)</f>
        <v>87</v>
      </c>
      <c r="AUB3" s="17">
        <f t="shared" ref="AUB3:AUB32" ca="1" si="517">ATZ3-ATZ$35</f>
        <v>-0.21322580645161349</v>
      </c>
      <c r="AUC3" s="17">
        <f t="shared" ref="AUC3:AUC26" ca="1" si="518">AUB3^2</f>
        <v>4.5465244536940938E-2</v>
      </c>
      <c r="AUD3" s="17">
        <f t="shared" ref="AUD3:AUD26" ca="1" si="519">AUB3*AUA3</f>
        <v>-18.550645161290372</v>
      </c>
      <c r="AUF3" s="63">
        <f ca="1">RANDBETWEEN(1,31)</f>
        <v>25</v>
      </c>
      <c r="AUG3" s="63">
        <f ca="1">VLOOKUP(AUF3,$A$2:$M$32,2,TRUE)</f>
        <v>3.77</v>
      </c>
      <c r="AUH3" s="63">
        <f ca="1">VLOOKUP(RANDBETWEEN(1,31),$A$2:$M$32,3,TRUE)</f>
        <v>69</v>
      </c>
      <c r="AUI3" s="17">
        <f t="shared" ref="AUI3:AUI32" ca="1" si="520">AUG3-AUG$35</f>
        <v>-0.77258064516128977</v>
      </c>
      <c r="AUJ3" s="17">
        <f t="shared" ref="AUJ3:AUJ26" ca="1" si="521">AUI3^2</f>
        <v>0.59688085327783469</v>
      </c>
      <c r="AUK3" s="17">
        <f t="shared" ref="AUK3:AUK26" ca="1" si="522">AUI3*AUH3</f>
        <v>-53.308064516128994</v>
      </c>
      <c r="AUM3" s="63">
        <f ca="1">RANDBETWEEN(1,31)</f>
        <v>31</v>
      </c>
      <c r="AUN3" s="63">
        <f ca="1">VLOOKUP(AUM3,$A$2:$M$32,2,TRUE)</f>
        <v>10</v>
      </c>
      <c r="AUO3" s="63">
        <f ca="1">VLOOKUP(RANDBETWEEN(1,31),$A$2:$M$32,3,TRUE)</f>
        <v>103</v>
      </c>
      <c r="AUP3" s="17">
        <f t="shared" ref="AUP3:AUP32" ca="1" si="523">AUN3-AUN$35</f>
        <v>5.1719354838709668</v>
      </c>
      <c r="AUQ3" s="17">
        <f t="shared" ref="AUQ3:AUQ26" ca="1" si="524">AUP3^2</f>
        <v>26.748916649323611</v>
      </c>
      <c r="AUR3" s="17">
        <f t="shared" ref="AUR3:AUR26" ca="1" si="525">AUP3*AUO3</f>
        <v>532.7093548387096</v>
      </c>
      <c r="AUT3" s="63">
        <f ca="1">RANDBETWEEN(1,31)</f>
        <v>22</v>
      </c>
      <c r="AUU3" s="63">
        <f ca="1">VLOOKUP(AUT3,$A$2:$M$32,2,TRUE)</f>
        <v>4.07</v>
      </c>
      <c r="AUV3" s="63">
        <f ca="1">VLOOKUP(RANDBETWEEN(1,31),$A$2:$M$32,3,TRUE)</f>
        <v>78</v>
      </c>
      <c r="AUW3" s="17">
        <f t="shared" ref="AUW3:AUW32" ca="1" si="526">AUU3-AUU$35</f>
        <v>-0.59290322580645149</v>
      </c>
      <c r="AUX3" s="17">
        <f t="shared" ref="AUX3:AUX26" ca="1" si="527">AUW3^2</f>
        <v>0.35153423517169602</v>
      </c>
      <c r="AUY3" s="17">
        <f t="shared" ref="AUY3:AUY26" ca="1" si="528">AUW3*AUV3</f>
        <v>-46.246451612903215</v>
      </c>
      <c r="AVA3" s="63">
        <f ca="1">RANDBETWEEN(1,31)</f>
        <v>7</v>
      </c>
      <c r="AVB3" s="63">
        <f ca="1">VLOOKUP(AVA3,$A$2:$M$32,2,TRUE)</f>
        <v>4.17</v>
      </c>
      <c r="AVC3" s="63">
        <f ca="1">VLOOKUP(RANDBETWEEN(1,31),$A$2:$M$32,3,TRUE)</f>
        <v>84</v>
      </c>
      <c r="AVD3" s="17">
        <f t="shared" ref="AVD3:AVD32" ca="1" si="529">AVB3-AVB$35</f>
        <v>-0.80129032258064559</v>
      </c>
      <c r="AVE3" s="17">
        <f t="shared" ref="AVE3:AVE26" ca="1" si="530">AVD3^2</f>
        <v>0.64206618106139501</v>
      </c>
      <c r="AVF3" s="17">
        <f t="shared" ref="AVF3:AVF26" ca="1" si="531">AVD3*AVC3</f>
        <v>-67.308387096774226</v>
      </c>
      <c r="AVH3" s="63">
        <f ca="1">RANDBETWEEN(1,31)</f>
        <v>26</v>
      </c>
      <c r="AVI3" s="63">
        <f ca="1">VLOOKUP(AVH3,$A$2:$M$32,2,TRUE)</f>
        <v>4.5</v>
      </c>
      <c r="AVJ3" s="63">
        <f ca="1">VLOOKUP(RANDBETWEEN(1,31),$A$2:$M$32,3,TRUE)</f>
        <v>95</v>
      </c>
      <c r="AVK3" s="17">
        <f t="shared" ref="AVK3:AVK32" ca="1" si="532">AVI3-AVI$35</f>
        <v>4.2580645161290676E-2</v>
      </c>
      <c r="AVL3" s="17">
        <f t="shared" ref="AVL3:AVL26" ca="1" si="533">AVK3^2</f>
        <v>1.8131113423517471E-3</v>
      </c>
      <c r="AVM3" s="17">
        <f t="shared" ref="AVM3:AVM26" ca="1" si="534">AVK3*AVJ3</f>
        <v>4.0451612903226142</v>
      </c>
      <c r="AVO3" s="63">
        <f ca="1">RANDBETWEEN(1,31)</f>
        <v>27</v>
      </c>
      <c r="AVP3" s="63">
        <f ca="1">VLOOKUP(AVO3,$A$2:$M$32,2,TRUE)</f>
        <v>4.2300000000000004</v>
      </c>
      <c r="AVQ3" s="63">
        <f ca="1">VLOOKUP(RANDBETWEEN(1,31),$A$2:$M$32,3,TRUE)</f>
        <v>78</v>
      </c>
      <c r="AVR3" s="17">
        <f t="shared" ref="AVR3:AVR32" ca="1" si="535">AVP3-AVP$35</f>
        <v>-0.26516129032258107</v>
      </c>
      <c r="AVS3" s="17">
        <f t="shared" ref="AVS3:AVS26" ca="1" si="536">AVR3^2</f>
        <v>7.0310509885536124E-2</v>
      </c>
      <c r="AVT3" s="17">
        <f t="shared" ref="AVT3:AVT26" ca="1" si="537">AVR3*AVQ3</f>
        <v>-20.682580645161323</v>
      </c>
      <c r="AVV3" s="63">
        <f ca="1">RANDBETWEEN(1,31)</f>
        <v>22</v>
      </c>
      <c r="AVW3" s="63">
        <f ca="1">VLOOKUP(AVV3,$A$2:$M$32,2,TRUE)</f>
        <v>4.07</v>
      </c>
      <c r="AVX3" s="63">
        <f ca="1">VLOOKUP(RANDBETWEEN(1,31),$A$2:$M$32,3,TRUE)</f>
        <v>89</v>
      </c>
      <c r="AVY3" s="17">
        <f t="shared" ref="AVY3:AVY32" ca="1" si="538">AVW3-AVW$35</f>
        <v>-0.69580645161290366</v>
      </c>
      <c r="AVZ3" s="17">
        <f t="shared" ref="AVZ3:AVZ26" ca="1" si="539">AVY3^2</f>
        <v>0.48414661810614007</v>
      </c>
      <c r="AWA3" s="17">
        <f t="shared" ref="AWA3:AWA26" ca="1" si="540">AVY3*AVX3</f>
        <v>-61.926774193548425</v>
      </c>
      <c r="AWC3" s="63">
        <f ca="1">RANDBETWEEN(1,31)</f>
        <v>14</v>
      </c>
      <c r="AWD3" s="63">
        <f ca="1">VLOOKUP(AWC3,$A$2:$M$32,2,TRUE)</f>
        <v>4.72</v>
      </c>
      <c r="AWE3" s="63">
        <f ca="1">VLOOKUP(RANDBETWEEN(1,31),$A$2:$M$32,3,TRUE)</f>
        <v>81</v>
      </c>
      <c r="AWF3" s="17">
        <f t="shared" ref="AWF3:AWF32" ca="1" si="541">AWD3-AWD$35</f>
        <v>-0.24064516129032221</v>
      </c>
      <c r="AWG3" s="17">
        <f t="shared" ref="AWG3:AWG26" ca="1" si="542">AWF3^2</f>
        <v>5.7910093652445191E-2</v>
      </c>
      <c r="AWH3" s="17">
        <f t="shared" ref="AWH3:AWH26" ca="1" si="543">AWF3*AWE3</f>
        <v>-19.492258064516101</v>
      </c>
      <c r="AWJ3" s="63">
        <f ca="1">RANDBETWEEN(1,31)</f>
        <v>29</v>
      </c>
      <c r="AWK3" s="63">
        <f ca="1">VLOOKUP(AWJ3,$A$2:$M$32,2,TRUE)</f>
        <v>4.8099999999999996</v>
      </c>
      <c r="AWL3" s="63">
        <f ca="1">VLOOKUP(RANDBETWEEN(1,31),$A$2:$M$32,3,TRUE)</f>
        <v>69</v>
      </c>
      <c r="AWM3" s="17">
        <f t="shared" ref="AWM3:AWM32" ca="1" si="544">AWK3-AWK$35</f>
        <v>0.39225806451612844</v>
      </c>
      <c r="AWN3" s="17">
        <f t="shared" ref="AWN3:AWN26" ca="1" si="545">AWM3^2</f>
        <v>0.15386638917793918</v>
      </c>
      <c r="AWO3" s="17">
        <f t="shared" ref="AWO3:AWO26" ca="1" si="546">AWM3*AWL3</f>
        <v>27.065806451612861</v>
      </c>
      <c r="AWQ3" s="63">
        <f ca="1">RANDBETWEEN(1,31)</f>
        <v>5</v>
      </c>
      <c r="AWR3" s="63">
        <f ca="1">VLOOKUP(AWQ3,$A$2:$M$32,2,TRUE)</f>
        <v>4.66</v>
      </c>
      <c r="AWS3" s="63">
        <f ca="1">VLOOKUP(RANDBETWEEN(1,31),$A$2:$M$32,3,TRUE)</f>
        <v>71</v>
      </c>
      <c r="AWT3" s="17">
        <f t="shared" ref="AWT3:AWT32" ca="1" si="547">AWR3-AWR$35</f>
        <v>0.16999999999999904</v>
      </c>
      <c r="AWU3" s="17">
        <f t="shared" ref="AWU3:AWU26" ca="1" si="548">AWT3^2</f>
        <v>2.8899999999999672E-2</v>
      </c>
      <c r="AWV3" s="17">
        <f t="shared" ref="AWV3:AWV26" ca="1" si="549">AWT3*AWS3</f>
        <v>12.069999999999933</v>
      </c>
      <c r="AWX3" s="63">
        <f ca="1">RANDBETWEEN(1,31)</f>
        <v>12</v>
      </c>
      <c r="AWY3" s="63">
        <f ca="1">VLOOKUP(AWX3,$A$2:$M$32,2,TRUE)</f>
        <v>4.74</v>
      </c>
      <c r="AWZ3" s="63">
        <f ca="1">VLOOKUP(RANDBETWEEN(1,31),$A$2:$M$32,3,TRUE)</f>
        <v>91</v>
      </c>
      <c r="AXA3" s="17">
        <f t="shared" ref="AXA3:AXA32" ca="1" si="550">AWY3-AWY$35</f>
        <v>0.16967741935483982</v>
      </c>
      <c r="AXB3" s="17">
        <f t="shared" ref="AXB3:AXB26" ca="1" si="551">AXA3^2</f>
        <v>2.8790426638918169E-2</v>
      </c>
      <c r="AXC3" s="17">
        <f t="shared" ref="AXC3:AXC26" ca="1" si="552">AXA3*AWZ3</f>
        <v>15.440645161290423</v>
      </c>
      <c r="AXE3" s="63">
        <f ca="1">RANDBETWEEN(1,31)</f>
        <v>4</v>
      </c>
      <c r="AXF3" s="63">
        <f ca="1">VLOOKUP(AXE3,$A$2:$M$32,2,TRUE)</f>
        <v>4.83</v>
      </c>
      <c r="AXG3" s="63">
        <f ca="1">VLOOKUP(RANDBETWEEN(1,31),$A$2:$M$32,3,TRUE)</f>
        <v>78</v>
      </c>
      <c r="AXH3" s="17">
        <f t="shared" ref="AXH3:AXH32" ca="1" si="553">AXF3-AXF$35</f>
        <v>0.1667741935483873</v>
      </c>
      <c r="AXI3" s="17">
        <f t="shared" ref="AXI3:AXI26" ca="1" si="554">AXH3^2</f>
        <v>2.7813631633714947E-2</v>
      </c>
      <c r="AXJ3" s="17">
        <f t="shared" ref="AXJ3:AXJ26" ca="1" si="555">AXH3*AXG3</f>
        <v>13.008387096774209</v>
      </c>
      <c r="AXL3" s="63">
        <f ca="1">RANDBETWEEN(1,31)</f>
        <v>11</v>
      </c>
      <c r="AXM3" s="63">
        <f ca="1">VLOOKUP(AXL3,$A$2:$M$32,2,TRUE)</f>
        <v>4.03</v>
      </c>
      <c r="AXN3" s="63">
        <f ca="1">VLOOKUP(RANDBETWEEN(1,31),$A$2:$M$32,3,TRUE)</f>
        <v>79</v>
      </c>
      <c r="AXO3" s="17">
        <f t="shared" ref="AXO3:AXO32" ca="1" si="556">AXM3-AXM$35</f>
        <v>-0.73580645161290192</v>
      </c>
      <c r="AXP3" s="17">
        <f t="shared" ref="AXP3:AXP26" ca="1" si="557">AXO3^2</f>
        <v>0.54141113423516973</v>
      </c>
      <c r="AXQ3" s="17">
        <f t="shared" ref="AXQ3:AXQ26" ca="1" si="558">AXO3*AXN3</f>
        <v>-58.128709677419252</v>
      </c>
      <c r="AXS3" s="63">
        <f ca="1">RANDBETWEEN(1,31)</f>
        <v>21</v>
      </c>
      <c r="AXT3" s="63">
        <f ca="1">VLOOKUP(AXS3,$A$2:$M$32,2,TRUE)</f>
        <v>4.4800000000000004</v>
      </c>
      <c r="AXU3" s="63">
        <f ca="1">VLOOKUP(RANDBETWEEN(1,31),$A$2:$M$32,3,TRUE)</f>
        <v>68</v>
      </c>
      <c r="AXV3" s="17">
        <f t="shared" ref="AXV3:AXV32" ca="1" si="559">AXT3-AXT$35</f>
        <v>4.7096774193549074E-2</v>
      </c>
      <c r="AXW3" s="17">
        <f t="shared" ref="AXW3:AXW26" ca="1" si="560">AXV3^2</f>
        <v>2.2181061394381499E-3</v>
      </c>
      <c r="AXX3" s="17">
        <f t="shared" ref="AXX3:AXX26" ca="1" si="561">AXV3*AXU3</f>
        <v>3.202580645161337</v>
      </c>
      <c r="AXZ3" s="63">
        <f ca="1">RANDBETWEEN(1,31)</f>
        <v>9</v>
      </c>
      <c r="AYA3" s="63">
        <f ca="1">VLOOKUP(AXZ3,$A$2:$M$32,2,TRUE)</f>
        <v>4.46</v>
      </c>
      <c r="AYB3" s="63">
        <f ca="1">VLOOKUP(RANDBETWEEN(1,31),$A$2:$M$32,3,TRUE)</f>
        <v>68</v>
      </c>
      <c r="AYC3" s="17">
        <f t="shared" ref="AYC3:AYC32" ca="1" si="562">AYA3-AYA$35</f>
        <v>-4.4516129032258434E-2</v>
      </c>
      <c r="AYD3" s="17">
        <f t="shared" ref="AYD3:AYD26" ca="1" si="563">AYC3^2</f>
        <v>1.981685744016682E-3</v>
      </c>
      <c r="AYE3" s="17">
        <f t="shared" ref="AYE3:AYE26" ca="1" si="564">AYC3*AYB3</f>
        <v>-3.0270967741935735</v>
      </c>
      <c r="AYG3" s="63">
        <f ca="1">RANDBETWEEN(1,31)</f>
        <v>15</v>
      </c>
      <c r="AYH3" s="63">
        <f ca="1">VLOOKUP(AYG3,$A$2:$M$32,2,TRUE)</f>
        <v>4.6900000000000004</v>
      </c>
      <c r="AYI3" s="63">
        <f ca="1">VLOOKUP(RANDBETWEEN(1,31),$A$2:$M$32,3,TRUE)</f>
        <v>73</v>
      </c>
      <c r="AYJ3" s="17">
        <f t="shared" ref="AYJ3:AYJ32" ca="1" si="565">AYH3-AYH$35</f>
        <v>-0.17354838709677445</v>
      </c>
      <c r="AYK3" s="17">
        <f t="shared" ref="AYK3:AYK26" ca="1" si="566">AYJ3^2</f>
        <v>3.0119042663891867E-2</v>
      </c>
      <c r="AYL3" s="17">
        <f t="shared" ref="AYL3:AYL26" ca="1" si="567">AYJ3*AYI3</f>
        <v>-12.669032258064535</v>
      </c>
      <c r="AYN3" s="63">
        <f ca="1">RANDBETWEEN(1,31)</f>
        <v>17</v>
      </c>
      <c r="AYO3" s="63">
        <f ca="1">VLOOKUP(AYN3,$A$2:$M$32,2,TRUE)</f>
        <v>4.03</v>
      </c>
      <c r="AYP3" s="63">
        <f ca="1">VLOOKUP(RANDBETWEEN(1,31),$A$2:$M$32,3,TRUE)</f>
        <v>103</v>
      </c>
      <c r="AYQ3" s="17">
        <f t="shared" ref="AYQ3:AYQ32" ca="1" si="568">AYO3-AYO$35</f>
        <v>-0.84419354838709637</v>
      </c>
      <c r="AYR3" s="17">
        <f t="shared" ref="AYR3:AYR26" ca="1" si="569">AYQ3^2</f>
        <v>0.71266274713839683</v>
      </c>
      <c r="AYS3" s="17">
        <f t="shared" ref="AYS3:AYS26" ca="1" si="570">AYQ3*AYP3</f>
        <v>-86.951935483870926</v>
      </c>
      <c r="AYU3" s="63">
        <f ca="1">RANDBETWEEN(1,31)</f>
        <v>29</v>
      </c>
      <c r="AYV3" s="63">
        <f ca="1">VLOOKUP(AYU3,$A$2:$M$32,2,TRUE)</f>
        <v>4.8099999999999996</v>
      </c>
      <c r="AYW3" s="63">
        <f ca="1">VLOOKUP(RANDBETWEEN(1,31),$A$2:$M$32,3,TRUE)</f>
        <v>86</v>
      </c>
      <c r="AYX3" s="17">
        <f t="shared" ref="AYX3:AYX32" ca="1" si="571">AYV3-AYV$35</f>
        <v>-5.7419354838709857E-2</v>
      </c>
      <c r="AYY3" s="17">
        <f t="shared" ref="AYY3:AYY26" ca="1" si="572">AYX3^2</f>
        <v>3.2969823100936729E-3</v>
      </c>
      <c r="AYZ3" s="17">
        <f t="shared" ref="AYZ3:AYZ26" ca="1" si="573">AYX3*AYW3</f>
        <v>-4.9380645161290477</v>
      </c>
      <c r="AZB3" s="63">
        <f ca="1">RANDBETWEEN(1,31)</f>
        <v>3</v>
      </c>
      <c r="AZC3" s="63">
        <f ca="1">VLOOKUP(AZB3,$A$2:$M$32,2,TRUE)</f>
        <v>4.2300000000000004</v>
      </c>
      <c r="AZD3" s="63">
        <f ca="1">VLOOKUP(RANDBETWEEN(1,31),$A$2:$M$32,3,TRUE)</f>
        <v>87</v>
      </c>
      <c r="AZE3" s="17">
        <f t="shared" ref="AZE3:AZE32" ca="1" si="574">AZC3-AZC$35</f>
        <v>-0.19677419354838666</v>
      </c>
      <c r="AZF3" s="17">
        <f t="shared" ref="AZF3:AZF26" ca="1" si="575">AZE3^2</f>
        <v>3.872008324661793E-2</v>
      </c>
      <c r="AZG3" s="17">
        <f t="shared" ref="AZG3:AZG26" ca="1" si="576">AZE3*AZD3</f>
        <v>-17.11935483870964</v>
      </c>
      <c r="AZI3" s="63">
        <f ca="1">RANDBETWEEN(1,31)</f>
        <v>9</v>
      </c>
      <c r="AZJ3" s="63">
        <f ca="1">VLOOKUP(AZI3,$A$2:$M$32,2,TRUE)</f>
        <v>4.46</v>
      </c>
      <c r="AZK3" s="63">
        <f ca="1">VLOOKUP(RANDBETWEEN(1,31),$A$2:$M$32,3,TRUE)</f>
        <v>89</v>
      </c>
      <c r="AZL3" s="17">
        <f t="shared" ref="AZL3:AZL32" ca="1" si="577">AZJ3-AZJ$35</f>
        <v>-0.25645161290322527</v>
      </c>
      <c r="AZM3" s="17">
        <f t="shared" ref="AZM3:AZM26" ca="1" si="578">AZL3^2</f>
        <v>6.5767429760665699E-2</v>
      </c>
      <c r="AZN3" s="17">
        <f t="shared" ref="AZN3:AZN26" ca="1" si="579">AZL3*AZK3</f>
        <v>-22.824193548387051</v>
      </c>
      <c r="AZP3" s="63">
        <f ca="1">RANDBETWEEN(1,31)</f>
        <v>7</v>
      </c>
      <c r="AZQ3" s="63">
        <f ca="1">VLOOKUP(AZP3,$A$2:$M$32,2,TRUE)</f>
        <v>4.17</v>
      </c>
      <c r="AZR3" s="63">
        <f ca="1">VLOOKUP(RANDBETWEEN(1,31),$A$2:$M$32,3,TRUE)</f>
        <v>68</v>
      </c>
      <c r="AZS3" s="17">
        <f t="shared" ref="AZS3:AZS32" ca="1" si="580">AZQ3-AZQ$35</f>
        <v>-0.33580645161290334</v>
      </c>
      <c r="AZT3" s="17">
        <f t="shared" ref="AZT3:AZT26" ca="1" si="581">AZS3^2</f>
        <v>0.11276597294484919</v>
      </c>
      <c r="AZU3" s="17">
        <f t="shared" ref="AZU3:AZU26" ca="1" si="582">AZS3*AZR3</f>
        <v>-22.834838709677427</v>
      </c>
      <c r="AZW3" s="63">
        <f ca="1">RANDBETWEEN(1,31)</f>
        <v>27</v>
      </c>
      <c r="AZX3" s="63">
        <f ca="1">VLOOKUP(AZW3,$A$2:$M$32,2,TRUE)</f>
        <v>4.2300000000000004</v>
      </c>
      <c r="AZY3" s="63">
        <f ca="1">VLOOKUP(RANDBETWEEN(1,31),$A$2:$M$32,3,TRUE)</f>
        <v>103</v>
      </c>
      <c r="AZZ3" s="17">
        <f t="shared" ref="AZZ3:AZZ32" ca="1" si="583">AZX3-AZX$35</f>
        <v>-0.21096774193548384</v>
      </c>
      <c r="BAA3" s="17">
        <f t="shared" ref="BAA3:BAA26" ca="1" si="584">AZZ3^2</f>
        <v>4.4507388137356906E-2</v>
      </c>
      <c r="BAB3" s="17">
        <f t="shared" ref="BAB3:BAB26" ca="1" si="585">AZZ3*AZY3</f>
        <v>-21.729677419354836</v>
      </c>
      <c r="BAD3" s="63">
        <f ca="1">RANDBETWEEN(1,31)</f>
        <v>4</v>
      </c>
      <c r="BAE3" s="63">
        <f ca="1">VLOOKUP(BAD3,$A$2:$M$32,2,TRUE)</f>
        <v>4.83</v>
      </c>
      <c r="BAF3" s="63">
        <f ca="1">VLOOKUP(RANDBETWEEN(1,31),$A$2:$M$32,3,TRUE)</f>
        <v>69</v>
      </c>
      <c r="BAG3" s="17">
        <f t="shared" ref="BAG3:BAG32" ca="1" si="586">BAE3-BAE$35</f>
        <v>0.39064516129032256</v>
      </c>
      <c r="BAH3" s="17">
        <f t="shared" ref="BAH3:BAH26" ca="1" si="587">BAG3^2</f>
        <v>0.15260364203954213</v>
      </c>
      <c r="BAI3" s="17">
        <f t="shared" ref="BAI3:BAI26" ca="1" si="588">BAG3*BAF3</f>
        <v>26.954516129032257</v>
      </c>
    </row>
    <row r="4" spans="1:1388" x14ac:dyDescent="0.25">
      <c r="A4" s="68">
        <v>3</v>
      </c>
      <c r="B4" s="28">
        <v>4.2300000000000004</v>
      </c>
      <c r="C4" s="28">
        <v>78</v>
      </c>
      <c r="D4" s="17">
        <f>B4-$C$38</f>
        <v>-0.42645161290322608</v>
      </c>
      <c r="E4" s="17">
        <f t="shared" si="0"/>
        <v>0.18186097814776297</v>
      </c>
      <c r="F4" s="17">
        <f>D4*C4</f>
        <v>-33.263225806451636</v>
      </c>
      <c r="G4" s="18">
        <f>D4*(C4-$C$39)</f>
        <v>1.7058064516129043</v>
      </c>
      <c r="H4" s="18">
        <f>$C$46+$C$45*B4</f>
        <v>78.881765758891618</v>
      </c>
      <c r="I4" s="18">
        <f>C4-H4</f>
        <v>-0.88176575889161768</v>
      </c>
      <c r="J4" s="18">
        <f t="shared" si="1"/>
        <v>0.77751085355371041</v>
      </c>
      <c r="K4" s="18">
        <f>(C4-$C$39)^2</f>
        <v>16</v>
      </c>
      <c r="L4" s="18">
        <f t="shared" si="2"/>
        <v>9.7233847824207693</v>
      </c>
      <c r="N4" s="63">
        <f>(A4 - 0.5) / COUNT(A$2:A$32)</f>
        <v>8.0645161290322578E-2</v>
      </c>
      <c r="O4" s="63">
        <f t="shared" si="3"/>
        <v>-1.4007450611305772</v>
      </c>
      <c r="P4" s="63">
        <f>SMALL($I$2:$I$32,A4)</f>
        <v>-12.271054690822666</v>
      </c>
      <c r="X4" s="63">
        <f t="shared" ref="X4:X32" ca="1" si="589">RANDBETWEEN(1,31)</f>
        <v>12</v>
      </c>
      <c r="Y4" s="63">
        <f ca="1">VLOOKUP(X4,$A$2:$M$32,2,TRUE)</f>
        <v>4.74</v>
      </c>
      <c r="Z4" s="63">
        <f ca="1">VLOOKUP(RANDBETWEEN(1,31),$A$2:$M$32,3,TRUE)</f>
        <v>89</v>
      </c>
      <c r="AA4" s="17">
        <f t="shared" ca="1" si="4"/>
        <v>0.14258064516129121</v>
      </c>
      <c r="AB4" s="17">
        <f t="shared" ca="1" si="5"/>
        <v>2.0329240374610032E-2</v>
      </c>
      <c r="AC4" s="17">
        <f t="shared" ca="1" si="6"/>
        <v>12.689677419354918</v>
      </c>
      <c r="AE4" s="63">
        <f t="shared" ref="AE4:AE32" ca="1" si="590">RANDBETWEEN(1,31)</f>
        <v>6</v>
      </c>
      <c r="AF4" s="63">
        <f ca="1">VLOOKUP(AE4,$A$2:$M$32,2,TRUE)</f>
        <v>4.47</v>
      </c>
      <c r="AG4" s="63">
        <f ca="1">VLOOKUP(RANDBETWEEN(1,31),$A$2:$M$32,3,TRUE)</f>
        <v>95</v>
      </c>
      <c r="AH4" s="17">
        <f t="shared" ca="1" si="7"/>
        <v>-0.10322580645161317</v>
      </c>
      <c r="AI4" s="17">
        <f t="shared" ca="1" si="8"/>
        <v>1.0655567117585902E-2</v>
      </c>
      <c r="AJ4" s="17">
        <f t="shared" ca="1" si="9"/>
        <v>-9.8064516129032508</v>
      </c>
      <c r="AL4" s="63">
        <f t="shared" ref="AL4:AL32" ca="1" si="591">RANDBETWEEN(1,31)</f>
        <v>4</v>
      </c>
      <c r="AM4" s="63">
        <f ca="1">VLOOKUP(AL4,$A$2:$M$32,2,TRUE)</f>
        <v>4.83</v>
      </c>
      <c r="AN4" s="63">
        <f ca="1">VLOOKUP(RANDBETWEEN(1,31),$A$2:$M$32,3,TRUE)</f>
        <v>86</v>
      </c>
      <c r="AO4" s="17">
        <f t="shared" ca="1" si="10"/>
        <v>0.41258064516129167</v>
      </c>
      <c r="AP4" s="17">
        <f t="shared" ca="1" si="11"/>
        <v>0.17022278876170766</v>
      </c>
      <c r="AQ4" s="17">
        <f t="shared" ca="1" si="12"/>
        <v>35.481935483871084</v>
      </c>
      <c r="AS4" s="63">
        <f t="shared" ref="AS4:AS32" ca="1" si="592">RANDBETWEEN(1,31)</f>
        <v>22</v>
      </c>
      <c r="AT4" s="63">
        <f ca="1">VLOOKUP(AS4,$A$2:$M$32,2,TRUE)</f>
        <v>4.07</v>
      </c>
      <c r="AU4" s="63">
        <f ca="1">VLOOKUP(RANDBETWEEN(1,31),$A$2:$M$32,3,TRUE)</f>
        <v>86</v>
      </c>
      <c r="AV4" s="17">
        <f t="shared" ca="1" si="13"/>
        <v>-0.81516129032258</v>
      </c>
      <c r="AW4" s="17">
        <f t="shared" ca="1" si="14"/>
        <v>0.66448792924037359</v>
      </c>
      <c r="AX4" s="17">
        <f t="shared" ca="1" si="15"/>
        <v>-70.103870967741884</v>
      </c>
      <c r="AZ4" s="63">
        <f t="shared" ref="AZ4:AZ32" ca="1" si="593">RANDBETWEEN(1,31)</f>
        <v>24</v>
      </c>
      <c r="BA4" s="63">
        <f ca="1">VLOOKUP(AZ4,$A$2:$M$32,2,TRUE)</f>
        <v>4.1399999999999997</v>
      </c>
      <c r="BB4" s="63">
        <f ca="1">VLOOKUP(RANDBETWEEN(1,31),$A$2:$M$32,3,TRUE)</f>
        <v>91</v>
      </c>
      <c r="BC4" s="17">
        <f t="shared" ca="1" si="16"/>
        <v>-0.50032258064516011</v>
      </c>
      <c r="BD4" s="17">
        <f t="shared" ca="1" si="17"/>
        <v>0.25032268470343272</v>
      </c>
      <c r="BE4" s="17">
        <f t="shared" ca="1" si="18"/>
        <v>-45.529354838709573</v>
      </c>
      <c r="BG4" s="63">
        <f t="shared" ref="BG4:BG32" ca="1" si="594">RANDBETWEEN(1,31)</f>
        <v>27</v>
      </c>
      <c r="BH4" s="63">
        <f ca="1">VLOOKUP(BG4,$A$2:$M$32,2,TRUE)</f>
        <v>4.2300000000000004</v>
      </c>
      <c r="BI4" s="63">
        <f ca="1">VLOOKUP(RANDBETWEEN(1,31),$A$2:$M$32,3,TRUE)</f>
        <v>79</v>
      </c>
      <c r="BJ4" s="17">
        <f t="shared" ca="1" si="19"/>
        <v>-0.28935483870967715</v>
      </c>
      <c r="BK4" s="17">
        <f t="shared" ca="1" si="20"/>
        <v>8.3726222684703283E-2</v>
      </c>
      <c r="BL4" s="17">
        <f t="shared" ca="1" si="21"/>
        <v>-22.859032258064495</v>
      </c>
      <c r="BN4" s="63">
        <f t="shared" ref="BN4:BN32" ca="1" si="595">RANDBETWEEN(1,31)</f>
        <v>15</v>
      </c>
      <c r="BO4" s="63">
        <f ca="1">VLOOKUP(BN4,$A$2:$M$32,2,TRUE)</f>
        <v>4.6900000000000004</v>
      </c>
      <c r="BP4" s="63">
        <f ca="1">VLOOKUP(RANDBETWEEN(1,31),$A$2:$M$32,3,TRUE)</f>
        <v>68</v>
      </c>
      <c r="BQ4" s="17">
        <f t="shared" ca="1" si="22"/>
        <v>6.935483870967829E-2</v>
      </c>
      <c r="BR4" s="17">
        <f t="shared" ca="1" si="23"/>
        <v>4.8100936524454905E-3</v>
      </c>
      <c r="BS4" s="17">
        <f t="shared" ca="1" si="24"/>
        <v>4.7161290322581237</v>
      </c>
      <c r="BU4" s="63">
        <f t="shared" ref="BU4:BU32" ca="1" si="596">RANDBETWEEN(1,31)</f>
        <v>10</v>
      </c>
      <c r="BV4" s="63">
        <f ca="1">VLOOKUP(BU4,$A$2:$M$32,2,TRUE)</f>
        <v>4.2</v>
      </c>
      <c r="BW4" s="63">
        <f ca="1">VLOOKUP(RANDBETWEEN(1,31),$A$2:$M$32,3,TRUE)</f>
        <v>68</v>
      </c>
      <c r="BX4" s="17">
        <f t="shared" ca="1" si="25"/>
        <v>-0.52000000000000135</v>
      </c>
      <c r="BY4" s="17">
        <f t="shared" ca="1" si="26"/>
        <v>0.27040000000000142</v>
      </c>
      <c r="BZ4" s="17">
        <f t="shared" ca="1" si="27"/>
        <v>-35.360000000000092</v>
      </c>
      <c r="CB4" s="63">
        <f t="shared" ref="CB4:CB32" ca="1" si="597">RANDBETWEEN(1,31)</f>
        <v>24</v>
      </c>
      <c r="CC4" s="63">
        <f ca="1">VLOOKUP(CB4,$A$2:$M$32,2,TRUE)</f>
        <v>4.1399999999999997</v>
      </c>
      <c r="CD4" s="63">
        <f ca="1">VLOOKUP(RANDBETWEEN(1,31),$A$2:$M$32,3,TRUE)</f>
        <v>86</v>
      </c>
      <c r="CE4" s="17">
        <f t="shared" ca="1" si="28"/>
        <v>-0.67096774193548292</v>
      </c>
      <c r="CF4" s="17">
        <f t="shared" ca="1" si="29"/>
        <v>0.4501977107180008</v>
      </c>
      <c r="CG4" s="17">
        <f t="shared" ca="1" si="30"/>
        <v>-57.703225806451528</v>
      </c>
      <c r="CI4" s="63">
        <f t="shared" ref="CI4:CI32" ca="1" si="598">RANDBETWEEN(1,31)</f>
        <v>25</v>
      </c>
      <c r="CJ4" s="63">
        <f ca="1">VLOOKUP(CI4,$A$2:$M$32,2,TRUE)</f>
        <v>3.77</v>
      </c>
      <c r="CK4" s="63">
        <f ca="1">VLOOKUP(RANDBETWEEN(1,31),$A$2:$M$32,3,TRUE)</f>
        <v>68</v>
      </c>
      <c r="CL4" s="17">
        <f t="shared" ca="1" si="31"/>
        <v>-0.68451612903225767</v>
      </c>
      <c r="CM4" s="17">
        <f t="shared" ca="1" si="32"/>
        <v>0.46856233090530641</v>
      </c>
      <c r="CN4" s="17">
        <f t="shared" ca="1" si="33"/>
        <v>-46.54709677419352</v>
      </c>
      <c r="CP4" s="63">
        <f t="shared" ref="CP4:CP32" ca="1" si="599">RANDBETWEEN(1,31)</f>
        <v>6</v>
      </c>
      <c r="CQ4" s="63">
        <f ca="1">VLOOKUP(CP4,$A$2:$M$32,2,TRUE)</f>
        <v>4.47</v>
      </c>
      <c r="CR4" s="63">
        <f ca="1">VLOOKUP(RANDBETWEEN(1,31),$A$2:$M$32,3,TRUE)</f>
        <v>68</v>
      </c>
      <c r="CS4" s="17">
        <f t="shared" ca="1" si="34"/>
        <v>-0.18645161290322498</v>
      </c>
      <c r="CT4" s="17">
        <f t="shared" ca="1" si="35"/>
        <v>3.4764203954214055E-2</v>
      </c>
      <c r="CU4" s="17">
        <f t="shared" ca="1" si="36"/>
        <v>-12.678709677419299</v>
      </c>
      <c r="CW4" s="63">
        <f t="shared" ref="CW4:CW32" ca="1" si="600">RANDBETWEEN(1,31)</f>
        <v>24</v>
      </c>
      <c r="CX4" s="63">
        <f ca="1">VLOOKUP(CW4,$A$2:$M$32,2,TRUE)</f>
        <v>4.1399999999999997</v>
      </c>
      <c r="CY4" s="63">
        <f ca="1">VLOOKUP(RANDBETWEEN(1,31),$A$2:$M$32,3,TRUE)</f>
        <v>84</v>
      </c>
      <c r="CZ4" s="17">
        <f t="shared" ca="1" si="37"/>
        <v>-0.41161290322580601</v>
      </c>
      <c r="DA4" s="17">
        <f t="shared" ca="1" si="38"/>
        <v>0.16942518210197674</v>
      </c>
      <c r="DB4" s="17">
        <f t="shared" ca="1" si="39"/>
        <v>-34.575483870967702</v>
      </c>
      <c r="DD4" s="63">
        <f t="shared" ref="DD4:DD32" ca="1" si="601">RANDBETWEEN(1,31)</f>
        <v>21</v>
      </c>
      <c r="DE4" s="63">
        <f ca="1">VLOOKUP(DD4,$A$2:$M$32,2,TRUE)</f>
        <v>4.4800000000000004</v>
      </c>
      <c r="DF4" s="63">
        <f ca="1">VLOOKUP(RANDBETWEEN(1,31),$A$2:$M$32,3,TRUE)</f>
        <v>87</v>
      </c>
      <c r="DG4" s="17">
        <f t="shared" ca="1" si="40"/>
        <v>-0.35419354838709616</v>
      </c>
      <c r="DH4" s="17">
        <f t="shared" ca="1" si="41"/>
        <v>0.12545306971904222</v>
      </c>
      <c r="DI4" s="17">
        <f t="shared" ca="1" si="42"/>
        <v>-30.814838709677367</v>
      </c>
      <c r="DK4" s="63">
        <f t="shared" ref="DK4:DK32" ca="1" si="602">RANDBETWEEN(1,31)</f>
        <v>18</v>
      </c>
      <c r="DL4" s="63">
        <f ca="1">VLOOKUP(DK4,$A$2:$M$32,2,TRUE)</f>
        <v>4.99</v>
      </c>
      <c r="DM4" s="63">
        <f ca="1">VLOOKUP(RANDBETWEEN(1,31),$A$2:$M$32,3,TRUE)</f>
        <v>93</v>
      </c>
      <c r="DN4" s="17">
        <f t="shared" ca="1" si="43"/>
        <v>0.3377419354838711</v>
      </c>
      <c r="DO4" s="17">
        <f t="shared" ca="1" si="44"/>
        <v>0.11406961498439135</v>
      </c>
      <c r="DP4" s="17">
        <f t="shared" ca="1" si="45"/>
        <v>31.410000000000011</v>
      </c>
      <c r="DR4" s="63">
        <f t="shared" ref="DR4:DR32" ca="1" si="603">RANDBETWEEN(1,31)</f>
        <v>26</v>
      </c>
      <c r="DS4" s="63">
        <f ca="1">VLOOKUP(DR4,$A$2:$M$32,2,TRUE)</f>
        <v>4.5</v>
      </c>
      <c r="DT4" s="63">
        <f ca="1">VLOOKUP(RANDBETWEEN(1,31),$A$2:$M$32,3,TRUE)</f>
        <v>84</v>
      </c>
      <c r="DU4" s="17">
        <f t="shared" ca="1" si="46"/>
        <v>-0.19032258064516139</v>
      </c>
      <c r="DV4" s="17">
        <f t="shared" ca="1" si="47"/>
        <v>3.6222684703433962E-2</v>
      </c>
      <c r="DW4" s="17">
        <f t="shared" ca="1" si="48"/>
        <v>-15.987096774193557</v>
      </c>
      <c r="DY4" s="63">
        <f t="shared" ref="DY4:DY32" ca="1" si="604">RANDBETWEEN(1,31)</f>
        <v>17</v>
      </c>
      <c r="DZ4" s="63">
        <f ca="1">VLOOKUP(DY4,$A$2:$M$32,2,TRUE)</f>
        <v>4.03</v>
      </c>
      <c r="EA4" s="63">
        <f ca="1">VLOOKUP(RANDBETWEEN(1,31),$A$2:$M$32,3,TRUE)</f>
        <v>74</v>
      </c>
      <c r="EB4" s="17">
        <f t="shared" ca="1" si="49"/>
        <v>-0.35612903225806392</v>
      </c>
      <c r="EC4" s="17">
        <f t="shared" ca="1" si="50"/>
        <v>0.12682788761706512</v>
      </c>
      <c r="ED4" s="17">
        <f t="shared" ca="1" si="51"/>
        <v>-26.35354838709673</v>
      </c>
      <c r="EF4" s="63">
        <f t="shared" ref="EF4:EF32" ca="1" si="605">RANDBETWEEN(1,31)</f>
        <v>4</v>
      </c>
      <c r="EG4" s="63">
        <f ca="1">VLOOKUP(EF4,$A$2:$M$32,2,TRUE)</f>
        <v>4.83</v>
      </c>
      <c r="EH4" s="63">
        <f ca="1">VLOOKUP(RANDBETWEEN(1,31),$A$2:$M$32,3,TRUE)</f>
        <v>87</v>
      </c>
      <c r="EI4" s="17">
        <f t="shared" ca="1" si="52"/>
        <v>0.18709677419354875</v>
      </c>
      <c r="EJ4" s="17">
        <f t="shared" ca="1" si="53"/>
        <v>3.5005202913631774E-2</v>
      </c>
      <c r="EK4" s="17">
        <f t="shared" ca="1" si="54"/>
        <v>16.277419354838742</v>
      </c>
      <c r="EM4" s="63">
        <f t="shared" ref="EM4:EM32" ca="1" si="606">RANDBETWEEN(1,31)</f>
        <v>17</v>
      </c>
      <c r="EN4" s="63">
        <f ca="1">VLOOKUP(EM4,$A$2:$M$32,2,TRUE)</f>
        <v>4.03</v>
      </c>
      <c r="EO4" s="63">
        <f ca="1">VLOOKUP(RANDBETWEEN(1,31),$A$2:$M$32,3,TRUE)</f>
        <v>79</v>
      </c>
      <c r="EP4" s="17">
        <f t="shared" ca="1" si="55"/>
        <v>-0.42419354838709733</v>
      </c>
      <c r="EQ4" s="17">
        <f t="shared" ca="1" si="56"/>
        <v>0.17994016649323669</v>
      </c>
      <c r="ER4" s="17">
        <f t="shared" ca="1" si="57"/>
        <v>-33.511290322580692</v>
      </c>
      <c r="ET4" s="63">
        <f t="shared" ref="ET4:ET32" ca="1" si="607">RANDBETWEEN(1,31)</f>
        <v>18</v>
      </c>
      <c r="EU4" s="63">
        <f ca="1">VLOOKUP(ET4,$A$2:$M$32,2,TRUE)</f>
        <v>4.99</v>
      </c>
      <c r="EV4" s="63">
        <f ca="1">VLOOKUP(RANDBETWEEN(1,31),$A$2:$M$32,3,TRUE)</f>
        <v>91</v>
      </c>
      <c r="EW4" s="17">
        <f t="shared" ca="1" si="58"/>
        <v>0.28322580645161377</v>
      </c>
      <c r="EX4" s="17">
        <f t="shared" ca="1" si="59"/>
        <v>8.0216857440166989E-2</v>
      </c>
      <c r="EY4" s="17">
        <f t="shared" ca="1" si="60"/>
        <v>25.773548387096852</v>
      </c>
      <c r="FA4" s="63">
        <f t="shared" ref="FA4:FA32" ca="1" si="608">RANDBETWEEN(1,31)</f>
        <v>28</v>
      </c>
      <c r="FB4" s="63">
        <f ca="1">VLOOKUP(FA4,$A$2:$M$32,2,TRUE)</f>
        <v>4.41</v>
      </c>
      <c r="FC4" s="63">
        <f ca="1">VLOOKUP(RANDBETWEEN(1,31),$A$2:$M$32,3,TRUE)</f>
        <v>86</v>
      </c>
      <c r="FD4" s="17">
        <f t="shared" ca="1" si="61"/>
        <v>-0.64258064516128943</v>
      </c>
      <c r="FE4" s="17">
        <f t="shared" ca="1" si="62"/>
        <v>0.41290988553589897</v>
      </c>
      <c r="FF4" s="17">
        <f t="shared" ca="1" si="63"/>
        <v>-55.261935483870893</v>
      </c>
      <c r="FH4" s="63">
        <f t="shared" ref="FH4:FH32" ca="1" si="609">RANDBETWEEN(1,31)</f>
        <v>1</v>
      </c>
      <c r="FI4" s="63">
        <f ca="1">VLOOKUP(FH4,$A$2:$M$32,2,TRUE)</f>
        <v>4.59</v>
      </c>
      <c r="FJ4" s="63">
        <f ca="1">VLOOKUP(RANDBETWEEN(1,31),$A$2:$M$32,3,TRUE)</f>
        <v>86</v>
      </c>
      <c r="FK4" s="17">
        <f t="shared" ca="1" si="64"/>
        <v>-0.23225806451612829</v>
      </c>
      <c r="FL4" s="17">
        <f t="shared" ca="1" si="65"/>
        <v>5.3943808532778012E-2</v>
      </c>
      <c r="FM4" s="17">
        <f t="shared" ca="1" si="66"/>
        <v>-19.974193548387035</v>
      </c>
      <c r="FO4" s="63">
        <f t="shared" ref="FO4:FO32" ca="1" si="610">RANDBETWEEN(1,31)</f>
        <v>24</v>
      </c>
      <c r="FP4" s="63">
        <f ca="1">VLOOKUP(FO4,$A$2:$M$32,2,TRUE)</f>
        <v>4.1399999999999997</v>
      </c>
      <c r="FQ4" s="63">
        <f ca="1">VLOOKUP(RANDBETWEEN(1,31),$A$2:$M$32,3,TRUE)</f>
        <v>89</v>
      </c>
      <c r="FR4" s="17">
        <f t="shared" ca="1" si="67"/>
        <v>-0.69774193548387231</v>
      </c>
      <c r="FS4" s="17">
        <f t="shared" ca="1" si="68"/>
        <v>0.48684380853278025</v>
      </c>
      <c r="FT4" s="17">
        <f t="shared" ca="1" si="69"/>
        <v>-62.099032258064639</v>
      </c>
      <c r="FV4" s="63">
        <f t="shared" ref="FV4:FV32" ca="1" si="611">RANDBETWEEN(1,31)</f>
        <v>30</v>
      </c>
      <c r="FW4" s="63">
        <f ca="1">VLOOKUP(FV4,$A$2:$M$32,2,TRUE)</f>
        <v>4.71</v>
      </c>
      <c r="FX4" s="63">
        <f ca="1">VLOOKUP(RANDBETWEEN(1,31),$A$2:$M$32,3,TRUE)</f>
        <v>68</v>
      </c>
      <c r="FY4" s="17">
        <f t="shared" ca="1" si="70"/>
        <v>0.21967741935483787</v>
      </c>
      <c r="FZ4" s="17">
        <f t="shared" ca="1" si="71"/>
        <v>4.8258168574401294E-2</v>
      </c>
      <c r="GA4" s="17">
        <f t="shared" ca="1" si="72"/>
        <v>14.938064516128975</v>
      </c>
      <c r="GC4" s="63">
        <f t="shared" ref="GC4:GC32" ca="1" si="612">RANDBETWEEN(1,31)</f>
        <v>22</v>
      </c>
      <c r="GD4" s="63">
        <f ca="1">VLOOKUP(GC4,$A$2:$M$32,2,TRUE)</f>
        <v>4.07</v>
      </c>
      <c r="GE4" s="63">
        <f ca="1">VLOOKUP(RANDBETWEEN(1,31),$A$2:$M$32,3,TRUE)</f>
        <v>68</v>
      </c>
      <c r="GF4" s="17">
        <f t="shared" ca="1" si="73"/>
        <v>-0.40483870967741886</v>
      </c>
      <c r="GG4" s="17">
        <f t="shared" ca="1" si="74"/>
        <v>0.16389438085327743</v>
      </c>
      <c r="GH4" s="17">
        <f t="shared" ca="1" si="75"/>
        <v>-27.529032258064483</v>
      </c>
      <c r="GJ4" s="63">
        <f t="shared" ref="GJ4:GJ32" ca="1" si="613">RANDBETWEEN(1,31)</f>
        <v>9</v>
      </c>
      <c r="GK4" s="63">
        <f ca="1">VLOOKUP(GJ4,$A$2:$M$32,2,TRUE)</f>
        <v>4.46</v>
      </c>
      <c r="GL4" s="63">
        <f ca="1">VLOOKUP(RANDBETWEEN(1,31),$A$2:$M$32,3,TRUE)</f>
        <v>115</v>
      </c>
      <c r="GM4" s="17">
        <f t="shared" ca="1" si="76"/>
        <v>-0.11741935483870947</v>
      </c>
      <c r="GN4" s="17">
        <f t="shared" ca="1" si="77"/>
        <v>1.3787304890738764E-2</v>
      </c>
      <c r="GO4" s="17">
        <f t="shared" ca="1" si="78"/>
        <v>-13.503225806451589</v>
      </c>
      <c r="GQ4" s="63">
        <f t="shared" ref="GQ4:GQ32" ca="1" si="614">RANDBETWEEN(1,31)</f>
        <v>1</v>
      </c>
      <c r="GR4" s="63">
        <f ca="1">VLOOKUP(GQ4,$A$2:$M$32,2,TRUE)</f>
        <v>4.59</v>
      </c>
      <c r="GS4" s="63">
        <f ca="1">VLOOKUP(RANDBETWEEN(1,31),$A$2:$M$32,3,TRUE)</f>
        <v>115</v>
      </c>
      <c r="GT4" s="17">
        <f t="shared" ca="1" si="79"/>
        <v>-1.9032258064514807E-2</v>
      </c>
      <c r="GU4" s="17">
        <f t="shared" ca="1" si="80"/>
        <v>3.622268470342889E-4</v>
      </c>
      <c r="GV4" s="17">
        <f t="shared" ca="1" si="81"/>
        <v>-2.1887096774192027</v>
      </c>
      <c r="GX4" s="63">
        <f t="shared" ref="GX4:GX32" ca="1" si="615">RANDBETWEEN(1,31)</f>
        <v>25</v>
      </c>
      <c r="GY4" s="63">
        <f ca="1">VLOOKUP(GX4,$A$2:$M$32,2,TRUE)</f>
        <v>3.77</v>
      </c>
      <c r="GZ4" s="63">
        <f ca="1">VLOOKUP(RANDBETWEEN(1,31),$A$2:$M$32,3,TRUE)</f>
        <v>59</v>
      </c>
      <c r="HA4" s="17">
        <f t="shared" ca="1" si="82"/>
        <v>-0.61580645161290226</v>
      </c>
      <c r="HB4" s="17">
        <f t="shared" ca="1" si="83"/>
        <v>0.37921758584807375</v>
      </c>
      <c r="HC4" s="17">
        <f t="shared" ca="1" si="84"/>
        <v>-36.332580645161237</v>
      </c>
      <c r="HE4" s="63">
        <f t="shared" ref="HE4:HE32" ca="1" si="616">RANDBETWEEN(1,31)</f>
        <v>24</v>
      </c>
      <c r="HF4" s="63">
        <f ca="1">VLOOKUP(HE4,$A$2:$M$32,2,TRUE)</f>
        <v>4.1399999999999997</v>
      </c>
      <c r="HG4" s="63">
        <f ca="1">VLOOKUP(RANDBETWEEN(1,31),$A$2:$M$32,3,TRUE)</f>
        <v>115</v>
      </c>
      <c r="HH4" s="17">
        <f t="shared" ca="1" si="85"/>
        <v>-0.60129032258064452</v>
      </c>
      <c r="HI4" s="17">
        <f t="shared" ca="1" si="86"/>
        <v>0.36155005202913554</v>
      </c>
      <c r="HJ4" s="17">
        <f t="shared" ca="1" si="87"/>
        <v>-69.148387096774115</v>
      </c>
      <c r="HL4" s="63">
        <f t="shared" ref="HL4:HL32" ca="1" si="617">RANDBETWEEN(1,31)</f>
        <v>18</v>
      </c>
      <c r="HM4" s="63">
        <f ca="1">VLOOKUP(HL4,$A$2:$M$32,2,TRUE)</f>
        <v>4.99</v>
      </c>
      <c r="HN4" s="63">
        <f ca="1">VLOOKUP(RANDBETWEEN(1,31),$A$2:$M$32,3,TRUE)</f>
        <v>75</v>
      </c>
      <c r="HO4" s="17">
        <f t="shared" ca="1" si="88"/>
        <v>0.53451612903225953</v>
      </c>
      <c r="HP4" s="17">
        <f t="shared" ca="1" si="89"/>
        <v>0.28570749219563113</v>
      </c>
      <c r="HQ4" s="17">
        <f t="shared" ca="1" si="90"/>
        <v>40.088709677419466</v>
      </c>
      <c r="HS4" s="63">
        <f t="shared" ref="HS4:HS32" ca="1" si="618">RANDBETWEEN(1,31)</f>
        <v>19</v>
      </c>
      <c r="HT4" s="63">
        <f ca="1">VLOOKUP(HS4,$A$2:$M$32,2,TRUE)</f>
        <v>4.42</v>
      </c>
      <c r="HU4" s="63">
        <f ca="1">VLOOKUP(RANDBETWEEN(1,31),$A$2:$M$32,3,TRUE)</f>
        <v>84</v>
      </c>
      <c r="HV4" s="17">
        <f t="shared" ca="1" si="91"/>
        <v>-0.21161290322580673</v>
      </c>
      <c r="HW4" s="17">
        <f t="shared" ca="1" si="92"/>
        <v>4.4780020811654643E-2</v>
      </c>
      <c r="HX4" s="17">
        <f t="shared" ca="1" si="93"/>
        <v>-17.775483870967765</v>
      </c>
      <c r="HZ4" s="63">
        <f t="shared" ref="HZ4:HZ32" ca="1" si="619">RANDBETWEEN(1,31)</f>
        <v>2</v>
      </c>
      <c r="IA4" s="63">
        <f ca="1">VLOOKUP(HZ4,$A$2:$M$32,2,TRUE)</f>
        <v>5.42</v>
      </c>
      <c r="IB4" s="63">
        <f ca="1">VLOOKUP(RANDBETWEEN(1,31),$A$2:$M$32,3,TRUE)</f>
        <v>59</v>
      </c>
      <c r="IC4" s="17">
        <f t="shared" ca="1" si="94"/>
        <v>0.75064516129032288</v>
      </c>
      <c r="ID4" s="17">
        <f t="shared" ca="1" si="95"/>
        <v>0.56346815816857487</v>
      </c>
      <c r="IE4" s="17">
        <f t="shared" ca="1" si="96"/>
        <v>44.288064516129047</v>
      </c>
      <c r="IG4" s="63">
        <f t="shared" ref="IG4:IG32" ca="1" si="620">RANDBETWEEN(1,31)</f>
        <v>14</v>
      </c>
      <c r="IH4" s="63">
        <f ca="1">VLOOKUP(IG4,$A$2:$M$32,2,TRUE)</f>
        <v>4.72</v>
      </c>
      <c r="II4" s="63">
        <f ca="1">VLOOKUP(RANDBETWEEN(1,31),$A$2:$M$32,3,TRUE)</f>
        <v>115</v>
      </c>
      <c r="IJ4" s="17">
        <f t="shared" ca="1" si="97"/>
        <v>0.21870967741935488</v>
      </c>
      <c r="IK4" s="17">
        <f t="shared" ca="1" si="98"/>
        <v>4.7833922996878268E-2</v>
      </c>
      <c r="IL4" s="17">
        <f t="shared" ca="1" si="99"/>
        <v>25.151612903225811</v>
      </c>
      <c r="IN4" s="63">
        <f t="shared" ref="IN4:IN32" ca="1" si="621">RANDBETWEEN(1,31)</f>
        <v>24</v>
      </c>
      <c r="IO4" s="63">
        <f ca="1">VLOOKUP(IN4,$A$2:$M$32,2,TRUE)</f>
        <v>4.1399999999999997</v>
      </c>
      <c r="IP4" s="63">
        <f ca="1">VLOOKUP(RANDBETWEEN(1,31),$A$2:$M$32,3,TRUE)</f>
        <v>68</v>
      </c>
      <c r="IQ4" s="17">
        <f t="shared" ca="1" si="100"/>
        <v>-0.59000000000000075</v>
      </c>
      <c r="IR4" s="17">
        <f t="shared" ca="1" si="101"/>
        <v>0.34810000000000085</v>
      </c>
      <c r="IS4" s="17">
        <f t="shared" ca="1" si="102"/>
        <v>-40.120000000000047</v>
      </c>
      <c r="IU4" s="63">
        <f t="shared" ref="IU4:IU32" ca="1" si="622">RANDBETWEEN(1,31)</f>
        <v>22</v>
      </c>
      <c r="IV4" s="63">
        <f ca="1">VLOOKUP(IU4,$A$2:$M$32,2,TRUE)</f>
        <v>4.07</v>
      </c>
      <c r="IW4" s="63">
        <f ca="1">VLOOKUP(RANDBETWEEN(1,31),$A$2:$M$32,3,TRUE)</f>
        <v>81</v>
      </c>
      <c r="IX4" s="17">
        <f t="shared" ca="1" si="103"/>
        <v>-1.1074193548387079</v>
      </c>
      <c r="IY4" s="17">
        <f t="shared" ca="1" si="104"/>
        <v>1.22637762747138</v>
      </c>
      <c r="IZ4" s="17">
        <f t="shared" ca="1" si="105"/>
        <v>-89.700967741935344</v>
      </c>
      <c r="JB4" s="63">
        <f t="shared" ref="JB4:JB32" ca="1" si="623">RANDBETWEEN(1,31)</f>
        <v>4</v>
      </c>
      <c r="JC4" s="63">
        <f ca="1">VLOOKUP(JB4,$A$2:$M$32,2,TRUE)</f>
        <v>4.83</v>
      </c>
      <c r="JD4" s="63">
        <f ca="1">VLOOKUP(RANDBETWEEN(1,31),$A$2:$M$32,3,TRUE)</f>
        <v>84</v>
      </c>
      <c r="JE4" s="17">
        <f t="shared" ca="1" si="106"/>
        <v>9.5806451612904908E-2</v>
      </c>
      <c r="JF4" s="17">
        <f t="shared" ca="1" si="107"/>
        <v>9.1788761706558895E-3</v>
      </c>
      <c r="JG4" s="17">
        <f t="shared" ca="1" si="108"/>
        <v>8.0477419354840123</v>
      </c>
      <c r="JI4" s="63">
        <f t="shared" ref="JI4:JI32" ca="1" si="624">RANDBETWEEN(1,31)</f>
        <v>11</v>
      </c>
      <c r="JJ4" s="63">
        <f ca="1">VLOOKUP(JI4,$A$2:$M$32,2,TRUE)</f>
        <v>4.03</v>
      </c>
      <c r="JK4" s="63">
        <f ca="1">VLOOKUP(RANDBETWEEN(1,31),$A$2:$M$32,3,TRUE)</f>
        <v>95</v>
      </c>
      <c r="JL4" s="17">
        <f t="shared" ca="1" si="109"/>
        <v>-0.6948387096774189</v>
      </c>
      <c r="JM4" s="17">
        <f t="shared" ca="1" si="110"/>
        <v>0.48280083246618044</v>
      </c>
      <c r="JN4" s="17">
        <f t="shared" ca="1" si="111"/>
        <v>-66.009677419354801</v>
      </c>
      <c r="JP4" s="63">
        <f t="shared" ref="JP4:JP32" ca="1" si="625">RANDBETWEEN(1,31)</f>
        <v>17</v>
      </c>
      <c r="JQ4" s="63">
        <f ca="1">VLOOKUP(JP4,$A$2:$M$32,2,TRUE)</f>
        <v>4.03</v>
      </c>
      <c r="JR4" s="63">
        <f ca="1">VLOOKUP(RANDBETWEEN(1,31),$A$2:$M$32,3,TRUE)</f>
        <v>87</v>
      </c>
      <c r="JS4" s="17">
        <f t="shared" ca="1" si="112"/>
        <v>-0.49935483870967712</v>
      </c>
      <c r="JT4" s="17">
        <f t="shared" ca="1" si="113"/>
        <v>0.24935525494276764</v>
      </c>
      <c r="JU4" s="17">
        <f t="shared" ca="1" si="114"/>
        <v>-43.443870967741908</v>
      </c>
      <c r="JW4" s="63">
        <f t="shared" ref="JW4:JW32" ca="1" si="626">RANDBETWEEN(1,31)</f>
        <v>28</v>
      </c>
      <c r="JX4" s="63">
        <f ca="1">VLOOKUP(JW4,$A$2:$M$32,2,TRUE)</f>
        <v>4.41</v>
      </c>
      <c r="JY4" s="63">
        <f ca="1">VLOOKUP(RANDBETWEEN(1,31),$A$2:$M$32,3,TRUE)</f>
        <v>68</v>
      </c>
      <c r="JZ4" s="17">
        <f t="shared" ca="1" si="115"/>
        <v>-0.37645161290322449</v>
      </c>
      <c r="KA4" s="17">
        <f t="shared" ca="1" si="116"/>
        <v>0.14171581685743917</v>
      </c>
      <c r="KB4" s="17">
        <f t="shared" ca="1" si="117"/>
        <v>-25.598709677419265</v>
      </c>
      <c r="KD4" s="63">
        <f t="shared" ref="KD4:KD32" ca="1" si="627">RANDBETWEEN(1,31)</f>
        <v>18</v>
      </c>
      <c r="KE4" s="63">
        <f ca="1">VLOOKUP(KD4,$A$2:$M$32,2,TRUE)</f>
        <v>4.99</v>
      </c>
      <c r="KF4" s="63">
        <f ca="1">VLOOKUP(RANDBETWEEN(1,31),$A$2:$M$32,3,TRUE)</f>
        <v>103</v>
      </c>
      <c r="KG4" s="17">
        <f t="shared" ca="1" si="118"/>
        <v>0.18290322580645224</v>
      </c>
      <c r="KH4" s="17">
        <f t="shared" ca="1" si="119"/>
        <v>3.3453590010406056E-2</v>
      </c>
      <c r="KI4" s="17">
        <f t="shared" ca="1" si="120"/>
        <v>18.839032258064581</v>
      </c>
      <c r="KK4" s="63">
        <f t="shared" ref="KK4:KK32" ca="1" si="628">RANDBETWEEN(1,31)</f>
        <v>4</v>
      </c>
      <c r="KL4" s="63">
        <f ca="1">VLOOKUP(KK4,$A$2:$M$32,2,TRUE)</f>
        <v>4.83</v>
      </c>
      <c r="KM4" s="63">
        <f ca="1">VLOOKUP(RANDBETWEEN(1,31),$A$2:$M$32,3,TRUE)</f>
        <v>59</v>
      </c>
      <c r="KN4" s="17">
        <f t="shared" ca="1" si="121"/>
        <v>-3.0322580645161246E-2</v>
      </c>
      <c r="KO4" s="17">
        <f t="shared" ca="1" si="122"/>
        <v>9.1945889698230739E-4</v>
      </c>
      <c r="KP4" s="17">
        <f t="shared" ca="1" si="123"/>
        <v>-1.7890322580645135</v>
      </c>
      <c r="KR4" s="63">
        <f t="shared" ref="KR4:KR32" ca="1" si="629">RANDBETWEEN(1,31)</f>
        <v>7</v>
      </c>
      <c r="KS4" s="63">
        <f ca="1">VLOOKUP(KR4,$A$2:$M$32,2,TRUE)</f>
        <v>4.17</v>
      </c>
      <c r="KT4" s="63">
        <f ca="1">VLOOKUP(RANDBETWEEN(1,31),$A$2:$M$32,3,TRUE)</f>
        <v>73</v>
      </c>
      <c r="KU4" s="17">
        <f t="shared" ca="1" si="124"/>
        <v>-0.42258064516129146</v>
      </c>
      <c r="KV4" s="17">
        <f t="shared" ca="1" si="125"/>
        <v>0.17857440166493332</v>
      </c>
      <c r="KW4" s="17">
        <f t="shared" ca="1" si="126"/>
        <v>-30.848387096774275</v>
      </c>
      <c r="KY4" s="63">
        <f t="shared" ref="KY4:KY32" ca="1" si="630">RANDBETWEEN(1,31)</f>
        <v>29</v>
      </c>
      <c r="KZ4" s="63">
        <f ca="1">VLOOKUP(KY4,$A$2:$M$32,2,TRUE)</f>
        <v>4.8099999999999996</v>
      </c>
      <c r="LA4" s="63">
        <f ca="1">VLOOKUP(RANDBETWEEN(1,31),$A$2:$M$32,3,TRUE)</f>
        <v>87</v>
      </c>
      <c r="LB4" s="17">
        <f t="shared" ca="1" si="127"/>
        <v>-2.9354838709678255E-2</v>
      </c>
      <c r="LC4" s="17">
        <f t="shared" ca="1" si="128"/>
        <v>8.6170655567122491E-4</v>
      </c>
      <c r="LD4" s="17">
        <f t="shared" ca="1" si="129"/>
        <v>-2.5538709677420082</v>
      </c>
      <c r="LF4" s="63">
        <f t="shared" ref="LF4:LF32" ca="1" si="631">RANDBETWEEN(1,31)</f>
        <v>24</v>
      </c>
      <c r="LG4" s="63">
        <f ca="1">VLOOKUP(LF4,$A$2:$M$32,2,TRUE)</f>
        <v>4.1399999999999997</v>
      </c>
      <c r="LH4" s="63">
        <f ca="1">VLOOKUP(RANDBETWEEN(1,31),$A$2:$M$32,3,TRUE)</f>
        <v>93</v>
      </c>
      <c r="LI4" s="17">
        <f t="shared" ca="1" si="130"/>
        <v>-0.42709677419354808</v>
      </c>
      <c r="LJ4" s="17">
        <f t="shared" ca="1" si="131"/>
        <v>0.1824116545265346</v>
      </c>
      <c r="LK4" s="17">
        <f t="shared" ca="1" si="132"/>
        <v>-39.71999999999997</v>
      </c>
      <c r="LM4" s="63">
        <f t="shared" ref="LM4:LM32" ca="1" si="632">RANDBETWEEN(1,31)</f>
        <v>10</v>
      </c>
      <c r="LN4" s="63">
        <f ca="1">VLOOKUP(LM4,$A$2:$M$32,2,TRUE)</f>
        <v>4.2</v>
      </c>
      <c r="LO4" s="63">
        <f ca="1">VLOOKUP(RANDBETWEEN(1,31),$A$2:$M$32,3,TRUE)</f>
        <v>87</v>
      </c>
      <c r="LP4" s="17">
        <f t="shared" ca="1" si="133"/>
        <v>-0.50064516129032199</v>
      </c>
      <c r="LQ4" s="17">
        <f t="shared" ca="1" si="134"/>
        <v>0.25064557752341254</v>
      </c>
      <c r="LR4" s="17">
        <f t="shared" ca="1" si="135"/>
        <v>-43.556129032258013</v>
      </c>
      <c r="LT4" s="63">
        <f t="shared" ref="LT4:LT32" ca="1" si="633">RANDBETWEEN(1,31)</f>
        <v>3</v>
      </c>
      <c r="LU4" s="63">
        <f ca="1">VLOOKUP(LT4,$A$2:$M$32,2,TRUE)</f>
        <v>4.2300000000000004</v>
      </c>
      <c r="LV4" s="63">
        <f ca="1">VLOOKUP(RANDBETWEEN(1,31),$A$2:$M$32,3,TRUE)</f>
        <v>86</v>
      </c>
      <c r="LW4" s="17">
        <f t="shared" ca="1" si="136"/>
        <v>-0.6390322580645158</v>
      </c>
      <c r="LX4" s="17">
        <f t="shared" ca="1" si="137"/>
        <v>0.40836222684703394</v>
      </c>
      <c r="LY4" s="17">
        <f t="shared" ca="1" si="138"/>
        <v>-54.956774193548355</v>
      </c>
      <c r="MA4" s="63">
        <f t="shared" ref="MA4:MA32" ca="1" si="634">RANDBETWEEN(1,31)</f>
        <v>17</v>
      </c>
      <c r="MB4" s="63">
        <f ca="1">VLOOKUP(MA4,$A$2:$M$32,2,TRUE)</f>
        <v>4.03</v>
      </c>
      <c r="MC4" s="63">
        <f ca="1">VLOOKUP(RANDBETWEEN(1,31),$A$2:$M$32,3,TRUE)</f>
        <v>93</v>
      </c>
      <c r="MD4" s="17">
        <f t="shared" ca="1" si="139"/>
        <v>-0.54161290322580591</v>
      </c>
      <c r="ME4" s="17">
        <f t="shared" ca="1" si="140"/>
        <v>0.29334453694068618</v>
      </c>
      <c r="MF4" s="17">
        <f t="shared" ca="1" si="141"/>
        <v>-50.369999999999948</v>
      </c>
      <c r="MH4" s="63">
        <f t="shared" ref="MH4:MH32" ca="1" si="635">RANDBETWEEN(1,31)</f>
        <v>8</v>
      </c>
      <c r="MI4" s="63">
        <f ca="1">VLOOKUP(MH4,$A$2:$M$32,2,TRUE)</f>
        <v>4.43</v>
      </c>
      <c r="MJ4" s="63">
        <f ca="1">VLOOKUP(RANDBETWEEN(1,31),$A$2:$M$32,3,TRUE)</f>
        <v>68</v>
      </c>
      <c r="MK4" s="17">
        <f t="shared" ca="1" si="142"/>
        <v>-0.28193548387096889</v>
      </c>
      <c r="ML4" s="17">
        <f t="shared" ca="1" si="143"/>
        <v>7.9487617065557362E-2</v>
      </c>
      <c r="MM4" s="17">
        <f t="shared" ca="1" si="144"/>
        <v>-19.171612903225885</v>
      </c>
      <c r="MO4" s="63">
        <f t="shared" ref="MO4:MO32" ca="1" si="636">RANDBETWEEN(1,31)</f>
        <v>13</v>
      </c>
      <c r="MP4" s="63">
        <f ca="1">VLOOKUP(MO4,$A$2:$M$32,2,TRUE)</f>
        <v>4.1500000000000004</v>
      </c>
      <c r="MQ4" s="63">
        <f ca="1">VLOOKUP(RANDBETWEEN(1,31),$A$2:$M$32,3,TRUE)</f>
        <v>89</v>
      </c>
      <c r="MR4" s="17">
        <f t="shared" ca="1" si="145"/>
        <v>-0.42451612903225833</v>
      </c>
      <c r="MS4" s="17">
        <f t="shared" ca="1" si="146"/>
        <v>0.18021394380853301</v>
      </c>
      <c r="MT4" s="17">
        <f t="shared" ca="1" si="147"/>
        <v>-37.781935483870988</v>
      </c>
      <c r="MV4" s="63">
        <f t="shared" ref="MV4:MV32" ca="1" si="637">RANDBETWEEN(1,31)</f>
        <v>3</v>
      </c>
      <c r="MW4" s="63">
        <f ca="1">VLOOKUP(MV4,$A$2:$M$32,2,TRUE)</f>
        <v>4.2300000000000004</v>
      </c>
      <c r="MX4" s="63">
        <f ca="1">VLOOKUP(RANDBETWEEN(1,31),$A$2:$M$32,3,TRUE)</f>
        <v>69</v>
      </c>
      <c r="MY4" s="17">
        <f t="shared" ca="1" si="148"/>
        <v>-0.43032258064516071</v>
      </c>
      <c r="MZ4" s="17">
        <f t="shared" ca="1" si="149"/>
        <v>0.18517752341311083</v>
      </c>
      <c r="NA4" s="17">
        <f t="shared" ca="1" si="150"/>
        <v>-29.692258064516089</v>
      </c>
      <c r="NC4" s="63">
        <f t="shared" ref="NC4:NC32" ca="1" si="638">RANDBETWEEN(1,31)</f>
        <v>12</v>
      </c>
      <c r="ND4" s="63">
        <f ca="1">VLOOKUP(NC4,$A$2:$M$32,2,TRUE)</f>
        <v>4.74</v>
      </c>
      <c r="NE4" s="63">
        <f ca="1">VLOOKUP(RANDBETWEEN(1,31),$A$2:$M$32,3,TRUE)</f>
        <v>73</v>
      </c>
      <c r="NF4" s="17">
        <f t="shared" ca="1" si="151"/>
        <v>3.5806451612902634E-2</v>
      </c>
      <c r="NG4" s="17">
        <f t="shared" ca="1" si="152"/>
        <v>1.2821019771071377E-3</v>
      </c>
      <c r="NH4" s="17">
        <f t="shared" ca="1" si="153"/>
        <v>2.6138709677418923</v>
      </c>
      <c r="NJ4" s="63">
        <f t="shared" ref="NJ4:NJ32" ca="1" si="639">RANDBETWEEN(1,31)</f>
        <v>7</v>
      </c>
      <c r="NK4" s="63">
        <f ca="1">VLOOKUP(NJ4,$A$2:$M$32,2,TRUE)</f>
        <v>4.17</v>
      </c>
      <c r="NL4" s="63">
        <f ca="1">VLOOKUP(RANDBETWEEN(1,31),$A$2:$M$32,3,TRUE)</f>
        <v>69</v>
      </c>
      <c r="NM4" s="17">
        <f t="shared" ca="1" si="154"/>
        <v>-0.48903225806451456</v>
      </c>
      <c r="NN4" s="17">
        <f t="shared" ca="1" si="155"/>
        <v>0.23915254942767797</v>
      </c>
      <c r="NO4" s="17">
        <f t="shared" ca="1" si="156"/>
        <v>-33.743225806451505</v>
      </c>
      <c r="NQ4" s="63">
        <f t="shared" ref="NQ4:NQ32" ca="1" si="640">RANDBETWEEN(1,31)</f>
        <v>18</v>
      </c>
      <c r="NR4" s="63">
        <f ca="1">VLOOKUP(NQ4,$A$2:$M$32,2,TRUE)</f>
        <v>4.99</v>
      </c>
      <c r="NS4" s="63">
        <f ca="1">VLOOKUP(RANDBETWEEN(1,31),$A$2:$M$32,3,TRUE)</f>
        <v>75</v>
      </c>
      <c r="NT4" s="17">
        <f t="shared" ca="1" si="157"/>
        <v>0.27677419354838673</v>
      </c>
      <c r="NU4" s="17">
        <f t="shared" ca="1" si="158"/>
        <v>7.6603954214359837E-2</v>
      </c>
      <c r="NV4" s="17">
        <f t="shared" ca="1" si="159"/>
        <v>20.758064516129004</v>
      </c>
      <c r="NX4" s="63">
        <f t="shared" ref="NX4:NX32" ca="1" si="641">RANDBETWEEN(1,31)</f>
        <v>24</v>
      </c>
      <c r="NY4" s="63">
        <f ca="1">VLOOKUP(NX4,$A$2:$M$32,2,TRUE)</f>
        <v>4.1399999999999997</v>
      </c>
      <c r="NZ4" s="63">
        <f ca="1">VLOOKUP(RANDBETWEEN(1,31),$A$2:$M$32,3,TRUE)</f>
        <v>86</v>
      </c>
      <c r="OA4" s="17">
        <f t="shared" ca="1" si="160"/>
        <v>-0.52064516129032246</v>
      </c>
      <c r="OB4" s="17">
        <f t="shared" ca="1" si="161"/>
        <v>0.27107138397502589</v>
      </c>
      <c r="OC4" s="17">
        <f t="shared" ca="1" si="162"/>
        <v>-44.775483870967733</v>
      </c>
      <c r="OE4" s="63">
        <f t="shared" ref="OE4:OE32" ca="1" si="642">RANDBETWEEN(1,31)</f>
        <v>29</v>
      </c>
      <c r="OF4" s="63">
        <f ca="1">VLOOKUP(OE4,$A$2:$M$32,2,TRUE)</f>
        <v>4.8099999999999996</v>
      </c>
      <c r="OG4" s="63">
        <f ca="1">VLOOKUP(RANDBETWEEN(1,31),$A$2:$M$32,3,TRUE)</f>
        <v>95</v>
      </c>
      <c r="OH4" s="17">
        <f t="shared" ca="1" si="163"/>
        <v>0.31741935483870964</v>
      </c>
      <c r="OI4" s="17">
        <f t="shared" ca="1" si="164"/>
        <v>0.10075504682622266</v>
      </c>
      <c r="OJ4" s="17">
        <f t="shared" ca="1" si="165"/>
        <v>30.154838709677417</v>
      </c>
      <c r="OL4" s="63">
        <f t="shared" ref="OL4:OL32" ca="1" si="643">RANDBETWEEN(1,31)</f>
        <v>3</v>
      </c>
      <c r="OM4" s="63">
        <f ca="1">VLOOKUP(OL4,$A$2:$M$32,2,TRUE)</f>
        <v>4.2300000000000004</v>
      </c>
      <c r="ON4" s="63">
        <f ca="1">VLOOKUP(RANDBETWEEN(1,31),$A$2:$M$32,3,TRUE)</f>
        <v>91</v>
      </c>
      <c r="OO4" s="17">
        <f t="shared" ca="1" si="166"/>
        <v>-0.45967741935483808</v>
      </c>
      <c r="OP4" s="17">
        <f t="shared" ca="1" si="167"/>
        <v>0.21130332986472367</v>
      </c>
      <c r="OQ4" s="17">
        <f t="shared" ca="1" si="168"/>
        <v>-41.830645161290263</v>
      </c>
      <c r="OS4" s="63">
        <f t="shared" ref="OS4:OS32" ca="1" si="644">RANDBETWEEN(1,31)</f>
        <v>3</v>
      </c>
      <c r="OT4" s="63">
        <f ca="1">VLOOKUP(OS4,$A$2:$M$32,2,TRUE)</f>
        <v>4.2300000000000004</v>
      </c>
      <c r="OU4" s="63">
        <f ca="1">VLOOKUP(RANDBETWEEN(1,31),$A$2:$M$32,3,TRUE)</f>
        <v>95</v>
      </c>
      <c r="OV4" s="17">
        <f t="shared" ca="1" si="169"/>
        <v>-0.20322580645161192</v>
      </c>
      <c r="OW4" s="17">
        <f t="shared" ca="1" si="170"/>
        <v>4.1300728407908029E-2</v>
      </c>
      <c r="OX4" s="17">
        <f t="shared" ca="1" si="171"/>
        <v>-19.306451612903132</v>
      </c>
      <c r="OZ4" s="63">
        <f t="shared" ref="OZ4:OZ32" ca="1" si="645">RANDBETWEEN(1,31)</f>
        <v>4</v>
      </c>
      <c r="PA4" s="63">
        <f ca="1">VLOOKUP(OZ4,$A$2:$M$32,2,TRUE)</f>
        <v>4.83</v>
      </c>
      <c r="PB4" s="63">
        <f ca="1">VLOOKUP(RANDBETWEEN(1,31),$A$2:$M$32,3,TRUE)</f>
        <v>71</v>
      </c>
      <c r="PC4" s="17">
        <f t="shared" ca="1" si="172"/>
        <v>0.10032258064516153</v>
      </c>
      <c r="PD4" s="17">
        <f t="shared" ca="1" si="173"/>
        <v>1.0064620187304939E-2</v>
      </c>
      <c r="PE4" s="17">
        <f t="shared" ca="1" si="174"/>
        <v>7.1229032258064686</v>
      </c>
      <c r="PG4" s="63">
        <f t="shared" ref="PG4:PG32" ca="1" si="646">RANDBETWEEN(1,31)</f>
        <v>13</v>
      </c>
      <c r="PH4" s="63">
        <f ca="1">VLOOKUP(PG4,$A$2:$M$32,2,TRUE)</f>
        <v>4.1500000000000004</v>
      </c>
      <c r="PI4" s="63">
        <f ca="1">VLOOKUP(RANDBETWEEN(1,31),$A$2:$M$32,3,TRUE)</f>
        <v>86</v>
      </c>
      <c r="PJ4" s="17">
        <f t="shared" ca="1" si="175"/>
        <v>-0.35064516129032253</v>
      </c>
      <c r="PK4" s="17">
        <f t="shared" ca="1" si="176"/>
        <v>0.1229520291363163</v>
      </c>
      <c r="PL4" s="17">
        <f t="shared" ca="1" si="177"/>
        <v>-30.155483870967736</v>
      </c>
      <c r="PN4" s="63">
        <f t="shared" ref="PN4:PN32" ca="1" si="647">RANDBETWEEN(1,31)</f>
        <v>14</v>
      </c>
      <c r="PO4" s="63">
        <f ca="1">VLOOKUP(PN4,$A$2:$M$32,2,TRUE)</f>
        <v>4.72</v>
      </c>
      <c r="PP4" s="63">
        <f ca="1">VLOOKUP(RANDBETWEEN(1,31),$A$2:$M$32,3,TRUE)</f>
        <v>103</v>
      </c>
      <c r="PQ4" s="17">
        <f t="shared" ca="1" si="178"/>
        <v>-0.2816129032258079</v>
      </c>
      <c r="PR4" s="17">
        <f t="shared" ca="1" si="179"/>
        <v>7.930582726326825E-2</v>
      </c>
      <c r="PS4" s="17">
        <f t="shared" ca="1" si="180"/>
        <v>-29.006129032258215</v>
      </c>
      <c r="PU4" s="63">
        <f t="shared" ref="PU4:PU32" ca="1" si="648">RANDBETWEEN(1,31)</f>
        <v>29</v>
      </c>
      <c r="PV4" s="63">
        <f ca="1">VLOOKUP(PU4,$A$2:$M$32,2,TRUE)</f>
        <v>4.8099999999999996</v>
      </c>
      <c r="PW4" s="63">
        <f ca="1">VLOOKUP(RANDBETWEEN(1,31),$A$2:$M$32,3,TRUE)</f>
        <v>89</v>
      </c>
      <c r="PX4" s="17">
        <f t="shared" ca="1" si="181"/>
        <v>0.46161290322580673</v>
      </c>
      <c r="PY4" s="17">
        <f t="shared" ca="1" si="182"/>
        <v>0.213086472424558</v>
      </c>
      <c r="PZ4" s="17">
        <f t="shared" ca="1" si="183"/>
        <v>41.083548387096798</v>
      </c>
      <c r="QB4" s="63">
        <f t="shared" ref="QB4:QB32" ca="1" si="649">RANDBETWEEN(1,31)</f>
        <v>10</v>
      </c>
      <c r="QC4" s="63">
        <f ca="1">VLOOKUP(QB4,$A$2:$M$32,2,TRUE)</f>
        <v>4.2</v>
      </c>
      <c r="QD4" s="63">
        <f ca="1">VLOOKUP(RANDBETWEEN(1,31),$A$2:$M$32,3,TRUE)</f>
        <v>68</v>
      </c>
      <c r="QE4" s="17">
        <f t="shared" ca="1" si="184"/>
        <v>-0.33225806451612883</v>
      </c>
      <c r="QF4" s="17">
        <f t="shared" ca="1" si="185"/>
        <v>0.11039542143600403</v>
      </c>
      <c r="QG4" s="17">
        <f t="shared" ca="1" si="186"/>
        <v>-22.59354838709676</v>
      </c>
      <c r="QI4" s="63">
        <f t="shared" ref="QI4:QI32" ca="1" si="650">RANDBETWEEN(1,31)</f>
        <v>15</v>
      </c>
      <c r="QJ4" s="63">
        <f ca="1">VLOOKUP(QI4,$A$2:$M$32,2,TRUE)</f>
        <v>4.6900000000000004</v>
      </c>
      <c r="QK4" s="63">
        <f ca="1">VLOOKUP(RANDBETWEEN(1,31),$A$2:$M$32,3,TRUE)</f>
        <v>68</v>
      </c>
      <c r="QL4" s="17">
        <f t="shared" ca="1" si="187"/>
        <v>0.29387096774193466</v>
      </c>
      <c r="QM4" s="17">
        <f t="shared" ca="1" si="188"/>
        <v>8.6360145681581207E-2</v>
      </c>
      <c r="QN4" s="17">
        <f t="shared" ca="1" si="189"/>
        <v>19.983225806451557</v>
      </c>
      <c r="QP4" s="63">
        <f t="shared" ref="QP4:QP32" ca="1" si="651">RANDBETWEEN(1,31)</f>
        <v>15</v>
      </c>
      <c r="QQ4" s="63">
        <f ca="1">VLOOKUP(QP4,$A$2:$M$32,2,TRUE)</f>
        <v>4.6900000000000004</v>
      </c>
      <c r="QR4" s="63">
        <f ca="1">VLOOKUP(RANDBETWEEN(1,31),$A$2:$M$32,3,TRUE)</f>
        <v>94</v>
      </c>
      <c r="QS4" s="17">
        <f t="shared" ca="1" si="190"/>
        <v>7.6774193548386549E-2</v>
      </c>
      <c r="QT4" s="17">
        <f t="shared" ca="1" si="191"/>
        <v>5.8942767950051185E-3</v>
      </c>
      <c r="QU4" s="17">
        <f t="shared" ca="1" si="192"/>
        <v>7.2167741935483356</v>
      </c>
      <c r="QW4" s="63">
        <f t="shared" ref="QW4:QW32" ca="1" si="652">RANDBETWEEN(1,31)</f>
        <v>29</v>
      </c>
      <c r="QX4" s="63">
        <f ca="1">VLOOKUP(QW4,$A$2:$M$32,2,TRUE)</f>
        <v>4.8099999999999996</v>
      </c>
      <c r="QY4" s="63">
        <f ca="1">VLOOKUP(RANDBETWEEN(1,31),$A$2:$M$32,3,TRUE)</f>
        <v>115</v>
      </c>
      <c r="QZ4" s="17">
        <f t="shared" ca="1" si="193"/>
        <v>1.161290322580566E-2</v>
      </c>
      <c r="RA4" s="17">
        <f t="shared" ca="1" si="194"/>
        <v>1.348595213319275E-4</v>
      </c>
      <c r="RB4" s="17">
        <f t="shared" ca="1" si="195"/>
        <v>1.3354838709676509</v>
      </c>
      <c r="RD4" s="63">
        <f t="shared" ref="RD4:RD32" ca="1" si="653">RANDBETWEEN(1,31)</f>
        <v>28</v>
      </c>
      <c r="RE4" s="63">
        <f ca="1">VLOOKUP(RD4,$A$2:$M$32,2,TRUE)</f>
        <v>4.41</v>
      </c>
      <c r="RF4" s="63">
        <f ca="1">VLOOKUP(RANDBETWEEN(1,31),$A$2:$M$32,3,TRUE)</f>
        <v>86</v>
      </c>
      <c r="RG4" s="17">
        <f t="shared" ca="1" si="196"/>
        <v>-0.28064516129032135</v>
      </c>
      <c r="RH4" s="17">
        <f t="shared" ca="1" si="197"/>
        <v>7.8761706555670483E-2</v>
      </c>
      <c r="RI4" s="17">
        <f t="shared" ca="1" si="198"/>
        <v>-24.135483870967636</v>
      </c>
      <c r="RK4" s="63">
        <f t="shared" ref="RK4:RK32" ca="1" si="654">RANDBETWEEN(1,31)</f>
        <v>24</v>
      </c>
      <c r="RL4" s="63">
        <f ca="1">VLOOKUP(RK4,$A$2:$M$32,2,TRUE)</f>
        <v>4.1399999999999997</v>
      </c>
      <c r="RM4" s="63">
        <f ca="1">VLOOKUP(RANDBETWEEN(1,31),$A$2:$M$32,3,TRUE)</f>
        <v>79</v>
      </c>
      <c r="RN4" s="17">
        <f t="shared" ca="1" si="199"/>
        <v>-0.48935483870967911</v>
      </c>
      <c r="RO4" s="17">
        <f t="shared" ca="1" si="200"/>
        <v>0.23946815816857606</v>
      </c>
      <c r="RP4" s="17">
        <f t="shared" ca="1" si="201"/>
        <v>-38.659032258064649</v>
      </c>
      <c r="RR4" s="63">
        <f t="shared" ref="RR4:RR32" ca="1" si="655">RANDBETWEEN(1,31)</f>
        <v>30</v>
      </c>
      <c r="RS4" s="63">
        <f ca="1">VLOOKUP(RR4,$A$2:$M$32,2,TRUE)</f>
        <v>4.71</v>
      </c>
      <c r="RT4" s="63">
        <f ca="1">VLOOKUP(RANDBETWEEN(1,31),$A$2:$M$32,3,TRUE)</f>
        <v>59</v>
      </c>
      <c r="RU4" s="17">
        <f t="shared" ca="1" si="202"/>
        <v>7.5161290322580676E-2</v>
      </c>
      <c r="RV4" s="17">
        <f t="shared" ca="1" si="203"/>
        <v>5.6492195629552593E-3</v>
      </c>
      <c r="RW4" s="17">
        <f t="shared" ca="1" si="204"/>
        <v>4.4345161290322599</v>
      </c>
      <c r="RY4" s="63">
        <f t="shared" ref="RY4:RY32" ca="1" si="656">RANDBETWEEN(1,31)</f>
        <v>1</v>
      </c>
      <c r="RZ4" s="63">
        <f ca="1">VLOOKUP(RY4,$A$2:$M$32,2,TRUE)</f>
        <v>4.59</v>
      </c>
      <c r="SA4" s="63">
        <f ca="1">VLOOKUP(RANDBETWEEN(1,31),$A$2:$M$32,3,TRUE)</f>
        <v>68</v>
      </c>
      <c r="SB4" s="17">
        <f t="shared" ca="1" si="205"/>
        <v>0.13903225806451758</v>
      </c>
      <c r="SC4" s="17">
        <f t="shared" ca="1" si="206"/>
        <v>1.9329968782518612E-2</v>
      </c>
      <c r="SD4" s="17">
        <f t="shared" ca="1" si="207"/>
        <v>9.4541935483871953</v>
      </c>
      <c r="SF4" s="63">
        <f t="shared" ref="SF4:SF32" ca="1" si="657">RANDBETWEEN(1,31)</f>
        <v>30</v>
      </c>
      <c r="SG4" s="63">
        <f ca="1">VLOOKUP(SF4,$A$2:$M$32,2,TRUE)</f>
        <v>4.71</v>
      </c>
      <c r="SH4" s="63">
        <f ca="1">VLOOKUP(RANDBETWEEN(1,31),$A$2:$M$32,3,TRUE)</f>
        <v>103</v>
      </c>
      <c r="SI4" s="17">
        <f t="shared" ca="1" si="208"/>
        <v>0.21225806451612961</v>
      </c>
      <c r="SJ4" s="17">
        <f t="shared" ca="1" si="209"/>
        <v>4.5053485952133439E-2</v>
      </c>
      <c r="SK4" s="17">
        <f t="shared" ca="1" si="210"/>
        <v>21.862580645161351</v>
      </c>
      <c r="SM4" s="63">
        <f t="shared" ref="SM4:SM32" ca="1" si="658">RANDBETWEEN(1,31)</f>
        <v>22</v>
      </c>
      <c r="SN4" s="63">
        <f ca="1">VLOOKUP(SM4,$A$2:$M$32,2,TRUE)</f>
        <v>4.07</v>
      </c>
      <c r="SO4" s="63">
        <f ca="1">VLOOKUP(RANDBETWEEN(1,31),$A$2:$M$32,3,TRUE)</f>
        <v>59</v>
      </c>
      <c r="SP4" s="17">
        <f t="shared" ca="1" si="211"/>
        <v>-0.54193548387096779</v>
      </c>
      <c r="SQ4" s="17">
        <f t="shared" ca="1" si="212"/>
        <v>0.29369406867845999</v>
      </c>
      <c r="SR4" s="17">
        <f t="shared" ca="1" si="213"/>
        <v>-31.974193548387099</v>
      </c>
      <c r="ST4" s="63">
        <f t="shared" ref="ST4:ST32" ca="1" si="659">RANDBETWEEN(1,31)</f>
        <v>28</v>
      </c>
      <c r="SU4" s="63">
        <f ca="1">VLOOKUP(ST4,$A$2:$M$32,2,TRUE)</f>
        <v>4.41</v>
      </c>
      <c r="SV4" s="63">
        <f ca="1">VLOOKUP(RANDBETWEEN(1,31),$A$2:$M$32,3,TRUE)</f>
        <v>78</v>
      </c>
      <c r="SW4" s="17">
        <f t="shared" ca="1" si="214"/>
        <v>-1.8064516129031816E-2</v>
      </c>
      <c r="SX4" s="17">
        <f t="shared" ca="1" si="215"/>
        <v>3.2632674297605063E-4</v>
      </c>
      <c r="SY4" s="17">
        <f t="shared" ca="1" si="216"/>
        <v>-1.4090322580644816</v>
      </c>
      <c r="TA4" s="63">
        <f t="shared" ref="TA4:TA32" ca="1" si="660">RANDBETWEEN(1,31)</f>
        <v>23</v>
      </c>
      <c r="TB4" s="63">
        <f ca="1">VLOOKUP(TA4,$A$2:$M$32,2,TRUE)</f>
        <v>4.1399999999999997</v>
      </c>
      <c r="TC4" s="63">
        <f ca="1">VLOOKUP(RANDBETWEEN(1,31),$A$2:$M$32,3,TRUE)</f>
        <v>84</v>
      </c>
      <c r="TD4" s="17">
        <f t="shared" ca="1" si="217"/>
        <v>-0.28258064516129089</v>
      </c>
      <c r="TE4" s="17">
        <f t="shared" ca="1" si="218"/>
        <v>7.9851821019771396E-2</v>
      </c>
      <c r="TF4" s="17">
        <f t="shared" ca="1" si="219"/>
        <v>-23.736774193548435</v>
      </c>
      <c r="TH4" s="63">
        <f t="shared" ref="TH4:TH32" ca="1" si="661">RANDBETWEEN(1,31)</f>
        <v>7</v>
      </c>
      <c r="TI4" s="63">
        <f ca="1">VLOOKUP(TH4,$A$2:$M$32,2,TRUE)</f>
        <v>4.17</v>
      </c>
      <c r="TJ4" s="63">
        <f ca="1">VLOOKUP(RANDBETWEEN(1,31),$A$2:$M$32,3,TRUE)</f>
        <v>87</v>
      </c>
      <c r="TK4" s="17">
        <f t="shared" ca="1" si="220"/>
        <v>-0.27516129032258085</v>
      </c>
      <c r="TL4" s="17">
        <f t="shared" ca="1" si="221"/>
        <v>7.5713735691987624E-2</v>
      </c>
      <c r="TM4" s="17">
        <f t="shared" ca="1" si="222"/>
        <v>-23.939032258064536</v>
      </c>
      <c r="TO4" s="63">
        <f t="shared" ref="TO4:TO32" ca="1" si="662">RANDBETWEEN(1,31)</f>
        <v>3</v>
      </c>
      <c r="TP4" s="63">
        <f ca="1">VLOOKUP(TO4,$A$2:$M$32,2,TRUE)</f>
        <v>4.2300000000000004</v>
      </c>
      <c r="TQ4" s="63">
        <f ca="1">VLOOKUP(RANDBETWEEN(1,31),$A$2:$M$32,3,TRUE)</f>
        <v>78</v>
      </c>
      <c r="TR4" s="17">
        <f t="shared" ca="1" si="223"/>
        <v>-0.37838709677419313</v>
      </c>
      <c r="TS4" s="17">
        <f t="shared" ca="1" si="224"/>
        <v>0.14317679500520261</v>
      </c>
      <c r="TT4" s="17">
        <f t="shared" ca="1" si="225"/>
        <v>-29.514193548387063</v>
      </c>
      <c r="TV4" s="63">
        <f t="shared" ref="TV4:TV32" ca="1" si="663">RANDBETWEEN(1,31)</f>
        <v>14</v>
      </c>
      <c r="TW4" s="63">
        <f ca="1">VLOOKUP(TV4,$A$2:$M$32,2,TRUE)</f>
        <v>4.72</v>
      </c>
      <c r="TX4" s="63">
        <f ca="1">VLOOKUP(RANDBETWEEN(1,31),$A$2:$M$32,3,TRUE)</f>
        <v>79</v>
      </c>
      <c r="TY4" s="17">
        <f t="shared" ca="1" si="226"/>
        <v>-0.12193548387096609</v>
      </c>
      <c r="TZ4" s="17">
        <f t="shared" ca="1" si="227"/>
        <v>1.4868262226846632E-2</v>
      </c>
      <c r="UA4" s="17">
        <f t="shared" ca="1" si="228"/>
        <v>-9.6329032258063201</v>
      </c>
      <c r="UC4" s="63">
        <f t="shared" ref="UC4:UC32" ca="1" si="664">RANDBETWEEN(1,31)</f>
        <v>11</v>
      </c>
      <c r="UD4" s="63">
        <f ca="1">VLOOKUP(UC4,$A$2:$M$32,2,TRUE)</f>
        <v>4.03</v>
      </c>
      <c r="UE4" s="63">
        <f ca="1">VLOOKUP(RANDBETWEEN(1,31),$A$2:$M$32,3,TRUE)</f>
        <v>95</v>
      </c>
      <c r="UF4" s="17">
        <f t="shared" ca="1" si="229"/>
        <v>-0.46387096774193548</v>
      </c>
      <c r="UG4" s="17">
        <f t="shared" ca="1" si="230"/>
        <v>0.21517627471383974</v>
      </c>
      <c r="UH4" s="17">
        <f t="shared" ca="1" si="231"/>
        <v>-44.067741935483873</v>
      </c>
      <c r="UJ4" s="63">
        <f t="shared" ref="UJ4:UJ32" ca="1" si="665">RANDBETWEEN(1,31)</f>
        <v>29</v>
      </c>
      <c r="UK4" s="63">
        <f ca="1">VLOOKUP(UJ4,$A$2:$M$32,2,TRUE)</f>
        <v>4.8099999999999996</v>
      </c>
      <c r="UL4" s="63">
        <f ca="1">VLOOKUP(RANDBETWEEN(1,31),$A$2:$M$32,3,TRUE)</f>
        <v>84</v>
      </c>
      <c r="UM4" s="17">
        <f t="shared" ca="1" si="232"/>
        <v>0.20000000000000107</v>
      </c>
      <c r="UN4" s="17">
        <f t="shared" ca="1" si="233"/>
        <v>4.0000000000000424E-2</v>
      </c>
      <c r="UO4" s="17">
        <f t="shared" ca="1" si="234"/>
        <v>16.80000000000009</v>
      </c>
      <c r="UQ4" s="63">
        <f t="shared" ref="UQ4:UQ32" ca="1" si="666">RANDBETWEEN(1,31)</f>
        <v>2</v>
      </c>
      <c r="UR4" s="63">
        <f ca="1">VLOOKUP(UQ4,$A$2:$M$32,2,TRUE)</f>
        <v>5.42</v>
      </c>
      <c r="US4" s="63">
        <f ca="1">VLOOKUP(RANDBETWEEN(1,31),$A$2:$M$32,3,TRUE)</f>
        <v>86</v>
      </c>
      <c r="UT4" s="17">
        <f t="shared" ca="1" si="235"/>
        <v>0.87129032258064587</v>
      </c>
      <c r="UU4" s="17">
        <f t="shared" ca="1" si="236"/>
        <v>0.75914682622268592</v>
      </c>
      <c r="UV4" s="17">
        <f t="shared" ca="1" si="237"/>
        <v>74.930967741935547</v>
      </c>
      <c r="UX4" s="63">
        <f t="shared" ref="UX4:UX32" ca="1" si="667">RANDBETWEEN(1,31)</f>
        <v>13</v>
      </c>
      <c r="UY4" s="63">
        <f ca="1">VLOOKUP(UX4,$A$2:$M$32,2,TRUE)</f>
        <v>4.1500000000000004</v>
      </c>
      <c r="UZ4" s="63">
        <f ca="1">VLOOKUP(RANDBETWEEN(1,31),$A$2:$M$32,3,TRUE)</f>
        <v>78</v>
      </c>
      <c r="VA4" s="17">
        <f t="shared" ca="1" si="238"/>
        <v>-0.40354838709677221</v>
      </c>
      <c r="VB4" s="17">
        <f t="shared" ca="1" si="239"/>
        <v>0.16285130072840631</v>
      </c>
      <c r="VC4" s="17">
        <f t="shared" ca="1" si="240"/>
        <v>-31.476774193548231</v>
      </c>
      <c r="VE4" s="63">
        <f t="shared" ref="VE4:VE32" ca="1" si="668">RANDBETWEEN(1,31)</f>
        <v>18</v>
      </c>
      <c r="VF4" s="63">
        <f ca="1">VLOOKUP(VE4,$A$2:$M$32,2,TRUE)</f>
        <v>4.99</v>
      </c>
      <c r="VG4" s="63">
        <f ca="1">VLOOKUP(RANDBETWEEN(1,31),$A$2:$M$32,3,TRUE)</f>
        <v>79</v>
      </c>
      <c r="VH4" s="17">
        <f t="shared" ca="1" si="241"/>
        <v>0.36709677419354847</v>
      </c>
      <c r="VI4" s="17">
        <f t="shared" ca="1" si="242"/>
        <v>0.13476004162330912</v>
      </c>
      <c r="VJ4" s="17">
        <f t="shared" ca="1" si="243"/>
        <v>29.000645161290329</v>
      </c>
      <c r="VL4" s="63">
        <f t="shared" ref="VL4:VL32" ca="1" si="669">RANDBETWEEN(1,31)</f>
        <v>31</v>
      </c>
      <c r="VM4" s="63">
        <f ca="1">VLOOKUP(VL4,$A$2:$M$32,2,TRUE)</f>
        <v>10</v>
      </c>
      <c r="VN4" s="63">
        <f ca="1">VLOOKUP(RANDBETWEEN(1,31),$A$2:$M$32,3,TRUE)</f>
        <v>74</v>
      </c>
      <c r="VO4" s="17">
        <f t="shared" ca="1" si="244"/>
        <v>5.127741935483872</v>
      </c>
      <c r="VP4" s="17">
        <f t="shared" ca="1" si="245"/>
        <v>26.293737356919888</v>
      </c>
      <c r="VQ4" s="17">
        <f t="shared" ca="1" si="246"/>
        <v>379.45290322580655</v>
      </c>
      <c r="VS4" s="63">
        <f t="shared" ref="VS4:VS32" ca="1" si="670">RANDBETWEEN(1,31)</f>
        <v>14</v>
      </c>
      <c r="VT4" s="63">
        <f ca="1">VLOOKUP(VS4,$A$2:$M$32,2,TRUE)</f>
        <v>4.72</v>
      </c>
      <c r="VU4" s="63">
        <f ca="1">VLOOKUP(RANDBETWEEN(1,31),$A$2:$M$32,3,TRUE)</f>
        <v>95</v>
      </c>
      <c r="VV4" s="17">
        <f t="shared" ca="1" si="247"/>
        <v>-8.1290322580645835E-2</v>
      </c>
      <c r="VW4" s="17">
        <f t="shared" ca="1" si="248"/>
        <v>6.6081165452654585E-3</v>
      </c>
      <c r="VX4" s="17">
        <f t="shared" ca="1" si="249"/>
        <v>-7.7225806451613543</v>
      </c>
      <c r="VZ4" s="63">
        <f t="shared" ref="VZ4:VZ32" ca="1" si="671">RANDBETWEEN(1,31)</f>
        <v>5</v>
      </c>
      <c r="WA4" s="63">
        <f ca="1">VLOOKUP(VZ4,$A$2:$M$32,2,TRUE)</f>
        <v>4.66</v>
      </c>
      <c r="WB4" s="63">
        <f ca="1">VLOOKUP(RANDBETWEEN(1,31),$A$2:$M$32,3,TRUE)</f>
        <v>94</v>
      </c>
      <c r="WC4" s="17">
        <f t="shared" ca="1" si="250"/>
        <v>-0.35129032258064363</v>
      </c>
      <c r="WD4" s="17">
        <f t="shared" ca="1" si="251"/>
        <v>0.12340489073881267</v>
      </c>
      <c r="WE4" s="17">
        <f t="shared" ca="1" si="252"/>
        <v>-33.021290322580498</v>
      </c>
      <c r="WG4" s="63">
        <f t="shared" ref="WG4:WG32" ca="1" si="672">RANDBETWEEN(1,31)</f>
        <v>13</v>
      </c>
      <c r="WH4" s="63">
        <f ca="1">VLOOKUP(WG4,$A$2:$M$32,2,TRUE)</f>
        <v>4.1500000000000004</v>
      </c>
      <c r="WI4" s="63">
        <f ca="1">VLOOKUP(RANDBETWEEN(1,31),$A$2:$M$32,3,TRUE)</f>
        <v>69</v>
      </c>
      <c r="WJ4" s="17">
        <f t="shared" ca="1" si="253"/>
        <v>-0.27612903225806473</v>
      </c>
      <c r="WK4" s="17">
        <f t="shared" ca="1" si="254"/>
        <v>7.6247242455775355E-2</v>
      </c>
      <c r="WL4" s="17">
        <f t="shared" ca="1" si="255"/>
        <v>-19.052903225806467</v>
      </c>
      <c r="WN4" s="63">
        <f t="shared" ref="WN4:WN32" ca="1" si="673">RANDBETWEEN(1,31)</f>
        <v>28</v>
      </c>
      <c r="WO4" s="63">
        <f ca="1">VLOOKUP(WN4,$A$2:$M$32,2,TRUE)</f>
        <v>4.41</v>
      </c>
      <c r="WP4" s="63">
        <f ca="1">VLOOKUP(RANDBETWEEN(1,31),$A$2:$M$32,3,TRUE)</f>
        <v>103</v>
      </c>
      <c r="WQ4" s="17">
        <f t="shared" ca="1" si="256"/>
        <v>-0.34548387096774125</v>
      </c>
      <c r="WR4" s="17">
        <f t="shared" ca="1" si="257"/>
        <v>0.11935910509885489</v>
      </c>
      <c r="WS4" s="17">
        <f t="shared" ca="1" si="258"/>
        <v>-35.584838709677349</v>
      </c>
      <c r="WU4" s="63">
        <f t="shared" ref="WU4:WU32" ca="1" si="674">RANDBETWEEN(1,31)</f>
        <v>28</v>
      </c>
      <c r="WV4" s="63">
        <f ca="1">VLOOKUP(WU4,$A$2:$M$32,2,TRUE)</f>
        <v>4.41</v>
      </c>
      <c r="WW4" s="63">
        <f ca="1">VLOOKUP(RANDBETWEEN(1,31),$A$2:$M$32,3,TRUE)</f>
        <v>69</v>
      </c>
      <c r="WX4" s="17">
        <f t="shared" ca="1" si="259"/>
        <v>-6.0322580645160606E-2</v>
      </c>
      <c r="WY4" s="17">
        <f t="shared" ca="1" si="260"/>
        <v>3.6388137356919048E-3</v>
      </c>
      <c r="WZ4" s="17">
        <f t="shared" ca="1" si="261"/>
        <v>-4.1622580645160818</v>
      </c>
      <c r="XB4" s="63">
        <f t="shared" ref="XB4:XB32" ca="1" si="675">RANDBETWEEN(1,31)</f>
        <v>30</v>
      </c>
      <c r="XC4" s="63">
        <f ca="1">VLOOKUP(XB4,$A$2:$M$32,2,TRUE)</f>
        <v>4.71</v>
      </c>
      <c r="XD4" s="63">
        <f ca="1">VLOOKUP(RANDBETWEEN(1,31),$A$2:$M$32,3,TRUE)</f>
        <v>68</v>
      </c>
      <c r="XE4" s="17">
        <f t="shared" ca="1" si="262"/>
        <v>0.27419354838709697</v>
      </c>
      <c r="XF4" s="17">
        <f t="shared" ca="1" si="263"/>
        <v>7.5182101977107285E-2</v>
      </c>
      <c r="XG4" s="17">
        <f t="shared" ca="1" si="264"/>
        <v>18.645161290322594</v>
      </c>
      <c r="XI4" s="63">
        <f t="shared" ref="XI4:XI32" ca="1" si="676">RANDBETWEEN(1,31)</f>
        <v>5</v>
      </c>
      <c r="XJ4" s="63">
        <f ca="1">VLOOKUP(XI4,$A$2:$M$32,2,TRUE)</f>
        <v>4.66</v>
      </c>
      <c r="XK4" s="63">
        <f ca="1">VLOOKUP(RANDBETWEEN(1,31),$A$2:$M$32,3,TRUE)</f>
        <v>89</v>
      </c>
      <c r="XL4" s="17">
        <f t="shared" ca="1" si="265"/>
        <v>0.16903225806451605</v>
      </c>
      <c r="XM4" s="17">
        <f t="shared" ca="1" si="266"/>
        <v>2.8571904266389152E-2</v>
      </c>
      <c r="XN4" s="17">
        <f t="shared" ca="1" si="267"/>
        <v>15.043870967741928</v>
      </c>
      <c r="XP4" s="63">
        <f t="shared" ref="XP4:XP32" ca="1" si="677">RANDBETWEEN(1,31)</f>
        <v>24</v>
      </c>
      <c r="XQ4" s="63">
        <f ca="1">VLOOKUP(XP4,$A$2:$M$32,2,TRUE)</f>
        <v>4.1399999999999997</v>
      </c>
      <c r="XR4" s="63">
        <f ca="1">VLOOKUP(RANDBETWEEN(1,31),$A$2:$M$32,3,TRUE)</f>
        <v>69</v>
      </c>
      <c r="XS4" s="17">
        <f t="shared" ca="1" si="268"/>
        <v>-0.31967741935483929</v>
      </c>
      <c r="XT4" s="17">
        <f t="shared" ca="1" si="269"/>
        <v>0.10219365244536978</v>
      </c>
      <c r="XU4" s="17">
        <f t="shared" ca="1" si="270"/>
        <v>-22.057741935483911</v>
      </c>
      <c r="XW4" s="63">
        <f t="shared" ref="XW4:XW32" ca="1" si="678">RANDBETWEEN(1,31)</f>
        <v>3</v>
      </c>
      <c r="XX4" s="63">
        <f ca="1">VLOOKUP(XW4,$A$2:$M$32,2,TRUE)</f>
        <v>4.2300000000000004</v>
      </c>
      <c r="XY4" s="63">
        <f ca="1">VLOOKUP(RANDBETWEEN(1,31),$A$2:$M$32,3,TRUE)</f>
        <v>93</v>
      </c>
      <c r="XZ4" s="17">
        <f t="shared" ca="1" si="271"/>
        <v>-0.22161290322580562</v>
      </c>
      <c r="YA4" s="17">
        <f t="shared" ca="1" si="272"/>
        <v>4.9112278876170291E-2</v>
      </c>
      <c r="YB4" s="17">
        <f t="shared" ca="1" si="273"/>
        <v>-20.609999999999921</v>
      </c>
      <c r="YD4" s="63">
        <f t="shared" ref="YD4:YD32" ca="1" si="679">RANDBETWEEN(1,31)</f>
        <v>12</v>
      </c>
      <c r="YE4" s="63">
        <f ca="1">VLOOKUP(YD4,$A$2:$M$32,2,TRUE)</f>
        <v>4.74</v>
      </c>
      <c r="YF4" s="63">
        <f ca="1">VLOOKUP(RANDBETWEEN(1,31),$A$2:$M$32,3,TRUE)</f>
        <v>87</v>
      </c>
      <c r="YG4" s="17">
        <f t="shared" ca="1" si="274"/>
        <v>0.28935483870967715</v>
      </c>
      <c r="YH4" s="17">
        <f t="shared" ca="1" si="275"/>
        <v>8.3726222684703283E-2</v>
      </c>
      <c r="YI4" s="17">
        <f t="shared" ca="1" si="276"/>
        <v>25.173870967741912</v>
      </c>
      <c r="YK4" s="63">
        <f t="shared" ref="YK4:YK32" ca="1" si="680">RANDBETWEEN(1,31)</f>
        <v>6</v>
      </c>
      <c r="YL4" s="63">
        <f ca="1">VLOOKUP(YK4,$A$2:$M$32,2,TRUE)</f>
        <v>4.47</v>
      </c>
      <c r="YM4" s="63">
        <f ca="1">VLOOKUP(RANDBETWEEN(1,31),$A$2:$M$32,3,TRUE)</f>
        <v>89</v>
      </c>
      <c r="YN4" s="17">
        <f t="shared" ca="1" si="277"/>
        <v>-8.3225806451613593E-2</v>
      </c>
      <c r="YO4" s="17">
        <f t="shared" ca="1" si="278"/>
        <v>6.9265348595214469E-3</v>
      </c>
      <c r="YP4" s="17">
        <f t="shared" ca="1" si="279"/>
        <v>-7.4070967741936098</v>
      </c>
      <c r="YR4" s="63">
        <f t="shared" ref="YR4:YR32" ca="1" si="681">RANDBETWEEN(1,31)</f>
        <v>24</v>
      </c>
      <c r="YS4" s="63">
        <f ca="1">VLOOKUP(YR4,$A$2:$M$32,2,TRUE)</f>
        <v>4.1399999999999997</v>
      </c>
      <c r="YT4" s="63">
        <f ca="1">VLOOKUP(RANDBETWEEN(1,31),$A$2:$M$32,3,TRUE)</f>
        <v>95</v>
      </c>
      <c r="YU4" s="17">
        <f t="shared" ca="1" si="280"/>
        <v>-0.467096774193549</v>
      </c>
      <c r="YV4" s="17">
        <f t="shared" ca="1" si="281"/>
        <v>0.21817939646201931</v>
      </c>
      <c r="YW4" s="17">
        <f t="shared" ca="1" si="282"/>
        <v>-44.374193548387154</v>
      </c>
      <c r="YY4" s="63">
        <f t="shared" ref="YY4:YY32" ca="1" si="682">RANDBETWEEN(1,31)</f>
        <v>31</v>
      </c>
      <c r="YZ4" s="63">
        <f ca="1">VLOOKUP(YY4,$A$2:$M$32,2,TRUE)</f>
        <v>10</v>
      </c>
      <c r="ZA4" s="63">
        <f ca="1">VLOOKUP(RANDBETWEEN(1,31),$A$2:$M$32,3,TRUE)</f>
        <v>115</v>
      </c>
      <c r="ZB4" s="17">
        <f t="shared" ca="1" si="283"/>
        <v>5.4116129032258069</v>
      </c>
      <c r="ZC4" s="17">
        <f t="shared" ca="1" si="284"/>
        <v>29.285554214360047</v>
      </c>
      <c r="ZD4" s="17">
        <f t="shared" ca="1" si="285"/>
        <v>622.33548387096778</v>
      </c>
      <c r="ZF4" s="63">
        <f t="shared" ref="ZF4:ZF32" ca="1" si="683">RANDBETWEEN(1,31)</f>
        <v>21</v>
      </c>
      <c r="ZG4" s="63">
        <f ca="1">VLOOKUP(ZF4,$A$2:$M$32,2,TRUE)</f>
        <v>4.4800000000000004</v>
      </c>
      <c r="ZH4" s="63">
        <f ca="1">VLOOKUP(RANDBETWEEN(1,31),$A$2:$M$32,3,TRUE)</f>
        <v>103</v>
      </c>
      <c r="ZI4" s="17">
        <f t="shared" ca="1" si="286"/>
        <v>-0.16032258064516025</v>
      </c>
      <c r="ZJ4" s="17">
        <f t="shared" ca="1" si="287"/>
        <v>2.5703329864723911E-2</v>
      </c>
      <c r="ZK4" s="17">
        <f t="shared" ca="1" si="288"/>
        <v>-16.513225806451505</v>
      </c>
      <c r="ZM4" s="63">
        <f t="shared" ref="ZM4:ZM32" ca="1" si="684">RANDBETWEEN(1,31)</f>
        <v>23</v>
      </c>
      <c r="ZN4" s="63">
        <f ca="1">VLOOKUP(ZM4,$A$2:$M$32,2,TRUE)</f>
        <v>4.1399999999999997</v>
      </c>
      <c r="ZO4" s="63">
        <f ca="1">VLOOKUP(RANDBETWEEN(1,31),$A$2:$M$32,3,TRUE)</f>
        <v>84</v>
      </c>
      <c r="ZP4" s="17">
        <f t="shared" ca="1" si="289"/>
        <v>-0.55096774193548281</v>
      </c>
      <c r="ZQ4" s="17">
        <f t="shared" ca="1" si="290"/>
        <v>0.30356545265348478</v>
      </c>
      <c r="ZR4" s="17">
        <f t="shared" ca="1" si="291"/>
        <v>-46.28129032258056</v>
      </c>
      <c r="ZT4" s="63">
        <f t="shared" ref="ZT4:ZT32" ca="1" si="685">RANDBETWEEN(1,31)</f>
        <v>18</v>
      </c>
      <c r="ZU4" s="63">
        <f ca="1">VLOOKUP(ZT4,$A$2:$M$32,2,TRUE)</f>
        <v>4.99</v>
      </c>
      <c r="ZV4" s="63">
        <f ca="1">VLOOKUP(RANDBETWEEN(1,31),$A$2:$M$32,3,TRUE)</f>
        <v>68</v>
      </c>
      <c r="ZW4" s="17">
        <f t="shared" ca="1" si="292"/>
        <v>0.53419354838709587</v>
      </c>
      <c r="ZX4" s="17">
        <f t="shared" ca="1" si="293"/>
        <v>0.28536274713839654</v>
      </c>
      <c r="ZY4" s="17">
        <f t="shared" ca="1" si="294"/>
        <v>36.325161290322519</v>
      </c>
      <c r="AAA4" s="63">
        <f t="shared" ref="AAA4:AAA32" ca="1" si="686">RANDBETWEEN(1,31)</f>
        <v>8</v>
      </c>
      <c r="AAB4" s="63">
        <f ca="1">VLOOKUP(AAA4,$A$2:$M$32,2,TRUE)</f>
        <v>4.43</v>
      </c>
      <c r="AAC4" s="63">
        <f ca="1">VLOOKUP(RANDBETWEEN(1,31),$A$2:$M$32,3,TRUE)</f>
        <v>115</v>
      </c>
      <c r="AAD4" s="17">
        <f t="shared" ca="1" si="295"/>
        <v>-0.3051612903225811</v>
      </c>
      <c r="AAE4" s="17">
        <f t="shared" ca="1" si="296"/>
        <v>9.3123413111342632E-2</v>
      </c>
      <c r="AAF4" s="17">
        <f t="shared" ca="1" si="297"/>
        <v>-35.093548387096824</v>
      </c>
      <c r="AAH4" s="63">
        <f t="shared" ref="AAH4:AAH32" ca="1" si="687">RANDBETWEEN(1,31)</f>
        <v>27</v>
      </c>
      <c r="AAI4" s="63">
        <f ca="1">VLOOKUP(AAH4,$A$2:$M$32,2,TRUE)</f>
        <v>4.2300000000000004</v>
      </c>
      <c r="AAJ4" s="63">
        <f ca="1">VLOOKUP(RANDBETWEEN(1,31),$A$2:$M$32,3,TRUE)</f>
        <v>73</v>
      </c>
      <c r="AAK4" s="17">
        <f t="shared" ca="1" si="298"/>
        <v>-0.32096774193548416</v>
      </c>
      <c r="AAL4" s="17">
        <f t="shared" ca="1" si="299"/>
        <v>0.10302029136316355</v>
      </c>
      <c r="AAM4" s="17">
        <f t="shared" ca="1" si="300"/>
        <v>-23.430645161290343</v>
      </c>
      <c r="AAO4" s="63">
        <f t="shared" ref="AAO4:AAO32" ca="1" si="688">RANDBETWEEN(1,31)</f>
        <v>5</v>
      </c>
      <c r="AAP4" s="63">
        <f ca="1">VLOOKUP(AAO4,$A$2:$M$32,2,TRUE)</f>
        <v>4.66</v>
      </c>
      <c r="AAQ4" s="63">
        <f ca="1">VLOOKUP(RANDBETWEEN(1,31),$A$2:$M$32,3,TRUE)</f>
        <v>103</v>
      </c>
      <c r="AAR4" s="17">
        <f t="shared" ca="1" si="301"/>
        <v>-0.20322580645161281</v>
      </c>
      <c r="AAS4" s="17">
        <f t="shared" ca="1" si="302"/>
        <v>4.1300728407908389E-2</v>
      </c>
      <c r="AAT4" s="17">
        <f t="shared" ca="1" si="303"/>
        <v>-20.93225806451612</v>
      </c>
      <c r="AAV4" s="63">
        <f t="shared" ref="AAV4:AAV32" ca="1" si="689">RANDBETWEEN(1,31)</f>
        <v>31</v>
      </c>
      <c r="AAW4" s="63">
        <f ca="1">VLOOKUP(AAV4,$A$2:$M$32,2,TRUE)</f>
        <v>10</v>
      </c>
      <c r="AAX4" s="63">
        <f ca="1">VLOOKUP(RANDBETWEEN(1,31),$A$2:$M$32,3,TRUE)</f>
        <v>87</v>
      </c>
      <c r="AAY4" s="17">
        <f t="shared" ca="1" si="304"/>
        <v>4.9577419354838703</v>
      </c>
      <c r="AAZ4" s="17">
        <f t="shared" ca="1" si="305"/>
        <v>24.579205098855354</v>
      </c>
      <c r="ABA4" s="17">
        <f t="shared" ca="1" si="306"/>
        <v>431.32354838709671</v>
      </c>
      <c r="ABC4" s="63">
        <f t="shared" ref="ABC4:ABC32" ca="1" si="690">RANDBETWEEN(1,31)</f>
        <v>17</v>
      </c>
      <c r="ABD4" s="63">
        <f ca="1">VLOOKUP(ABC4,$A$2:$M$32,2,TRUE)</f>
        <v>4.03</v>
      </c>
      <c r="ABE4" s="63">
        <f ca="1">VLOOKUP(RANDBETWEEN(1,31),$A$2:$M$32,3,TRUE)</f>
        <v>94</v>
      </c>
      <c r="ABF4" s="17">
        <f t="shared" ca="1" si="307"/>
        <v>-0.56354838709677324</v>
      </c>
      <c r="ABG4" s="17">
        <f t="shared" ca="1" si="308"/>
        <v>0.31758678459937456</v>
      </c>
      <c r="ABH4" s="17">
        <f t="shared" ca="1" si="309"/>
        <v>-52.973548387096685</v>
      </c>
      <c r="ABJ4" s="63">
        <f t="shared" ref="ABJ4:ABJ32" ca="1" si="691">RANDBETWEEN(1,31)</f>
        <v>8</v>
      </c>
      <c r="ABK4" s="63">
        <f ca="1">VLOOKUP(ABJ4,$A$2:$M$32,2,TRUE)</f>
        <v>4.43</v>
      </c>
      <c r="ABL4" s="63">
        <f ca="1">VLOOKUP(RANDBETWEEN(1,31),$A$2:$M$32,3,TRUE)</f>
        <v>68</v>
      </c>
      <c r="ABM4" s="17">
        <f t="shared" ca="1" si="310"/>
        <v>-5.4838709677420105E-2</v>
      </c>
      <c r="ABN4" s="17">
        <f t="shared" ca="1" si="311"/>
        <v>3.0072840790843695E-3</v>
      </c>
      <c r="ABO4" s="17">
        <f t="shared" ca="1" si="312"/>
        <v>-3.7290322580645672</v>
      </c>
      <c r="ABQ4" s="63">
        <f t="shared" ref="ABQ4:ABQ32" ca="1" si="692">RANDBETWEEN(1,31)</f>
        <v>15</v>
      </c>
      <c r="ABR4" s="63">
        <f ca="1">VLOOKUP(ABQ4,$A$2:$M$32,2,TRUE)</f>
        <v>4.6900000000000004</v>
      </c>
      <c r="ABS4" s="63">
        <f ca="1">VLOOKUP(RANDBETWEEN(1,31),$A$2:$M$32,3,TRUE)</f>
        <v>81</v>
      </c>
      <c r="ABT4" s="17">
        <f t="shared" ca="1" si="313"/>
        <v>4.5161290322581316E-2</v>
      </c>
      <c r="ABU4" s="17">
        <f t="shared" ca="1" si="314"/>
        <v>2.0395421436004767E-3</v>
      </c>
      <c r="ABV4" s="17">
        <f t="shared" ca="1" si="315"/>
        <v>3.6580645161290866</v>
      </c>
      <c r="ABX4" s="63">
        <f t="shared" ref="ABX4:ABX32" ca="1" si="693">RANDBETWEEN(1,31)</f>
        <v>12</v>
      </c>
      <c r="ABY4" s="63">
        <f ca="1">VLOOKUP(ABX4,$A$2:$M$32,2,TRUE)</f>
        <v>4.74</v>
      </c>
      <c r="ABZ4" s="63">
        <f ca="1">VLOOKUP(RANDBETWEEN(1,31),$A$2:$M$32,3,TRUE)</f>
        <v>78</v>
      </c>
      <c r="ACA4" s="17">
        <f t="shared" ca="1" si="316"/>
        <v>8.4516129032257581E-2</v>
      </c>
      <c r="ACB4" s="17">
        <f t="shared" ca="1" si="317"/>
        <v>7.1429760665972127E-3</v>
      </c>
      <c r="ACC4" s="17">
        <f t="shared" ca="1" si="318"/>
        <v>6.5922580645160913</v>
      </c>
      <c r="ACE4" s="63">
        <f t="shared" ref="ACE4:ACE32" ca="1" si="694">RANDBETWEEN(1,31)</f>
        <v>17</v>
      </c>
      <c r="ACF4" s="63">
        <f ca="1">VLOOKUP(ACE4,$A$2:$M$32,2,TRUE)</f>
        <v>4.03</v>
      </c>
      <c r="ACG4" s="63">
        <f ca="1">VLOOKUP(RANDBETWEEN(1,31),$A$2:$M$32,3,TRUE)</f>
        <v>81</v>
      </c>
      <c r="ACH4" s="17">
        <f t="shared" ca="1" si="319"/>
        <v>-0.42419354838709644</v>
      </c>
      <c r="ACI4" s="17">
        <f t="shared" ca="1" si="320"/>
        <v>0.17994016649323594</v>
      </c>
      <c r="ACJ4" s="17">
        <f t="shared" ca="1" si="321"/>
        <v>-34.35967741935481</v>
      </c>
      <c r="ACL4" s="63">
        <f t="shared" ref="ACL4:ACL32" ca="1" si="695">RANDBETWEEN(1,31)</f>
        <v>31</v>
      </c>
      <c r="ACM4" s="63">
        <f ca="1">VLOOKUP(ACL4,$A$2:$M$32,2,TRUE)</f>
        <v>10</v>
      </c>
      <c r="ACN4" s="63">
        <f ca="1">VLOOKUP(RANDBETWEEN(1,31),$A$2:$M$32,3,TRUE)</f>
        <v>95</v>
      </c>
      <c r="ACO4" s="17">
        <f t="shared" ca="1" si="322"/>
        <v>5.370322580645162</v>
      </c>
      <c r="ACP4" s="17">
        <f t="shared" ca="1" si="323"/>
        <v>28.840364620187312</v>
      </c>
      <c r="ACQ4" s="17">
        <f t="shared" ca="1" si="324"/>
        <v>510.18064516129039</v>
      </c>
      <c r="ACS4" s="63">
        <f t="shared" ref="ACS4:ACS32" ca="1" si="696">RANDBETWEEN(1,31)</f>
        <v>17</v>
      </c>
      <c r="ACT4" s="63">
        <f ca="1">VLOOKUP(ACS4,$A$2:$M$32,2,TRUE)</f>
        <v>4.03</v>
      </c>
      <c r="ACU4" s="63">
        <f ca="1">VLOOKUP(RANDBETWEEN(1,31),$A$2:$M$32,3,TRUE)</f>
        <v>59</v>
      </c>
      <c r="ACV4" s="17">
        <f t="shared" ca="1" si="325"/>
        <v>-0.41548387096774153</v>
      </c>
      <c r="ACW4" s="17">
        <f t="shared" ca="1" si="326"/>
        <v>0.17262684703433889</v>
      </c>
      <c r="ACX4" s="17">
        <f t="shared" ca="1" si="327"/>
        <v>-24.513548387096751</v>
      </c>
      <c r="ACZ4" s="63">
        <f t="shared" ref="ACZ4:ACZ32" ca="1" si="697">RANDBETWEEN(1,31)</f>
        <v>14</v>
      </c>
      <c r="ADA4" s="63">
        <f ca="1">VLOOKUP(ACZ4,$A$2:$M$32,2,TRUE)</f>
        <v>4.72</v>
      </c>
      <c r="ADB4" s="63">
        <f ca="1">VLOOKUP(RANDBETWEEN(1,31),$A$2:$M$32,3,TRUE)</f>
        <v>87</v>
      </c>
      <c r="ADC4" s="17">
        <f t="shared" ca="1" si="328"/>
        <v>0.28451612903225776</v>
      </c>
      <c r="ADD4" s="17">
        <f t="shared" ca="1" si="329"/>
        <v>8.0949427679500349E-2</v>
      </c>
      <c r="ADE4" s="17">
        <f t="shared" ca="1" si="330"/>
        <v>24.752903225806424</v>
      </c>
      <c r="ADG4" s="63">
        <f t="shared" ref="ADG4:ADG32" ca="1" si="698">RANDBETWEEN(1,31)</f>
        <v>18</v>
      </c>
      <c r="ADH4" s="63">
        <f ca="1">VLOOKUP(ADG4,$A$2:$M$32,2,TRUE)</f>
        <v>4.99</v>
      </c>
      <c r="ADI4" s="63">
        <f ca="1">VLOOKUP(RANDBETWEEN(1,31),$A$2:$M$32,3,TRUE)</f>
        <v>81</v>
      </c>
      <c r="ADJ4" s="17">
        <f t="shared" ca="1" si="331"/>
        <v>0.36129032258064608</v>
      </c>
      <c r="ADK4" s="17">
        <f t="shared" ca="1" si="332"/>
        <v>0.13053069719042731</v>
      </c>
      <c r="ADL4" s="17">
        <f t="shared" ca="1" si="333"/>
        <v>29.264516129032334</v>
      </c>
      <c r="ADN4" s="63">
        <f t="shared" ref="ADN4:ADN32" ca="1" si="699">RANDBETWEEN(1,31)</f>
        <v>22</v>
      </c>
      <c r="ADO4" s="63">
        <f ca="1">VLOOKUP(ADN4,$A$2:$M$32,2,TRUE)</f>
        <v>4.07</v>
      </c>
      <c r="ADP4" s="63">
        <f ca="1">VLOOKUP(RANDBETWEEN(1,31),$A$2:$M$32,3,TRUE)</f>
        <v>78</v>
      </c>
      <c r="ADQ4" s="17">
        <f t="shared" ca="1" si="334"/>
        <v>-0.40322580645161299</v>
      </c>
      <c r="ADR4" s="17">
        <f t="shared" ca="1" si="335"/>
        <v>0.16259105098855367</v>
      </c>
      <c r="ADS4" s="17">
        <f t="shared" ca="1" si="336"/>
        <v>-31.451612903225815</v>
      </c>
      <c r="ADU4" s="63">
        <f t="shared" ref="ADU4:ADU32" ca="1" si="700">RANDBETWEEN(1,31)</f>
        <v>17</v>
      </c>
      <c r="ADV4" s="63">
        <f ca="1">VLOOKUP(ADU4,$A$2:$M$32,2,TRUE)</f>
        <v>4.03</v>
      </c>
      <c r="ADW4" s="63">
        <f ca="1">VLOOKUP(RANDBETWEEN(1,31),$A$2:$M$32,3,TRUE)</f>
        <v>87</v>
      </c>
      <c r="ADX4" s="17">
        <f t="shared" ca="1" si="337"/>
        <v>-0.49580645161290171</v>
      </c>
      <c r="ADY4" s="17">
        <f t="shared" ca="1" si="338"/>
        <v>0.24582403746097664</v>
      </c>
      <c r="ADZ4" s="17">
        <f t="shared" ca="1" si="339"/>
        <v>-43.135161290322451</v>
      </c>
      <c r="AEB4" s="63">
        <f t="shared" ref="AEB4:AEB32" ca="1" si="701">RANDBETWEEN(1,31)</f>
        <v>9</v>
      </c>
      <c r="AEC4" s="63">
        <f ca="1">VLOOKUP(AEB4,$A$2:$M$32,2,TRUE)</f>
        <v>4.46</v>
      </c>
      <c r="AED4" s="63">
        <f ca="1">VLOOKUP(RANDBETWEEN(1,31),$A$2:$M$32,3,TRUE)</f>
        <v>89</v>
      </c>
      <c r="AEE4" s="17">
        <f t="shared" ca="1" si="340"/>
        <v>-0.13064516129032278</v>
      </c>
      <c r="AEF4" s="17">
        <f t="shared" ca="1" si="341"/>
        <v>1.7068158168574453E-2</v>
      </c>
      <c r="AEG4" s="17">
        <f t="shared" ca="1" si="342"/>
        <v>-11.627419354838727</v>
      </c>
      <c r="AEI4" s="63">
        <f t="shared" ref="AEI4:AEI32" ca="1" si="702">RANDBETWEEN(1,31)</f>
        <v>18</v>
      </c>
      <c r="AEJ4" s="63">
        <f ca="1">VLOOKUP(AEI4,$A$2:$M$32,2,TRUE)</f>
        <v>4.99</v>
      </c>
      <c r="AEK4" s="63">
        <f ca="1">VLOOKUP(RANDBETWEEN(1,31),$A$2:$M$32,3,TRUE)</f>
        <v>93</v>
      </c>
      <c r="AEL4" s="17">
        <f t="shared" ca="1" si="343"/>
        <v>0.18838709677419274</v>
      </c>
      <c r="AEM4" s="17">
        <f t="shared" ca="1" si="344"/>
        <v>3.5489698231009059E-2</v>
      </c>
      <c r="AEN4" s="17">
        <f t="shared" ca="1" si="345"/>
        <v>17.519999999999925</v>
      </c>
      <c r="AEP4" s="63">
        <f t="shared" ref="AEP4:AEP32" ca="1" si="703">RANDBETWEEN(1,31)</f>
        <v>24</v>
      </c>
      <c r="AEQ4" s="63">
        <f ca="1">VLOOKUP(AEP4,$A$2:$M$32,2,TRUE)</f>
        <v>4.1399999999999997</v>
      </c>
      <c r="AER4" s="63">
        <f ca="1">VLOOKUP(RANDBETWEEN(1,31),$A$2:$M$32,3,TRUE)</f>
        <v>69</v>
      </c>
      <c r="AES4" s="17">
        <f t="shared" ca="1" si="346"/>
        <v>-0.44064516129032238</v>
      </c>
      <c r="AET4" s="17">
        <f t="shared" ca="1" si="347"/>
        <v>0.19416815816857422</v>
      </c>
      <c r="AEU4" s="17">
        <f t="shared" ca="1" si="348"/>
        <v>-30.404516129032245</v>
      </c>
      <c r="AEW4" s="63">
        <f t="shared" ref="AEW4:AEW32" ca="1" si="704">RANDBETWEEN(1,31)</f>
        <v>6</v>
      </c>
      <c r="AEX4" s="63">
        <f ca="1">VLOOKUP(AEW4,$A$2:$M$32,2,TRUE)</f>
        <v>4.47</v>
      </c>
      <c r="AEY4" s="63">
        <f ca="1">VLOOKUP(RANDBETWEEN(1,31),$A$2:$M$32,3,TRUE)</f>
        <v>59</v>
      </c>
      <c r="AEZ4" s="17">
        <f t="shared" ca="1" si="349"/>
        <v>-0.33870967741935498</v>
      </c>
      <c r="AFA4" s="17">
        <f t="shared" ca="1" si="350"/>
        <v>0.1147242455775235</v>
      </c>
      <c r="AFB4" s="17">
        <f t="shared" ca="1" si="351"/>
        <v>-19.983870967741943</v>
      </c>
      <c r="AFD4" s="63">
        <f t="shared" ref="AFD4:AFD32" ca="1" si="705">RANDBETWEEN(1,31)</f>
        <v>10</v>
      </c>
      <c r="AFE4" s="63">
        <f ca="1">VLOOKUP(AFD4,$A$2:$M$32,2,TRUE)</f>
        <v>4.2</v>
      </c>
      <c r="AFF4" s="63">
        <f ca="1">VLOOKUP(RANDBETWEEN(1,31),$A$2:$M$32,3,TRUE)</f>
        <v>95</v>
      </c>
      <c r="AFG4" s="17">
        <f t="shared" ca="1" si="352"/>
        <v>-0.34741935483870989</v>
      </c>
      <c r="AFH4" s="17">
        <f t="shared" ca="1" si="353"/>
        <v>0.12070020811654542</v>
      </c>
      <c r="AFI4" s="17">
        <f t="shared" ca="1" si="354"/>
        <v>-33.004838709677443</v>
      </c>
      <c r="AFK4" s="63">
        <f t="shared" ref="AFK4:AFK32" ca="1" si="706">RANDBETWEEN(1,31)</f>
        <v>6</v>
      </c>
      <c r="AFL4" s="63">
        <f ca="1">VLOOKUP(AFK4,$A$2:$M$32,2,TRUE)</f>
        <v>4.47</v>
      </c>
      <c r="AFM4" s="63">
        <f ca="1">VLOOKUP(RANDBETWEEN(1,31),$A$2:$M$32,3,TRUE)</f>
        <v>59</v>
      </c>
      <c r="AFN4" s="17">
        <f t="shared" ca="1" si="355"/>
        <v>-0.15612903225806463</v>
      </c>
      <c r="AFO4" s="17">
        <f t="shared" ca="1" si="356"/>
        <v>2.4376274713839786E-2</v>
      </c>
      <c r="AFP4" s="17">
        <f t="shared" ca="1" si="357"/>
        <v>-9.2116129032258129</v>
      </c>
      <c r="AFR4" s="63">
        <f t="shared" ref="AFR4:AFR32" ca="1" si="707">RANDBETWEEN(1,31)</f>
        <v>21</v>
      </c>
      <c r="AFS4" s="63">
        <f ca="1">VLOOKUP(AFR4,$A$2:$M$32,2,TRUE)</f>
        <v>4.4800000000000004</v>
      </c>
      <c r="AFT4" s="63">
        <f ca="1">VLOOKUP(RANDBETWEEN(1,31),$A$2:$M$32,3,TRUE)</f>
        <v>86</v>
      </c>
      <c r="AFU4" s="17">
        <f t="shared" ca="1" si="358"/>
        <v>-0.32741935483870943</v>
      </c>
      <c r="AFV4" s="17">
        <f t="shared" ca="1" si="359"/>
        <v>0.10720343392299672</v>
      </c>
      <c r="AFW4" s="17">
        <f t="shared" ca="1" si="360"/>
        <v>-28.158064516129009</v>
      </c>
      <c r="AFY4" s="63">
        <f t="shared" ref="AFY4:AFY32" ca="1" si="708">RANDBETWEEN(1,31)</f>
        <v>31</v>
      </c>
      <c r="AFZ4" s="63">
        <f ca="1">VLOOKUP(AFY4,$A$2:$M$32,2,TRUE)</f>
        <v>10</v>
      </c>
      <c r="AGA4" s="63">
        <f ca="1">VLOOKUP(RANDBETWEEN(1,31),$A$2:$M$32,3,TRUE)</f>
        <v>93</v>
      </c>
      <c r="AGB4" s="17">
        <f t="shared" ca="1" si="361"/>
        <v>5.3767741935483873</v>
      </c>
      <c r="AGC4" s="17">
        <f t="shared" ca="1" si="362"/>
        <v>28.909700728407909</v>
      </c>
      <c r="AGD4" s="17">
        <f t="shared" ca="1" si="363"/>
        <v>500.04</v>
      </c>
      <c r="AGF4" s="63">
        <f t="shared" ref="AGF4:AGF32" ca="1" si="709">RANDBETWEEN(1,31)</f>
        <v>29</v>
      </c>
      <c r="AGG4" s="63">
        <f ca="1">VLOOKUP(AGF4,$A$2:$M$32,2,TRUE)</f>
        <v>4.8099999999999996</v>
      </c>
      <c r="AGH4" s="63">
        <f ca="1">VLOOKUP(RANDBETWEEN(1,31),$A$2:$M$32,3,TRUE)</f>
        <v>68</v>
      </c>
      <c r="AGI4" s="17">
        <f t="shared" ca="1" si="364"/>
        <v>0.22612903225806491</v>
      </c>
      <c r="AGJ4" s="17">
        <f t="shared" ca="1" si="365"/>
        <v>5.1134339229968961E-2</v>
      </c>
      <c r="AGK4" s="17">
        <f t="shared" ca="1" si="366"/>
        <v>15.376774193548414</v>
      </c>
      <c r="AGM4" s="63">
        <f t="shared" ref="AGM4:AGM32" ca="1" si="710">RANDBETWEEN(1,31)</f>
        <v>2</v>
      </c>
      <c r="AGN4" s="63">
        <f ca="1">VLOOKUP(AGM4,$A$2:$M$32,2,TRUE)</f>
        <v>5.42</v>
      </c>
      <c r="AGO4" s="63">
        <f ca="1">VLOOKUP(RANDBETWEEN(1,31),$A$2:$M$32,3,TRUE)</f>
        <v>93</v>
      </c>
      <c r="AGP4" s="17">
        <f t="shared" ca="1" si="367"/>
        <v>0.31967741935484018</v>
      </c>
      <c r="AGQ4" s="17">
        <f t="shared" ca="1" si="368"/>
        <v>0.10219365244537035</v>
      </c>
      <c r="AGR4" s="17">
        <f t="shared" ca="1" si="369"/>
        <v>29.730000000000135</v>
      </c>
      <c r="AGT4" s="63">
        <f t="shared" ref="AGT4:AGT32" ca="1" si="711">RANDBETWEEN(1,31)</f>
        <v>14</v>
      </c>
      <c r="AGU4" s="63">
        <f ca="1">VLOOKUP(AGT4,$A$2:$M$32,2,TRUE)</f>
        <v>4.72</v>
      </c>
      <c r="AGV4" s="63">
        <f ca="1">VLOOKUP(RANDBETWEEN(1,31),$A$2:$M$32,3,TRUE)</f>
        <v>68</v>
      </c>
      <c r="AGW4" s="17">
        <f t="shared" ca="1" si="370"/>
        <v>0.17580645161290409</v>
      </c>
      <c r="AGX4" s="17">
        <f t="shared" ca="1" si="371"/>
        <v>3.0907908428720387E-2</v>
      </c>
      <c r="AGY4" s="17">
        <f t="shared" ca="1" si="372"/>
        <v>11.954838709677478</v>
      </c>
      <c r="AHA4" s="63">
        <f t="shared" ref="AHA4:AHA32" ca="1" si="712">RANDBETWEEN(1,31)</f>
        <v>29</v>
      </c>
      <c r="AHB4" s="63">
        <f ca="1">VLOOKUP(AHA4,$A$2:$M$32,2,TRUE)</f>
        <v>4.8099999999999996</v>
      </c>
      <c r="AHC4" s="63">
        <f ca="1">VLOOKUP(RANDBETWEEN(1,31),$A$2:$M$32,3,TRUE)</f>
        <v>73</v>
      </c>
      <c r="AHD4" s="17">
        <f t="shared" ca="1" si="373"/>
        <v>0.15354838709677487</v>
      </c>
      <c r="AHE4" s="17">
        <f t="shared" ca="1" si="374"/>
        <v>2.3577107180021022E-2</v>
      </c>
      <c r="AHF4" s="17">
        <f t="shared" ca="1" si="375"/>
        <v>11.209032258064566</v>
      </c>
      <c r="AHH4" s="63">
        <f t="shared" ref="AHH4:AHH32" ca="1" si="713">RANDBETWEEN(1,31)</f>
        <v>6</v>
      </c>
      <c r="AHI4" s="63">
        <f ca="1">VLOOKUP(AHH4,$A$2:$M$32,2,TRUE)</f>
        <v>4.47</v>
      </c>
      <c r="AHJ4" s="63">
        <f ca="1">VLOOKUP(RANDBETWEEN(1,31),$A$2:$M$32,3,TRUE)</f>
        <v>91</v>
      </c>
      <c r="AHK4" s="17">
        <f t="shared" ca="1" si="376"/>
        <v>-6.161290322580637E-2</v>
      </c>
      <c r="AHL4" s="17">
        <f t="shared" ca="1" si="377"/>
        <v>3.7961498439125808E-3</v>
      </c>
      <c r="AHM4" s="17">
        <f t="shared" ca="1" si="378"/>
        <v>-5.6067741935483797</v>
      </c>
      <c r="AHO4" s="63">
        <f t="shared" ref="AHO4:AHO32" ca="1" si="714">RANDBETWEEN(1,31)</f>
        <v>13</v>
      </c>
      <c r="AHP4" s="63">
        <f ca="1">VLOOKUP(AHO4,$A$2:$M$32,2,TRUE)</f>
        <v>4.1500000000000004</v>
      </c>
      <c r="AHQ4" s="63">
        <f ca="1">VLOOKUP(RANDBETWEEN(1,31),$A$2:$M$32,3,TRUE)</f>
        <v>69</v>
      </c>
      <c r="AHR4" s="17">
        <f t="shared" ca="1" si="379"/>
        <v>-0.27387096774193509</v>
      </c>
      <c r="AHS4" s="17">
        <f t="shared" ca="1" si="380"/>
        <v>7.5005306971904051E-2</v>
      </c>
      <c r="AHT4" s="17">
        <f t="shared" ca="1" si="381"/>
        <v>-18.897096774193521</v>
      </c>
      <c r="AHV4" s="63">
        <f t="shared" ref="AHV4:AHV32" ca="1" si="715">RANDBETWEEN(1,31)</f>
        <v>13</v>
      </c>
      <c r="AHW4" s="63">
        <f ca="1">VLOOKUP(AHV4,$A$2:$M$32,2,TRUE)</f>
        <v>4.1500000000000004</v>
      </c>
      <c r="AHX4" s="63">
        <f ca="1">VLOOKUP(RANDBETWEEN(1,31),$A$2:$M$32,3,TRUE)</f>
        <v>89</v>
      </c>
      <c r="AHY4" s="17">
        <f t="shared" ca="1" si="382"/>
        <v>-0.61935483870967811</v>
      </c>
      <c r="AHZ4" s="17">
        <f t="shared" ca="1" si="383"/>
        <v>0.38360041623309138</v>
      </c>
      <c r="AIA4" s="17">
        <f t="shared" ca="1" si="384"/>
        <v>-55.122580645161349</v>
      </c>
      <c r="AIC4" s="63">
        <f t="shared" ref="AIC4:AIC32" ca="1" si="716">RANDBETWEEN(1,31)</f>
        <v>31</v>
      </c>
      <c r="AID4" s="63">
        <f ca="1">VLOOKUP(AIC4,$A$2:$M$32,2,TRUE)</f>
        <v>10</v>
      </c>
      <c r="AIE4" s="63">
        <f ca="1">VLOOKUP(RANDBETWEEN(1,31),$A$2:$M$32,3,TRUE)</f>
        <v>68</v>
      </c>
      <c r="AIF4" s="17">
        <f t="shared" ca="1" si="385"/>
        <v>5.3206451612903223</v>
      </c>
      <c r="AIG4" s="17">
        <f t="shared" ca="1" si="386"/>
        <v>28.309264932362119</v>
      </c>
      <c r="AIH4" s="17">
        <f t="shared" ca="1" si="387"/>
        <v>361.80387096774189</v>
      </c>
      <c r="AIJ4" s="63">
        <f t="shared" ref="AIJ4:AIJ32" ca="1" si="717">RANDBETWEEN(1,31)</f>
        <v>17</v>
      </c>
      <c r="AIK4" s="63">
        <f ca="1">VLOOKUP(AIJ4,$A$2:$M$32,2,TRUE)</f>
        <v>4.03</v>
      </c>
      <c r="AIL4" s="63">
        <f ca="1">VLOOKUP(RANDBETWEEN(1,31),$A$2:$M$32,3,TRUE)</f>
        <v>78</v>
      </c>
      <c r="AIM4" s="17">
        <f t="shared" ca="1" si="388"/>
        <v>-0.51709677419354705</v>
      </c>
      <c r="AIN4" s="17">
        <f t="shared" ca="1" si="389"/>
        <v>0.26738907388137217</v>
      </c>
      <c r="AIO4" s="17">
        <f t="shared" ca="1" si="390"/>
        <v>-40.33354838709667</v>
      </c>
      <c r="AIQ4" s="63">
        <f t="shared" ref="AIQ4:AIQ32" ca="1" si="718">RANDBETWEEN(1,31)</f>
        <v>9</v>
      </c>
      <c r="AIR4" s="63">
        <f ca="1">VLOOKUP(AIQ4,$A$2:$M$32,2,TRUE)</f>
        <v>4.46</v>
      </c>
      <c r="AIS4" s="63">
        <f ca="1">VLOOKUP(RANDBETWEEN(1,31),$A$2:$M$32,3,TRUE)</f>
        <v>68</v>
      </c>
      <c r="AIT4" s="17">
        <f t="shared" ca="1" si="391"/>
        <v>4.387096774193644E-2</v>
      </c>
      <c r="AIU4" s="17">
        <f t="shared" ca="1" si="392"/>
        <v>1.9246618106140278E-3</v>
      </c>
      <c r="AIV4" s="17">
        <f t="shared" ca="1" si="393"/>
        <v>2.9832258064516779</v>
      </c>
      <c r="AIX4" s="63">
        <f t="shared" ref="AIX4:AIX32" ca="1" si="719">RANDBETWEEN(1,31)</f>
        <v>30</v>
      </c>
      <c r="AIY4" s="63">
        <f ca="1">VLOOKUP(AIX4,$A$2:$M$32,2,TRUE)</f>
        <v>4.71</v>
      </c>
      <c r="AIZ4" s="63">
        <f ca="1">VLOOKUP(RANDBETWEEN(1,31),$A$2:$M$32,3,TRUE)</f>
        <v>59</v>
      </c>
      <c r="AJA4" s="17">
        <f t="shared" ca="1" si="394"/>
        <v>-0.2922580645161279</v>
      </c>
      <c r="AJB4" s="17">
        <f t="shared" ca="1" si="395"/>
        <v>8.5414776274713181E-2</v>
      </c>
      <c r="AJC4" s="17">
        <f t="shared" ca="1" si="396"/>
        <v>-17.243225806451548</v>
      </c>
      <c r="AJE4" s="63">
        <f t="shared" ref="AJE4:AJE32" ca="1" si="720">RANDBETWEEN(1,31)</f>
        <v>27</v>
      </c>
      <c r="AJF4" s="63">
        <f ca="1">VLOOKUP(AJE4,$A$2:$M$32,2,TRUE)</f>
        <v>4.2300000000000004</v>
      </c>
      <c r="AJG4" s="63">
        <f ca="1">VLOOKUP(RANDBETWEEN(1,31),$A$2:$M$32,3,TRUE)</f>
        <v>93</v>
      </c>
      <c r="AJH4" s="17">
        <f t="shared" ca="1" si="397"/>
        <v>-8.4838709677419466E-2</v>
      </c>
      <c r="AJI4" s="17">
        <f t="shared" ca="1" si="398"/>
        <v>7.1976066597294677E-3</v>
      </c>
      <c r="AJJ4" s="17">
        <f t="shared" ca="1" si="399"/>
        <v>-7.8900000000000103</v>
      </c>
      <c r="AJL4" s="63">
        <f t="shared" ref="AJL4:AJL32" ca="1" si="721">RANDBETWEEN(1,31)</f>
        <v>20</v>
      </c>
      <c r="AJM4" s="63">
        <f ca="1">VLOOKUP(AJL4,$A$2:$M$32,2,TRUE)</f>
        <v>5.22</v>
      </c>
      <c r="AJN4" s="63">
        <f ca="1">VLOOKUP(RANDBETWEEN(1,31),$A$2:$M$32,3,TRUE)</f>
        <v>84</v>
      </c>
      <c r="AJO4" s="17">
        <f t="shared" ca="1" si="400"/>
        <v>0.34483870967741836</v>
      </c>
      <c r="AJP4" s="17">
        <f t="shared" ca="1" si="401"/>
        <v>0.11891373569198684</v>
      </c>
      <c r="AJQ4" s="17">
        <f t="shared" ca="1" si="402"/>
        <v>28.966451612903143</v>
      </c>
      <c r="AJS4" s="63">
        <f t="shared" ref="AJS4:AJS32" ca="1" si="722">RANDBETWEEN(1,31)</f>
        <v>8</v>
      </c>
      <c r="AJT4" s="63">
        <f ca="1">VLOOKUP(AJS4,$A$2:$M$32,2,TRUE)</f>
        <v>4.43</v>
      </c>
      <c r="AJU4" s="63">
        <f ca="1">VLOOKUP(RANDBETWEEN(1,31),$A$2:$M$32,3,TRUE)</f>
        <v>68</v>
      </c>
      <c r="AJV4" s="17">
        <f t="shared" ca="1" si="403"/>
        <v>-0.51548387096774206</v>
      </c>
      <c r="AJW4" s="17">
        <f t="shared" ca="1" si="404"/>
        <v>0.26572362122788773</v>
      </c>
      <c r="AJX4" s="17">
        <f t="shared" ca="1" si="405"/>
        <v>-35.05290322580646</v>
      </c>
      <c r="AJZ4" s="63">
        <f t="shared" ref="AJZ4:AJZ32" ca="1" si="723">RANDBETWEEN(1,31)</f>
        <v>29</v>
      </c>
      <c r="AKA4" s="63">
        <f ca="1">VLOOKUP(AJZ4,$A$2:$M$32,2,TRUE)</f>
        <v>4.8099999999999996</v>
      </c>
      <c r="AKB4" s="63">
        <f ca="1">VLOOKUP(RANDBETWEEN(1,31),$A$2:$M$32,3,TRUE)</f>
        <v>84</v>
      </c>
      <c r="AKC4" s="17">
        <f t="shared" ca="1" si="406"/>
        <v>0.2641935483870963</v>
      </c>
      <c r="AKD4" s="17">
        <f t="shared" ca="1" si="407"/>
        <v>6.9798231009364997E-2</v>
      </c>
      <c r="AKE4" s="17">
        <f t="shared" ca="1" si="408"/>
        <v>22.192258064516089</v>
      </c>
      <c r="AKG4" s="63">
        <f t="shared" ref="AKG4:AKG32" ca="1" si="724">RANDBETWEEN(1,31)</f>
        <v>10</v>
      </c>
      <c r="AKH4" s="63">
        <f ca="1">VLOOKUP(AKG4,$A$2:$M$32,2,TRUE)</f>
        <v>4.2</v>
      </c>
      <c r="AKI4" s="63">
        <f ca="1">VLOOKUP(RANDBETWEEN(1,31),$A$2:$M$32,3,TRUE)</f>
        <v>103</v>
      </c>
      <c r="AKJ4" s="17">
        <f t="shared" ca="1" si="409"/>
        <v>-0.44580645161290278</v>
      </c>
      <c r="AKK4" s="17">
        <f t="shared" ca="1" si="410"/>
        <v>0.19874339229968743</v>
      </c>
      <c r="AKL4" s="17">
        <f t="shared" ca="1" si="411"/>
        <v>-45.918064516128986</v>
      </c>
      <c r="AKN4" s="63">
        <f t="shared" ref="AKN4:AKN32" ca="1" si="725">RANDBETWEEN(1,31)</f>
        <v>21</v>
      </c>
      <c r="AKO4" s="63">
        <f ca="1">VLOOKUP(AKN4,$A$2:$M$32,2,TRUE)</f>
        <v>4.4800000000000004</v>
      </c>
      <c r="AKP4" s="63">
        <f ca="1">VLOOKUP(RANDBETWEEN(1,31),$A$2:$M$32,3,TRUE)</f>
        <v>68</v>
      </c>
      <c r="AKQ4" s="17">
        <f t="shared" ca="1" si="412"/>
        <v>3.4193548387098538E-2</v>
      </c>
      <c r="AKR4" s="17">
        <f t="shared" ca="1" si="413"/>
        <v>1.169198751300849E-3</v>
      </c>
      <c r="AKS4" s="17">
        <f t="shared" ca="1" si="414"/>
        <v>2.3251612903227006</v>
      </c>
      <c r="AKU4" s="63">
        <f t="shared" ref="AKU4:AKU32" ca="1" si="726">RANDBETWEEN(1,31)</f>
        <v>11</v>
      </c>
      <c r="AKV4" s="63">
        <f ca="1">VLOOKUP(AKU4,$A$2:$M$32,2,TRUE)</f>
        <v>4.03</v>
      </c>
      <c r="AKW4" s="63">
        <f ca="1">VLOOKUP(RANDBETWEEN(1,31),$A$2:$M$32,3,TRUE)</f>
        <v>86</v>
      </c>
      <c r="AKX4" s="17">
        <f t="shared" ca="1" si="415"/>
        <v>-0.54290322580645167</v>
      </c>
      <c r="AKY4" s="17">
        <f t="shared" ca="1" si="416"/>
        <v>0.29474391259105104</v>
      </c>
      <c r="AKZ4" s="17">
        <f t="shared" ca="1" si="417"/>
        <v>-46.689677419354844</v>
      </c>
      <c r="ALB4" s="63">
        <f t="shared" ref="ALB4:ALB32" ca="1" si="727">RANDBETWEEN(1,31)</f>
        <v>22</v>
      </c>
      <c r="ALC4" s="63">
        <f ca="1">VLOOKUP(ALB4,$A$2:$M$32,2,TRUE)</f>
        <v>4.07</v>
      </c>
      <c r="ALD4" s="63">
        <f ca="1">VLOOKUP(RANDBETWEEN(1,31),$A$2:$M$32,3,TRUE)</f>
        <v>115</v>
      </c>
      <c r="ALE4" s="17">
        <f t="shared" ca="1" si="418"/>
        <v>-0.69193548387096726</v>
      </c>
      <c r="ALF4" s="17">
        <f t="shared" ca="1" si="419"/>
        <v>0.47877471383974962</v>
      </c>
      <c r="ALG4" s="17">
        <f t="shared" ca="1" si="420"/>
        <v>-79.572580645161239</v>
      </c>
      <c r="ALI4" s="63">
        <f t="shared" ref="ALI4:ALI32" ca="1" si="728">RANDBETWEEN(1,31)</f>
        <v>7</v>
      </c>
      <c r="ALJ4" s="63">
        <f ca="1">VLOOKUP(ALI4,$A$2:$M$32,2,TRUE)</f>
        <v>4.17</v>
      </c>
      <c r="ALK4" s="63">
        <f ca="1">VLOOKUP(RANDBETWEEN(1,31),$A$2:$M$32,3,TRUE)</f>
        <v>94</v>
      </c>
      <c r="ALL4" s="17">
        <f t="shared" ca="1" si="421"/>
        <v>-0.63354838709677441</v>
      </c>
      <c r="ALM4" s="17">
        <f t="shared" ca="1" si="422"/>
        <v>0.40138355879292431</v>
      </c>
      <c r="ALN4" s="17">
        <f t="shared" ca="1" si="423"/>
        <v>-59.553548387096797</v>
      </c>
      <c r="ALP4" s="63">
        <f t="shared" ref="ALP4:ALP32" ca="1" si="729">RANDBETWEEN(1,31)</f>
        <v>11</v>
      </c>
      <c r="ALQ4" s="63">
        <f ca="1">VLOOKUP(ALP4,$A$2:$M$32,2,TRUE)</f>
        <v>4.03</v>
      </c>
      <c r="ALR4" s="63">
        <f ca="1">VLOOKUP(RANDBETWEEN(1,31),$A$2:$M$32,3,TRUE)</f>
        <v>86</v>
      </c>
      <c r="ALS4" s="17">
        <f t="shared" ca="1" si="424"/>
        <v>-0.4077419354838705</v>
      </c>
      <c r="ALT4" s="17">
        <f t="shared" ca="1" si="425"/>
        <v>0.16625348595213282</v>
      </c>
      <c r="ALU4" s="17">
        <f t="shared" ca="1" si="426"/>
        <v>-35.065806451612865</v>
      </c>
      <c r="ALW4" s="63">
        <f t="shared" ref="ALW4:ALW32" ca="1" si="730">RANDBETWEEN(1,31)</f>
        <v>16</v>
      </c>
      <c r="ALX4" s="63">
        <f ca="1">VLOOKUP(ALW4,$A$2:$M$32,2,TRUE)</f>
        <v>4.6399999999999997</v>
      </c>
      <c r="ALY4" s="63">
        <f ca="1">VLOOKUP(RANDBETWEEN(1,31),$A$2:$M$32,3,TRUE)</f>
        <v>95</v>
      </c>
      <c r="ALZ4" s="17">
        <f t="shared" ca="1" si="427"/>
        <v>-4.4516129032258434E-2</v>
      </c>
      <c r="AMA4" s="17">
        <f t="shared" ca="1" si="428"/>
        <v>1.981685744016682E-3</v>
      </c>
      <c r="AMB4" s="17">
        <f t="shared" ca="1" si="429"/>
        <v>-4.2290322580645512</v>
      </c>
      <c r="AMD4" s="63">
        <f t="shared" ref="AMD4:AMD32" ca="1" si="731">RANDBETWEEN(1,31)</f>
        <v>17</v>
      </c>
      <c r="AME4" s="63">
        <f ca="1">VLOOKUP(AMD4,$A$2:$M$32,2,TRUE)</f>
        <v>4.03</v>
      </c>
      <c r="AMF4" s="63">
        <f ca="1">VLOOKUP(RANDBETWEEN(1,31),$A$2:$M$32,3,TRUE)</f>
        <v>86</v>
      </c>
      <c r="AMG4" s="17">
        <f t="shared" ca="1" si="430"/>
        <v>-0.46258064516128972</v>
      </c>
      <c r="AMH4" s="17">
        <f t="shared" ca="1" si="431"/>
        <v>0.21398085327783503</v>
      </c>
      <c r="AMI4" s="17">
        <f t="shared" ca="1" si="432"/>
        <v>-39.781935483870917</v>
      </c>
      <c r="AMK4" s="63">
        <f t="shared" ref="AMK4:AMK32" ca="1" si="732">RANDBETWEEN(1,31)</f>
        <v>26</v>
      </c>
      <c r="AML4" s="63">
        <f ca="1">VLOOKUP(AMK4,$A$2:$M$32,2,TRUE)</f>
        <v>4.5</v>
      </c>
      <c r="AMM4" s="63">
        <f ca="1">VLOOKUP(RANDBETWEEN(1,31),$A$2:$M$32,3,TRUE)</f>
        <v>87</v>
      </c>
      <c r="AMN4" s="17">
        <f t="shared" ca="1" si="433"/>
        <v>-8.0967741935485726E-2</v>
      </c>
      <c r="AMO4" s="17">
        <f t="shared" ca="1" si="434"/>
        <v>6.5557752341314137E-3</v>
      </c>
      <c r="AMP4" s="17">
        <f t="shared" ca="1" si="435"/>
        <v>-7.0441935483872582</v>
      </c>
      <c r="AMR4" s="63">
        <f t="shared" ref="AMR4:AMR32" ca="1" si="733">RANDBETWEEN(1,31)</f>
        <v>11</v>
      </c>
      <c r="AMS4" s="63">
        <f ca="1">VLOOKUP(AMR4,$A$2:$M$32,2,TRUE)</f>
        <v>4.03</v>
      </c>
      <c r="AMT4" s="63">
        <f ca="1">VLOOKUP(RANDBETWEEN(1,31),$A$2:$M$32,3,TRUE)</f>
        <v>95</v>
      </c>
      <c r="AMU4" s="17">
        <f t="shared" ca="1" si="436"/>
        <v>-0.98322580645161217</v>
      </c>
      <c r="AMV4" s="17">
        <f t="shared" ca="1" si="437"/>
        <v>0.96673298647242312</v>
      </c>
      <c r="AMW4" s="17">
        <f t="shared" ca="1" si="438"/>
        <v>-93.406451612903155</v>
      </c>
      <c r="AMY4" s="63">
        <f t="shared" ref="AMY4:AMY32" ca="1" si="734">RANDBETWEEN(1,31)</f>
        <v>16</v>
      </c>
      <c r="AMZ4" s="63">
        <f ca="1">VLOOKUP(AMY4,$A$2:$M$32,2,TRUE)</f>
        <v>4.6399999999999997</v>
      </c>
      <c r="ANA4" s="63">
        <f ca="1">VLOOKUP(RANDBETWEEN(1,31),$A$2:$M$32,3,TRUE)</f>
        <v>68</v>
      </c>
      <c r="ANB4" s="17">
        <f t="shared" ca="1" si="439"/>
        <v>0.22129032258064552</v>
      </c>
      <c r="ANC4" s="17">
        <f t="shared" ca="1" si="440"/>
        <v>4.8969406867846149E-2</v>
      </c>
      <c r="AND4" s="17">
        <f t="shared" ca="1" si="441"/>
        <v>15.047741935483895</v>
      </c>
      <c r="ANF4" s="63">
        <f t="shared" ref="ANF4:ANF32" ca="1" si="735">RANDBETWEEN(1,31)</f>
        <v>24</v>
      </c>
      <c r="ANG4" s="63">
        <f ca="1">VLOOKUP(ANF4,$A$2:$M$32,2,TRUE)</f>
        <v>4.1399999999999997</v>
      </c>
      <c r="ANH4" s="63">
        <f ca="1">VLOOKUP(RANDBETWEEN(1,31),$A$2:$M$32,3,TRUE)</f>
        <v>87</v>
      </c>
      <c r="ANI4" s="17">
        <f t="shared" ca="1" si="442"/>
        <v>-0.47354838709677516</v>
      </c>
      <c r="ANJ4" s="17">
        <f t="shared" ca="1" si="443"/>
        <v>0.2242480749219572</v>
      </c>
      <c r="ANK4" s="17">
        <f t="shared" ca="1" si="444"/>
        <v>-41.198709677419437</v>
      </c>
      <c r="ANM4" s="63">
        <f t="shared" ref="ANM4:ANM32" ca="1" si="736">RANDBETWEEN(1,31)</f>
        <v>16</v>
      </c>
      <c r="ANN4" s="63">
        <f ca="1">VLOOKUP(ANM4,$A$2:$M$32,2,TRUE)</f>
        <v>4.6399999999999997</v>
      </c>
      <c r="ANO4" s="63">
        <f ca="1">VLOOKUP(RANDBETWEEN(1,31),$A$2:$M$32,3,TRUE)</f>
        <v>84</v>
      </c>
      <c r="ANP4" s="17">
        <f t="shared" ca="1" si="445"/>
        <v>-0.24451612903225683</v>
      </c>
      <c r="ANQ4" s="17">
        <f t="shared" ca="1" si="446"/>
        <v>5.9788137356919277E-2</v>
      </c>
      <c r="ANR4" s="17">
        <f t="shared" ca="1" si="447"/>
        <v>-20.539354838709574</v>
      </c>
      <c r="ANT4" s="63">
        <f t="shared" ref="ANT4:ANT32" ca="1" si="737">RANDBETWEEN(1,31)</f>
        <v>18</v>
      </c>
      <c r="ANU4" s="63">
        <f ca="1">VLOOKUP(ANT4,$A$2:$M$32,2,TRUE)</f>
        <v>4.99</v>
      </c>
      <c r="ANV4" s="63">
        <f ca="1">VLOOKUP(RANDBETWEEN(1,31),$A$2:$M$32,3,TRUE)</f>
        <v>68</v>
      </c>
      <c r="ANW4" s="17">
        <f t="shared" ca="1" si="448"/>
        <v>7.6129032258065443E-2</v>
      </c>
      <c r="ANX4" s="17">
        <f t="shared" ca="1" si="449"/>
        <v>5.7956295525495687E-3</v>
      </c>
      <c r="ANY4" s="17">
        <f t="shared" ca="1" si="450"/>
        <v>5.1767741935484501</v>
      </c>
      <c r="AOA4" s="63">
        <f t="shared" ref="AOA4:AOA32" ca="1" si="738">RANDBETWEEN(1,31)</f>
        <v>23</v>
      </c>
      <c r="AOB4" s="63">
        <f ca="1">VLOOKUP(AOA4,$A$2:$M$32,2,TRUE)</f>
        <v>4.1399999999999997</v>
      </c>
      <c r="AOC4" s="63">
        <f ca="1">VLOOKUP(RANDBETWEEN(1,31),$A$2:$M$32,3,TRUE)</f>
        <v>91</v>
      </c>
      <c r="AOD4" s="17">
        <f t="shared" ca="1" si="451"/>
        <v>-0.43741935483870975</v>
      </c>
      <c r="AOE4" s="17">
        <f t="shared" ca="1" si="452"/>
        <v>0.19133569198751307</v>
      </c>
      <c r="AOF4" s="17">
        <f t="shared" ca="1" si="453"/>
        <v>-39.805161290322587</v>
      </c>
      <c r="AOH4" s="63">
        <f t="shared" ref="AOH4:AOH32" ca="1" si="739">RANDBETWEEN(1,31)</f>
        <v>24</v>
      </c>
      <c r="AOI4" s="63">
        <f ca="1">VLOOKUP(AOH4,$A$2:$M$32,2,TRUE)</f>
        <v>4.1399999999999997</v>
      </c>
      <c r="AOJ4" s="63">
        <f ca="1">VLOOKUP(RANDBETWEEN(1,31),$A$2:$M$32,3,TRUE)</f>
        <v>95</v>
      </c>
      <c r="AOK4" s="17">
        <f t="shared" ca="1" si="454"/>
        <v>-0.69580645161290278</v>
      </c>
      <c r="AOL4" s="17">
        <f t="shared" ca="1" si="455"/>
        <v>0.48414661810613879</v>
      </c>
      <c r="AOM4" s="17">
        <f t="shared" ca="1" si="456"/>
        <v>-66.101612903225771</v>
      </c>
      <c r="AOO4" s="63">
        <f t="shared" ref="AOO4:AOO32" ca="1" si="740">RANDBETWEEN(1,31)</f>
        <v>14</v>
      </c>
      <c r="AOP4" s="63">
        <f ca="1">VLOOKUP(AOO4,$A$2:$M$32,2,TRUE)</f>
        <v>4.72</v>
      </c>
      <c r="AOQ4" s="63">
        <f ca="1">VLOOKUP(RANDBETWEEN(1,31),$A$2:$M$32,3,TRUE)</f>
        <v>68</v>
      </c>
      <c r="AOR4" s="17">
        <f t="shared" ca="1" si="457"/>
        <v>4.5483870967741424E-2</v>
      </c>
      <c r="AOS4" s="17">
        <f t="shared" ca="1" si="458"/>
        <v>2.0687825182101514E-3</v>
      </c>
      <c r="AOT4" s="17">
        <f t="shared" ca="1" si="459"/>
        <v>3.0929032258064169</v>
      </c>
      <c r="AOV4" s="63">
        <f t="shared" ref="AOV4:AOV32" ca="1" si="741">RANDBETWEEN(1,31)</f>
        <v>11</v>
      </c>
      <c r="AOW4" s="63">
        <f ca="1">VLOOKUP(AOV4,$A$2:$M$32,2,TRUE)</f>
        <v>4.03</v>
      </c>
      <c r="AOX4" s="63">
        <f ca="1">VLOOKUP(RANDBETWEEN(1,31),$A$2:$M$32,3,TRUE)</f>
        <v>68</v>
      </c>
      <c r="AOY4" s="17">
        <f t="shared" ca="1" si="460"/>
        <v>-0.39516129032258096</v>
      </c>
      <c r="AOZ4" s="17">
        <f t="shared" ca="1" si="461"/>
        <v>0.15615244536940712</v>
      </c>
      <c r="APA4" s="17">
        <f t="shared" ca="1" si="462"/>
        <v>-26.870967741935505</v>
      </c>
      <c r="APC4" s="63">
        <f t="shared" ref="APC4:APC32" ca="1" si="742">RANDBETWEEN(1,31)</f>
        <v>13</v>
      </c>
      <c r="APD4" s="63">
        <f ca="1">VLOOKUP(APC4,$A$2:$M$32,2,TRUE)</f>
        <v>4.1500000000000004</v>
      </c>
      <c r="APE4" s="63">
        <f ca="1">VLOOKUP(RANDBETWEEN(1,31),$A$2:$M$32,3,TRUE)</f>
        <v>87</v>
      </c>
      <c r="APF4" s="17">
        <f t="shared" ca="1" si="463"/>
        <v>-0.29967741935483794</v>
      </c>
      <c r="APG4" s="17">
        <f t="shared" ca="1" si="464"/>
        <v>8.9806555671175389E-2</v>
      </c>
      <c r="APH4" s="17">
        <f t="shared" ca="1" si="465"/>
        <v>-26.071935483870902</v>
      </c>
      <c r="APJ4" s="63">
        <f t="shared" ref="APJ4:APJ32" ca="1" si="743">RANDBETWEEN(1,31)</f>
        <v>29</v>
      </c>
      <c r="APK4" s="63">
        <f ca="1">VLOOKUP(APJ4,$A$2:$M$32,2,TRUE)</f>
        <v>4.8099999999999996</v>
      </c>
      <c r="APL4" s="63">
        <f ca="1">VLOOKUP(RANDBETWEEN(1,31),$A$2:$M$32,3,TRUE)</f>
        <v>81</v>
      </c>
      <c r="APM4" s="17">
        <f t="shared" ca="1" si="466"/>
        <v>3.1290322580644236E-2</v>
      </c>
      <c r="APN4" s="17">
        <f t="shared" ca="1" si="467"/>
        <v>9.7908428720077452E-4</v>
      </c>
      <c r="APO4" s="17">
        <f t="shared" ca="1" si="468"/>
        <v>2.5345161290321832</v>
      </c>
      <c r="APQ4" s="63">
        <f t="shared" ref="APQ4:APQ32" ca="1" si="744">RANDBETWEEN(1,31)</f>
        <v>4</v>
      </c>
      <c r="APR4" s="63">
        <f ca="1">VLOOKUP(APQ4,$A$2:$M$32,2,TRUE)</f>
        <v>4.83</v>
      </c>
      <c r="APS4" s="63">
        <f ca="1">VLOOKUP(RANDBETWEEN(1,31),$A$2:$M$32,3,TRUE)</f>
        <v>84</v>
      </c>
      <c r="APT4" s="17">
        <f t="shared" ca="1" si="469"/>
        <v>0.25935483870967868</v>
      </c>
      <c r="APU4" s="17">
        <f t="shared" ca="1" si="470"/>
        <v>6.7264932362123442E-2</v>
      </c>
      <c r="APV4" s="17">
        <f t="shared" ca="1" si="471"/>
        <v>21.785806451613009</v>
      </c>
      <c r="APX4" s="63">
        <f t="shared" ref="APX4:APX32" ca="1" si="745">RANDBETWEEN(1,31)</f>
        <v>28</v>
      </c>
      <c r="APY4" s="63">
        <f ca="1">VLOOKUP(APX4,$A$2:$M$32,2,TRUE)</f>
        <v>4.41</v>
      </c>
      <c r="APZ4" s="63">
        <f ca="1">VLOOKUP(RANDBETWEEN(1,31),$A$2:$M$32,3,TRUE)</f>
        <v>68</v>
      </c>
      <c r="AQA4" s="17">
        <f t="shared" ca="1" si="472"/>
        <v>-0.76967741935483946</v>
      </c>
      <c r="AQB4" s="17">
        <f t="shared" ca="1" si="473"/>
        <v>0.59240332986472544</v>
      </c>
      <c r="AQC4" s="17">
        <f t="shared" ca="1" si="474"/>
        <v>-52.33806451612908</v>
      </c>
      <c r="AQE4" s="63">
        <f t="shared" ref="AQE4:AQE32" ca="1" si="746">RANDBETWEEN(1,31)</f>
        <v>4</v>
      </c>
      <c r="AQF4" s="63">
        <f ca="1">VLOOKUP(AQE4,$A$2:$M$32,2,TRUE)</f>
        <v>4.83</v>
      </c>
      <c r="AQG4" s="63">
        <f ca="1">VLOOKUP(RANDBETWEEN(1,31),$A$2:$M$32,3,TRUE)</f>
        <v>68</v>
      </c>
      <c r="AQH4" s="17">
        <f t="shared" ca="1" si="475"/>
        <v>0.16387096774193477</v>
      </c>
      <c r="AQI4" s="17">
        <f t="shared" ca="1" si="476"/>
        <v>2.6853694068678227E-2</v>
      </c>
      <c r="AQJ4" s="17">
        <f t="shared" ca="1" si="477"/>
        <v>11.143225806451564</v>
      </c>
      <c r="AQL4" s="63">
        <f t="shared" ref="AQL4:AQL32" ca="1" si="747">RANDBETWEEN(1,31)</f>
        <v>31</v>
      </c>
      <c r="AQM4" s="63">
        <f ca="1">VLOOKUP(AQL4,$A$2:$M$32,2,TRUE)</f>
        <v>10</v>
      </c>
      <c r="AQN4" s="63">
        <f ca="1">VLOOKUP(RANDBETWEEN(1,31),$A$2:$M$32,3,TRUE)</f>
        <v>86</v>
      </c>
      <c r="AQO4" s="17">
        <f t="shared" ca="1" si="478"/>
        <v>4.9125806451612917</v>
      </c>
      <c r="AQP4" s="17">
        <f t="shared" ca="1" si="479"/>
        <v>24.133448595213334</v>
      </c>
      <c r="AQQ4" s="17">
        <f t="shared" ca="1" si="480"/>
        <v>422.4819354838711</v>
      </c>
      <c r="AQS4" s="63">
        <f t="shared" ref="AQS4:AQS32" ca="1" si="748">RANDBETWEEN(1,31)</f>
        <v>26</v>
      </c>
      <c r="AQT4" s="63">
        <f ca="1">VLOOKUP(AQS4,$A$2:$M$32,2,TRUE)</f>
        <v>4.5</v>
      </c>
      <c r="AQU4" s="63">
        <f ca="1">VLOOKUP(RANDBETWEEN(1,31),$A$2:$M$32,3,TRUE)</f>
        <v>59</v>
      </c>
      <c r="AQV4" s="17">
        <f t="shared" ca="1" si="481"/>
        <v>-0.48935483870967733</v>
      </c>
      <c r="AQW4" s="17">
        <f t="shared" ca="1" si="482"/>
        <v>0.23946815816857431</v>
      </c>
      <c r="AQX4" s="17">
        <f t="shared" ca="1" si="483"/>
        <v>-28.871935483870963</v>
      </c>
      <c r="AQZ4" s="63">
        <f t="shared" ref="AQZ4:AQZ32" ca="1" si="749">RANDBETWEEN(1,31)</f>
        <v>29</v>
      </c>
      <c r="ARA4" s="63">
        <f ca="1">VLOOKUP(AQZ4,$A$2:$M$32,2,TRUE)</f>
        <v>4.8099999999999996</v>
      </c>
      <c r="ARB4" s="63">
        <f ca="1">VLOOKUP(RANDBETWEEN(1,31),$A$2:$M$32,3,TRUE)</f>
        <v>95</v>
      </c>
      <c r="ARC4" s="17">
        <f t="shared" ca="1" si="484"/>
        <v>-4.4516129032256657E-2</v>
      </c>
      <c r="ARD4" s="17">
        <f t="shared" ca="1" si="485"/>
        <v>1.9816857440165241E-3</v>
      </c>
      <c r="ARE4" s="17">
        <f t="shared" ca="1" si="486"/>
        <v>-4.2290322580643824</v>
      </c>
      <c r="ARG4" s="63">
        <f t="shared" ref="ARG4:ARG32" ca="1" si="750">RANDBETWEEN(1,31)</f>
        <v>27</v>
      </c>
      <c r="ARH4" s="63">
        <f ca="1">VLOOKUP(ARG4,$A$2:$M$32,2,TRUE)</f>
        <v>4.2300000000000004</v>
      </c>
      <c r="ARI4" s="63">
        <f ca="1">VLOOKUP(RANDBETWEEN(1,31),$A$2:$M$32,3,TRUE)</f>
        <v>71</v>
      </c>
      <c r="ARJ4" s="17">
        <f t="shared" ca="1" si="487"/>
        <v>-0.58967741935483886</v>
      </c>
      <c r="ARK4" s="17">
        <f t="shared" ca="1" si="488"/>
        <v>0.34771945889698247</v>
      </c>
      <c r="ARL4" s="17">
        <f t="shared" ca="1" si="489"/>
        <v>-41.867096774193556</v>
      </c>
      <c r="ARN4" s="63">
        <f t="shared" ref="ARN4:ARN32" ca="1" si="751">RANDBETWEEN(1,31)</f>
        <v>19</v>
      </c>
      <c r="ARO4" s="63">
        <f ca="1">VLOOKUP(ARN4,$A$2:$M$32,2,TRUE)</f>
        <v>4.42</v>
      </c>
      <c r="ARP4" s="63">
        <f ca="1">VLOOKUP(RANDBETWEEN(1,31),$A$2:$M$32,3,TRUE)</f>
        <v>93</v>
      </c>
      <c r="ARQ4" s="17">
        <f t="shared" ca="1" si="490"/>
        <v>-0.22806451612903267</v>
      </c>
      <c r="ARR4" s="17">
        <f t="shared" ca="1" si="491"/>
        <v>5.2013423517169803E-2</v>
      </c>
      <c r="ARS4" s="17">
        <f t="shared" ca="1" si="492"/>
        <v>-21.210000000000036</v>
      </c>
      <c r="ARU4" s="63">
        <f t="shared" ref="ARU4:ARU32" ca="1" si="752">RANDBETWEEN(1,31)</f>
        <v>27</v>
      </c>
      <c r="ARV4" s="63">
        <f ca="1">VLOOKUP(ARU4,$A$2:$M$32,2,TRUE)</f>
        <v>4.2300000000000004</v>
      </c>
      <c r="ARW4" s="63">
        <f ca="1">VLOOKUP(RANDBETWEEN(1,31),$A$2:$M$32,3,TRUE)</f>
        <v>94</v>
      </c>
      <c r="ARX4" s="17">
        <f t="shared" ca="1" si="493"/>
        <v>-0.24870967741935335</v>
      </c>
      <c r="ARY4" s="17">
        <f t="shared" ca="1" si="494"/>
        <v>6.1856503642038797E-2</v>
      </c>
      <c r="ARZ4" s="17">
        <f t="shared" ca="1" si="495"/>
        <v>-23.378709677419216</v>
      </c>
      <c r="ASB4" s="63">
        <f t="shared" ref="ASB4:ASB32" ca="1" si="753">RANDBETWEEN(1,31)</f>
        <v>9</v>
      </c>
      <c r="ASC4" s="63">
        <f ca="1">VLOOKUP(ASB4,$A$2:$M$32,2,TRUE)</f>
        <v>4.46</v>
      </c>
      <c r="ASD4" s="63">
        <f ca="1">VLOOKUP(RANDBETWEEN(1,31),$A$2:$M$32,3,TRUE)</f>
        <v>86</v>
      </c>
      <c r="ASE4" s="17">
        <f t="shared" ca="1" si="496"/>
        <v>-1.4838709677418294E-2</v>
      </c>
      <c r="ASF4" s="17">
        <f t="shared" ca="1" si="497"/>
        <v>2.2018730489070732E-4</v>
      </c>
      <c r="ASG4" s="17">
        <f t="shared" ca="1" si="498"/>
        <v>-1.2761290322579733</v>
      </c>
      <c r="ASI4" s="63">
        <f t="shared" ref="ASI4:ASI32" ca="1" si="754">RANDBETWEEN(1,31)</f>
        <v>25</v>
      </c>
      <c r="ASJ4" s="63">
        <f ca="1">VLOOKUP(ASI4,$A$2:$M$32,2,TRUE)</f>
        <v>3.77</v>
      </c>
      <c r="ASK4" s="63">
        <f ca="1">VLOOKUP(RANDBETWEEN(1,31),$A$2:$M$32,3,TRUE)</f>
        <v>73</v>
      </c>
      <c r="ASL4" s="17">
        <f t="shared" ca="1" si="499"/>
        <v>-0.88838709677419336</v>
      </c>
      <c r="ASM4" s="17">
        <f t="shared" ca="1" si="500"/>
        <v>0.78923163371488003</v>
      </c>
      <c r="ASN4" s="17">
        <f t="shared" ca="1" si="501"/>
        <v>-64.852258064516121</v>
      </c>
      <c r="ASP4" s="63">
        <f t="shared" ref="ASP4:ASP32" ca="1" si="755">RANDBETWEEN(1,31)</f>
        <v>8</v>
      </c>
      <c r="ASQ4" s="63">
        <f ca="1">VLOOKUP(ASP4,$A$2:$M$32,2,TRUE)</f>
        <v>4.43</v>
      </c>
      <c r="ASR4" s="63">
        <f ca="1">VLOOKUP(RANDBETWEEN(1,31),$A$2:$M$32,3,TRUE)</f>
        <v>86</v>
      </c>
      <c r="ASS4" s="17">
        <f t="shared" ca="1" si="502"/>
        <v>-0.2216129032258074</v>
      </c>
      <c r="AST4" s="17">
        <f t="shared" ca="1" si="503"/>
        <v>4.9112278876171075E-2</v>
      </c>
      <c r="ASU4" s="17">
        <f t="shared" ca="1" si="504"/>
        <v>-19.058709677419436</v>
      </c>
      <c r="ASW4" s="63">
        <f t="shared" ref="ASW4:ASW32" ca="1" si="756">RANDBETWEEN(1,31)</f>
        <v>9</v>
      </c>
      <c r="ASX4" s="63">
        <f ca="1">VLOOKUP(ASW4,$A$2:$M$32,2,TRUE)</f>
        <v>4.46</v>
      </c>
      <c r="ASY4" s="63">
        <f ca="1">VLOOKUP(RANDBETWEEN(1,31),$A$2:$M$32,3,TRUE)</f>
        <v>93</v>
      </c>
      <c r="ASZ4" s="17">
        <f t="shared" ca="1" si="505"/>
        <v>-7.0967741935483275E-2</v>
      </c>
      <c r="ATA4" s="17">
        <f t="shared" ca="1" si="506"/>
        <v>5.0364203954213517E-3</v>
      </c>
      <c r="ATB4" s="17">
        <f t="shared" ca="1" si="507"/>
        <v>-6.5999999999999446</v>
      </c>
      <c r="ATD4" s="63">
        <f t="shared" ref="ATD4:ATD32" ca="1" si="757">RANDBETWEEN(1,31)</f>
        <v>6</v>
      </c>
      <c r="ATE4" s="63">
        <f ca="1">VLOOKUP(ATD4,$A$2:$M$32,2,TRUE)</f>
        <v>4.47</v>
      </c>
      <c r="ATF4" s="63">
        <f ca="1">VLOOKUP(RANDBETWEEN(1,31),$A$2:$M$32,3,TRUE)</f>
        <v>95</v>
      </c>
      <c r="ATG4" s="17">
        <f t="shared" ca="1" si="508"/>
        <v>-0.43741935483870975</v>
      </c>
      <c r="ATH4" s="17">
        <f t="shared" ca="1" si="509"/>
        <v>0.19133569198751307</v>
      </c>
      <c r="ATI4" s="17">
        <f t="shared" ca="1" si="510"/>
        <v>-41.554838709677426</v>
      </c>
      <c r="ATK4" s="63">
        <f t="shared" ref="ATK4:ATK32" ca="1" si="758">RANDBETWEEN(1,31)</f>
        <v>28</v>
      </c>
      <c r="ATL4" s="63">
        <f ca="1">VLOOKUP(ATK4,$A$2:$M$32,2,TRUE)</f>
        <v>4.41</v>
      </c>
      <c r="ATM4" s="63">
        <f ca="1">VLOOKUP(RANDBETWEEN(1,31),$A$2:$M$32,3,TRUE)</f>
        <v>103</v>
      </c>
      <c r="ATN4" s="17">
        <f t="shared" ca="1" si="511"/>
        <v>-0.12290322580645174</v>
      </c>
      <c r="ATO4" s="17">
        <f t="shared" ca="1" si="512"/>
        <v>1.5105202913631665E-2</v>
      </c>
      <c r="ATP4" s="17">
        <f t="shared" ca="1" si="513"/>
        <v>-12.65903225806453</v>
      </c>
      <c r="ATR4" s="63">
        <f t="shared" ref="ATR4:ATR32" ca="1" si="759">RANDBETWEEN(1,31)</f>
        <v>16</v>
      </c>
      <c r="ATS4" s="63">
        <f ca="1">VLOOKUP(ATR4,$A$2:$M$32,2,TRUE)</f>
        <v>4.6399999999999997</v>
      </c>
      <c r="ATT4" s="63">
        <f ca="1">VLOOKUP(RANDBETWEEN(1,31),$A$2:$M$32,3,TRUE)</f>
        <v>81</v>
      </c>
      <c r="ATU4" s="17">
        <f t="shared" ca="1" si="514"/>
        <v>0.13451612903225829</v>
      </c>
      <c r="ATV4" s="17">
        <f t="shared" ca="1" si="515"/>
        <v>1.8094588969823161E-2</v>
      </c>
      <c r="ATW4" s="17">
        <f t="shared" ca="1" si="516"/>
        <v>10.895806451612922</v>
      </c>
      <c r="ATY4" s="63">
        <f t="shared" ref="ATY4:ATY32" ca="1" si="760">RANDBETWEEN(1,31)</f>
        <v>19</v>
      </c>
      <c r="ATZ4" s="63">
        <f ca="1">VLOOKUP(ATY4,$A$2:$M$32,2,TRUE)</f>
        <v>4.42</v>
      </c>
      <c r="AUA4" s="63">
        <f ca="1">VLOOKUP(RANDBETWEEN(1,31),$A$2:$M$32,3,TRUE)</f>
        <v>94</v>
      </c>
      <c r="AUB4" s="17">
        <f t="shared" ca="1" si="517"/>
        <v>-0.43322580645161324</v>
      </c>
      <c r="AUC4" s="17">
        <f t="shared" ca="1" si="518"/>
        <v>0.18768459937565066</v>
      </c>
      <c r="AUD4" s="17">
        <f t="shared" ca="1" si="519"/>
        <v>-40.723225806451644</v>
      </c>
      <c r="AUF4" s="63">
        <f t="shared" ref="AUF4:AUF32" ca="1" si="761">RANDBETWEEN(1,31)</f>
        <v>2</v>
      </c>
      <c r="AUG4" s="63">
        <f ca="1">VLOOKUP(AUF4,$A$2:$M$32,2,TRUE)</f>
        <v>5.42</v>
      </c>
      <c r="AUH4" s="63">
        <f ca="1">VLOOKUP(RANDBETWEEN(1,31),$A$2:$M$32,3,TRUE)</f>
        <v>74</v>
      </c>
      <c r="AUI4" s="17">
        <f t="shared" ca="1" si="520"/>
        <v>0.87741935483871014</v>
      </c>
      <c r="AUJ4" s="17">
        <f t="shared" ca="1" si="521"/>
        <v>0.76986472424557839</v>
      </c>
      <c r="AUK4" s="17">
        <f t="shared" ca="1" si="522"/>
        <v>64.929032258064552</v>
      </c>
      <c r="AUM4" s="63">
        <f t="shared" ref="AUM4:AUM32" ca="1" si="762">RANDBETWEEN(1,31)</f>
        <v>5</v>
      </c>
      <c r="AUN4" s="63">
        <f ca="1">VLOOKUP(AUM4,$A$2:$M$32,2,TRUE)</f>
        <v>4.66</v>
      </c>
      <c r="AUO4" s="63">
        <f ca="1">VLOOKUP(RANDBETWEEN(1,31),$A$2:$M$32,3,TRUE)</f>
        <v>69</v>
      </c>
      <c r="AUP4" s="17">
        <f t="shared" ca="1" si="523"/>
        <v>-0.16806451612903306</v>
      </c>
      <c r="AUQ4" s="17">
        <f t="shared" ca="1" si="524"/>
        <v>2.8245681581686014E-2</v>
      </c>
      <c r="AUR4" s="17">
        <f t="shared" ca="1" si="525"/>
        <v>-11.59645161290328</v>
      </c>
      <c r="AUT4" s="63">
        <f t="shared" ref="AUT4:AUT32" ca="1" si="763">RANDBETWEEN(1,31)</f>
        <v>23</v>
      </c>
      <c r="AUU4" s="63">
        <f ca="1">VLOOKUP(AUT4,$A$2:$M$32,2,TRUE)</f>
        <v>4.1399999999999997</v>
      </c>
      <c r="AUV4" s="63">
        <f ca="1">VLOOKUP(RANDBETWEEN(1,31),$A$2:$M$32,3,TRUE)</f>
        <v>86</v>
      </c>
      <c r="AUW4" s="17">
        <f t="shared" ca="1" si="526"/>
        <v>-0.5229032258064521</v>
      </c>
      <c r="AUX4" s="17">
        <f t="shared" ca="1" si="527"/>
        <v>0.27342778355879344</v>
      </c>
      <c r="AUY4" s="17">
        <f t="shared" ca="1" si="528"/>
        <v>-44.96967741935488</v>
      </c>
      <c r="AVA4" s="63">
        <f t="shared" ref="AVA4:AVA32" ca="1" si="764">RANDBETWEEN(1,31)</f>
        <v>27</v>
      </c>
      <c r="AVB4" s="63">
        <f ca="1">VLOOKUP(AVA4,$A$2:$M$32,2,TRUE)</f>
        <v>4.2300000000000004</v>
      </c>
      <c r="AVC4" s="63">
        <f ca="1">VLOOKUP(RANDBETWEEN(1,31),$A$2:$M$32,3,TRUE)</f>
        <v>74</v>
      </c>
      <c r="AVD4" s="17">
        <f t="shared" ca="1" si="529"/>
        <v>-0.74129032258064509</v>
      </c>
      <c r="AVE4" s="17">
        <f t="shared" ca="1" si="530"/>
        <v>0.54951134235171684</v>
      </c>
      <c r="AVF4" s="17">
        <f t="shared" ca="1" si="531"/>
        <v>-54.855483870967738</v>
      </c>
      <c r="AVH4" s="63">
        <f t="shared" ref="AVH4:AVH32" ca="1" si="765">RANDBETWEEN(1,31)</f>
        <v>6</v>
      </c>
      <c r="AVI4" s="63">
        <f ca="1">VLOOKUP(AVH4,$A$2:$M$32,2,TRUE)</f>
        <v>4.47</v>
      </c>
      <c r="AVJ4" s="63">
        <f ca="1">VLOOKUP(RANDBETWEEN(1,31),$A$2:$M$32,3,TRUE)</f>
        <v>95</v>
      </c>
      <c r="AVK4" s="17">
        <f t="shared" ca="1" si="532"/>
        <v>1.2580645161290427E-2</v>
      </c>
      <c r="AVL4" s="17">
        <f t="shared" ca="1" si="533"/>
        <v>1.5827263267430023E-4</v>
      </c>
      <c r="AVM4" s="17">
        <f t="shared" ca="1" si="534"/>
        <v>1.1951612903225906</v>
      </c>
      <c r="AVO4" s="63">
        <f t="shared" ref="AVO4:AVO32" ca="1" si="766">RANDBETWEEN(1,31)</f>
        <v>8</v>
      </c>
      <c r="AVP4" s="63">
        <f ca="1">VLOOKUP(AVO4,$A$2:$M$32,2,TRUE)</f>
        <v>4.43</v>
      </c>
      <c r="AVQ4" s="63">
        <f ca="1">VLOOKUP(RANDBETWEEN(1,31),$A$2:$M$32,3,TRUE)</f>
        <v>68</v>
      </c>
      <c r="AVR4" s="17">
        <f t="shared" ca="1" si="535"/>
        <v>-6.5161290322581777E-2</v>
      </c>
      <c r="AVS4" s="17">
        <f t="shared" ca="1" si="536"/>
        <v>4.2459937565037893E-3</v>
      </c>
      <c r="AVT4" s="17">
        <f t="shared" ca="1" si="537"/>
        <v>-4.4309677419355609</v>
      </c>
      <c r="AVV4" s="63">
        <f t="shared" ref="AVV4:AVV32" ca="1" si="767">RANDBETWEEN(1,31)</f>
        <v>31</v>
      </c>
      <c r="AVW4" s="63">
        <f ca="1">VLOOKUP(AVV4,$A$2:$M$32,2,TRUE)</f>
        <v>10</v>
      </c>
      <c r="AVX4" s="63">
        <f ca="1">VLOOKUP(RANDBETWEEN(1,31),$A$2:$M$32,3,TRUE)</f>
        <v>103</v>
      </c>
      <c r="AVY4" s="17">
        <f t="shared" ca="1" si="538"/>
        <v>5.2341935483870961</v>
      </c>
      <c r="AVZ4" s="17">
        <f t="shared" ca="1" si="539"/>
        <v>27.396782101977099</v>
      </c>
      <c r="AWA4" s="17">
        <f t="shared" ca="1" si="540"/>
        <v>539.12193548387086</v>
      </c>
      <c r="AWC4" s="63">
        <f t="shared" ref="AWC4:AWC32" ca="1" si="768">RANDBETWEEN(1,31)</f>
        <v>15</v>
      </c>
      <c r="AWD4" s="63">
        <f ca="1">VLOOKUP(AWC4,$A$2:$M$32,2,TRUE)</f>
        <v>4.6900000000000004</v>
      </c>
      <c r="AWE4" s="63">
        <f ca="1">VLOOKUP(RANDBETWEEN(1,31),$A$2:$M$32,3,TRUE)</f>
        <v>68</v>
      </c>
      <c r="AWF4" s="17">
        <f t="shared" ca="1" si="541"/>
        <v>-0.27064516129032157</v>
      </c>
      <c r="AWG4" s="17">
        <f t="shared" ca="1" si="542"/>
        <v>7.3248803329864179E-2</v>
      </c>
      <c r="AWH4" s="17">
        <f t="shared" ca="1" si="543"/>
        <v>-18.403870967741867</v>
      </c>
      <c r="AWJ4" s="63">
        <f t="shared" ref="AWJ4:AWJ32" ca="1" si="769">RANDBETWEEN(1,31)</f>
        <v>9</v>
      </c>
      <c r="AWK4" s="63">
        <f ca="1">VLOOKUP(AWJ4,$A$2:$M$32,2,TRUE)</f>
        <v>4.46</v>
      </c>
      <c r="AWL4" s="63">
        <f ca="1">VLOOKUP(RANDBETWEEN(1,31),$A$2:$M$32,3,TRUE)</f>
        <v>68</v>
      </c>
      <c r="AWM4" s="17">
        <f t="shared" ca="1" si="544"/>
        <v>4.225806451612879E-2</v>
      </c>
      <c r="AWN4" s="17">
        <f t="shared" ca="1" si="545"/>
        <v>1.7857440166493032E-3</v>
      </c>
      <c r="AWO4" s="17">
        <f t="shared" ca="1" si="546"/>
        <v>2.8735483870967578</v>
      </c>
      <c r="AWQ4" s="63">
        <f t="shared" ref="AWQ4:AWQ32" ca="1" si="770">RANDBETWEEN(1,31)</f>
        <v>10</v>
      </c>
      <c r="AWR4" s="63">
        <f ca="1">VLOOKUP(AWQ4,$A$2:$M$32,2,TRUE)</f>
        <v>4.2</v>
      </c>
      <c r="AWS4" s="63">
        <f ca="1">VLOOKUP(RANDBETWEEN(1,31),$A$2:$M$32,3,TRUE)</f>
        <v>95</v>
      </c>
      <c r="AWT4" s="17">
        <f t="shared" ca="1" si="547"/>
        <v>-0.29000000000000092</v>
      </c>
      <c r="AWU4" s="17">
        <f t="shared" ca="1" si="548"/>
        <v>8.4100000000000535E-2</v>
      </c>
      <c r="AWV4" s="17">
        <f t="shared" ca="1" si="549"/>
        <v>-27.55000000000009</v>
      </c>
      <c r="AWX4" s="63">
        <f t="shared" ref="AWX4:AWX32" ca="1" si="771">RANDBETWEEN(1,31)</f>
        <v>21</v>
      </c>
      <c r="AWY4" s="63">
        <f ca="1">VLOOKUP(AWX4,$A$2:$M$32,2,TRUE)</f>
        <v>4.4800000000000004</v>
      </c>
      <c r="AWZ4" s="63">
        <f ca="1">VLOOKUP(RANDBETWEEN(1,31),$A$2:$M$32,3,TRUE)</f>
        <v>94</v>
      </c>
      <c r="AXA4" s="17">
        <f t="shared" ca="1" si="550"/>
        <v>-9.0322580645159967E-2</v>
      </c>
      <c r="AXB4" s="17">
        <f t="shared" ca="1" si="551"/>
        <v>8.1581685744014261E-3</v>
      </c>
      <c r="AXC4" s="17">
        <f t="shared" ca="1" si="552"/>
        <v>-8.4903225806450369</v>
      </c>
      <c r="AXE4" s="63">
        <f t="shared" ref="AXE4:AXE32" ca="1" si="772">RANDBETWEEN(1,31)</f>
        <v>27</v>
      </c>
      <c r="AXF4" s="63">
        <f ca="1">VLOOKUP(AXE4,$A$2:$M$32,2,TRUE)</f>
        <v>4.2300000000000004</v>
      </c>
      <c r="AXG4" s="63">
        <f ca="1">VLOOKUP(RANDBETWEEN(1,31),$A$2:$M$32,3,TRUE)</f>
        <v>115</v>
      </c>
      <c r="AXH4" s="17">
        <f t="shared" ca="1" si="553"/>
        <v>-0.43322580645161235</v>
      </c>
      <c r="AXI4" s="17">
        <f t="shared" ca="1" si="554"/>
        <v>0.18768459937564988</v>
      </c>
      <c r="AXJ4" s="17">
        <f t="shared" ca="1" si="555"/>
        <v>-49.820967741935419</v>
      </c>
      <c r="AXL4" s="63">
        <f t="shared" ref="AXL4:AXL32" ca="1" si="773">RANDBETWEEN(1,31)</f>
        <v>26</v>
      </c>
      <c r="AXM4" s="63">
        <f ca="1">VLOOKUP(AXL4,$A$2:$M$32,2,TRUE)</f>
        <v>4.5</v>
      </c>
      <c r="AXN4" s="63">
        <f ca="1">VLOOKUP(RANDBETWEEN(1,31),$A$2:$M$32,3,TRUE)</f>
        <v>75</v>
      </c>
      <c r="AXO4" s="17">
        <f t="shared" ca="1" si="556"/>
        <v>-0.26580645161290217</v>
      </c>
      <c r="AXP4" s="17">
        <f t="shared" ca="1" si="557"/>
        <v>7.0653069719042103E-2</v>
      </c>
      <c r="AXQ4" s="17">
        <f t="shared" ca="1" si="558"/>
        <v>-19.935483870967662</v>
      </c>
      <c r="AXS4" s="63">
        <f t="shared" ref="AXS4:AXS32" ca="1" si="774">RANDBETWEEN(1,31)</f>
        <v>21</v>
      </c>
      <c r="AXT4" s="63">
        <f ca="1">VLOOKUP(AXS4,$A$2:$M$32,2,TRUE)</f>
        <v>4.4800000000000004</v>
      </c>
      <c r="AXU4" s="63">
        <f ca="1">VLOOKUP(RANDBETWEEN(1,31),$A$2:$M$32,3,TRUE)</f>
        <v>68</v>
      </c>
      <c r="AXV4" s="17">
        <f t="shared" ca="1" si="559"/>
        <v>4.7096774193549074E-2</v>
      </c>
      <c r="AXW4" s="17">
        <f t="shared" ca="1" si="560"/>
        <v>2.2181061394381499E-3</v>
      </c>
      <c r="AXX4" s="17">
        <f t="shared" ca="1" si="561"/>
        <v>3.202580645161337</v>
      </c>
      <c r="AXZ4" s="63">
        <f t="shared" ref="AXZ4:AXZ32" ca="1" si="775">RANDBETWEEN(1,31)</f>
        <v>2</v>
      </c>
      <c r="AYA4" s="63">
        <f ca="1">VLOOKUP(AXZ4,$A$2:$M$32,2,TRUE)</f>
        <v>5.42</v>
      </c>
      <c r="AYB4" s="63">
        <f ca="1">VLOOKUP(RANDBETWEEN(1,31),$A$2:$M$32,3,TRUE)</f>
        <v>79</v>
      </c>
      <c r="AYC4" s="17">
        <f t="shared" ca="1" si="562"/>
        <v>0.91548387096774153</v>
      </c>
      <c r="AYD4" s="17">
        <f t="shared" ca="1" si="563"/>
        <v>0.83811071800208048</v>
      </c>
      <c r="AYE4" s="17">
        <f t="shared" ca="1" si="564"/>
        <v>72.323225806451575</v>
      </c>
      <c r="AYG4" s="63">
        <f t="shared" ref="AYG4:AYG32" ca="1" si="776">RANDBETWEEN(1,31)</f>
        <v>9</v>
      </c>
      <c r="AYH4" s="63">
        <f ca="1">VLOOKUP(AYG4,$A$2:$M$32,2,TRUE)</f>
        <v>4.46</v>
      </c>
      <c r="AYI4" s="63">
        <f ca="1">VLOOKUP(RANDBETWEEN(1,31),$A$2:$M$32,3,TRUE)</f>
        <v>68</v>
      </c>
      <c r="AYJ4" s="17">
        <f t="shared" ca="1" si="565"/>
        <v>-0.40354838709677487</v>
      </c>
      <c r="AYK4" s="17">
        <f t="shared" ca="1" si="566"/>
        <v>0.16285130072840845</v>
      </c>
      <c r="AYL4" s="17">
        <f t="shared" ca="1" si="567"/>
        <v>-27.441290322580691</v>
      </c>
      <c r="AYN4" s="63">
        <f t="shared" ref="AYN4:AYN32" ca="1" si="777">RANDBETWEEN(1,31)</f>
        <v>2</v>
      </c>
      <c r="AYO4" s="63">
        <f ca="1">VLOOKUP(AYN4,$A$2:$M$32,2,TRUE)</f>
        <v>5.42</v>
      </c>
      <c r="AYP4" s="63">
        <f ca="1">VLOOKUP(RANDBETWEEN(1,31),$A$2:$M$32,3,TRUE)</f>
        <v>59</v>
      </c>
      <c r="AYQ4" s="17">
        <f t="shared" ca="1" si="568"/>
        <v>0.54580645161290331</v>
      </c>
      <c r="AYR4" s="17">
        <f t="shared" ca="1" si="569"/>
        <v>0.29790468262226855</v>
      </c>
      <c r="AYS4" s="17">
        <f t="shared" ca="1" si="570"/>
        <v>32.202580645161298</v>
      </c>
      <c r="AYU4" s="63">
        <f t="shared" ref="AYU4:AYU32" ca="1" si="778">RANDBETWEEN(1,31)</f>
        <v>3</v>
      </c>
      <c r="AYV4" s="63">
        <f ca="1">VLOOKUP(AYU4,$A$2:$M$32,2,TRUE)</f>
        <v>4.2300000000000004</v>
      </c>
      <c r="AYW4" s="63">
        <f ca="1">VLOOKUP(RANDBETWEEN(1,31),$A$2:$M$32,3,TRUE)</f>
        <v>93</v>
      </c>
      <c r="AYX4" s="17">
        <f t="shared" ca="1" si="571"/>
        <v>-0.63741935483870904</v>
      </c>
      <c r="AYY4" s="17">
        <f t="shared" ca="1" si="572"/>
        <v>0.40630343392299606</v>
      </c>
      <c r="AYZ4" s="17">
        <f t="shared" ca="1" si="573"/>
        <v>-59.279999999999944</v>
      </c>
      <c r="AZB4" s="63">
        <f t="shared" ref="AZB4:AZB32" ca="1" si="779">RANDBETWEEN(1,31)</f>
        <v>17</v>
      </c>
      <c r="AZC4" s="63">
        <f ca="1">VLOOKUP(AZB4,$A$2:$M$32,2,TRUE)</f>
        <v>4.03</v>
      </c>
      <c r="AZD4" s="63">
        <f ca="1">VLOOKUP(RANDBETWEEN(1,31),$A$2:$M$32,3,TRUE)</f>
        <v>78</v>
      </c>
      <c r="AZE4" s="17">
        <f t="shared" ca="1" si="574"/>
        <v>-0.39677419354838683</v>
      </c>
      <c r="AZF4" s="17">
        <f t="shared" ca="1" si="575"/>
        <v>0.15742976066597272</v>
      </c>
      <c r="AZG4" s="17">
        <f t="shared" ca="1" si="576"/>
        <v>-30.948387096774173</v>
      </c>
      <c r="AZI4" s="63">
        <f t="shared" ref="AZI4:AZI32" ca="1" si="780">RANDBETWEEN(1,31)</f>
        <v>1</v>
      </c>
      <c r="AZJ4" s="63">
        <f ca="1">VLOOKUP(AZI4,$A$2:$M$32,2,TRUE)</f>
        <v>4.59</v>
      </c>
      <c r="AZK4" s="63">
        <f ca="1">VLOOKUP(RANDBETWEEN(1,31),$A$2:$M$32,3,TRUE)</f>
        <v>69</v>
      </c>
      <c r="AZL4" s="17">
        <f t="shared" ca="1" si="577"/>
        <v>-0.12645161290322537</v>
      </c>
      <c r="AZM4" s="17">
        <f t="shared" ca="1" si="578"/>
        <v>1.5990010405827156E-2</v>
      </c>
      <c r="AZN4" s="17">
        <f t="shared" ca="1" si="579"/>
        <v>-8.7251612903225499</v>
      </c>
      <c r="AZP4" s="63">
        <f t="shared" ref="AZP4:AZP32" ca="1" si="781">RANDBETWEEN(1,31)</f>
        <v>12</v>
      </c>
      <c r="AZQ4" s="63">
        <f ca="1">VLOOKUP(AZP4,$A$2:$M$32,2,TRUE)</f>
        <v>4.74</v>
      </c>
      <c r="AZR4" s="63">
        <f ca="1">VLOOKUP(RANDBETWEEN(1,31),$A$2:$M$32,3,TRUE)</f>
        <v>81</v>
      </c>
      <c r="AZS4" s="17">
        <f t="shared" ca="1" si="580"/>
        <v>0.23419354838709694</v>
      </c>
      <c r="AZT4" s="17">
        <f t="shared" ca="1" si="581"/>
        <v>5.4846618106139514E-2</v>
      </c>
      <c r="AZU4" s="17">
        <f t="shared" ca="1" si="582"/>
        <v>18.969677419354852</v>
      </c>
      <c r="AZW4" s="63">
        <f t="shared" ref="AZW4:AZW32" ca="1" si="782">RANDBETWEEN(1,31)</f>
        <v>2</v>
      </c>
      <c r="AZX4" s="63">
        <f ca="1">VLOOKUP(AZW4,$A$2:$M$32,2,TRUE)</f>
        <v>5.42</v>
      </c>
      <c r="AZY4" s="63">
        <f ca="1">VLOOKUP(RANDBETWEEN(1,31),$A$2:$M$32,3,TRUE)</f>
        <v>95</v>
      </c>
      <c r="AZZ4" s="17">
        <f t="shared" ca="1" si="583"/>
        <v>0.97903225806451566</v>
      </c>
      <c r="BAA4" s="17">
        <f t="shared" ca="1" si="584"/>
        <v>0.95850416233090441</v>
      </c>
      <c r="BAB4" s="17">
        <f t="shared" ca="1" si="585"/>
        <v>93.008064516128982</v>
      </c>
      <c r="BAD4" s="63">
        <f t="shared" ref="BAD4:BAD32" ca="1" si="783">RANDBETWEEN(1,31)</f>
        <v>26</v>
      </c>
      <c r="BAE4" s="63">
        <f ca="1">VLOOKUP(BAD4,$A$2:$M$32,2,TRUE)</f>
        <v>4.5</v>
      </c>
      <c r="BAF4" s="63">
        <f ca="1">VLOOKUP(RANDBETWEEN(1,31),$A$2:$M$32,3,TRUE)</f>
        <v>78</v>
      </c>
      <c r="BAG4" s="17">
        <f t="shared" ca="1" si="586"/>
        <v>6.0645161290322491E-2</v>
      </c>
      <c r="BAH4" s="17">
        <f t="shared" ca="1" si="587"/>
        <v>3.6778355879292296E-3</v>
      </c>
      <c r="BAI4" s="17">
        <f t="shared" ca="1" si="588"/>
        <v>4.7303225806451543</v>
      </c>
    </row>
    <row r="5" spans="1:1388" x14ac:dyDescent="0.25">
      <c r="A5" s="68">
        <v>4</v>
      </c>
      <c r="B5" s="28">
        <v>4.83</v>
      </c>
      <c r="C5" s="28">
        <v>94</v>
      </c>
      <c r="D5" s="17">
        <f>B5-$C$38</f>
        <v>0.17354838709677356</v>
      </c>
      <c r="E5" s="17">
        <f t="shared" si="0"/>
        <v>3.0119042663891558E-2</v>
      </c>
      <c r="F5" s="17">
        <f>D5*C5</f>
        <v>16.313548387096716</v>
      </c>
      <c r="G5" s="18">
        <f>D5*(C5-$C$39)</f>
        <v>2.0825806451612827</v>
      </c>
      <c r="H5" s="18">
        <f>$C$46+$C$45*B5</f>
        <v>83.268993964989633</v>
      </c>
      <c r="I5" s="18">
        <f>C5-H5</f>
        <v>10.731006035010367</v>
      </c>
      <c r="J5" s="18">
        <f t="shared" si="1"/>
        <v>115.15449052342892</v>
      </c>
      <c r="K5" s="18">
        <f>(C5-$C$39)^2</f>
        <v>144</v>
      </c>
      <c r="L5" s="18">
        <f t="shared" si="2"/>
        <v>1.6103456831801102</v>
      </c>
      <c r="N5" s="63">
        <f>(A5 - 0.5) / COUNT(A$2:A$32)</f>
        <v>0.11290322580645161</v>
      </c>
      <c r="O5" s="63">
        <f t="shared" si="3"/>
        <v>-1.2112321309213463</v>
      </c>
      <c r="P5" s="63">
        <f>SMALL($I$2:$I$32,A5)</f>
        <v>-11.120692298953344</v>
      </c>
      <c r="X5" s="63">
        <f t="shared" ca="1" si="589"/>
        <v>17</v>
      </c>
      <c r="Y5" s="63">
        <f ca="1">VLOOKUP(X5,$A$2:$M$32,2,TRUE)</f>
        <v>4.03</v>
      </c>
      <c r="Z5" s="63">
        <f ca="1">VLOOKUP(RANDBETWEEN(1,31),$A$2:$M$32,3,TRUE)</f>
        <v>81</v>
      </c>
      <c r="AA5" s="17">
        <f t="shared" ca="1" si="4"/>
        <v>-0.56741935483870876</v>
      </c>
      <c r="AB5" s="17">
        <f t="shared" ca="1" si="5"/>
        <v>0.32196472424557648</v>
      </c>
      <c r="AC5" s="17">
        <f t="shared" ca="1" si="6"/>
        <v>-45.960967741935406</v>
      </c>
      <c r="AE5" s="63">
        <f t="shared" ca="1" si="590"/>
        <v>15</v>
      </c>
      <c r="AF5" s="63">
        <f ca="1">VLOOKUP(AE5,$A$2:$M$32,2,TRUE)</f>
        <v>4.6900000000000004</v>
      </c>
      <c r="AG5" s="63">
        <f ca="1">VLOOKUP(RANDBETWEEN(1,31),$A$2:$M$32,3,TRUE)</f>
        <v>93</v>
      </c>
      <c r="AH5" s="17">
        <f t="shared" ca="1" si="7"/>
        <v>0.11677419354838747</v>
      </c>
      <c r="AI5" s="17">
        <f t="shared" ca="1" si="8"/>
        <v>1.3636212278876259E-2</v>
      </c>
      <c r="AJ5" s="17">
        <f t="shared" ca="1" si="9"/>
        <v>10.860000000000035</v>
      </c>
      <c r="AL5" s="63">
        <f t="shared" ca="1" si="591"/>
        <v>26</v>
      </c>
      <c r="AM5" s="63">
        <f ca="1">VLOOKUP(AL5,$A$2:$M$32,2,TRUE)</f>
        <v>4.5</v>
      </c>
      <c r="AN5" s="63">
        <f ca="1">VLOOKUP(RANDBETWEEN(1,31),$A$2:$M$32,3,TRUE)</f>
        <v>69</v>
      </c>
      <c r="AO5" s="17">
        <f t="shared" ca="1" si="10"/>
        <v>8.2580645161291599E-2</v>
      </c>
      <c r="AP5" s="17">
        <f t="shared" ca="1" si="11"/>
        <v>6.819562955255154E-3</v>
      </c>
      <c r="AQ5" s="17">
        <f t="shared" ca="1" si="12"/>
        <v>5.6980645161291203</v>
      </c>
      <c r="AS5" s="63">
        <f t="shared" ca="1" si="592"/>
        <v>31</v>
      </c>
      <c r="AT5" s="63">
        <f ca="1">VLOOKUP(AS5,$A$2:$M$32,2,TRUE)</f>
        <v>10</v>
      </c>
      <c r="AU5" s="63">
        <f ca="1">VLOOKUP(RANDBETWEEN(1,31),$A$2:$M$32,3,TRUE)</f>
        <v>86</v>
      </c>
      <c r="AV5" s="17">
        <f t="shared" ca="1" si="13"/>
        <v>5.1148387096774197</v>
      </c>
      <c r="AW5" s="17">
        <f t="shared" ca="1" si="14"/>
        <v>26.161575026014571</v>
      </c>
      <c r="AX5" s="17">
        <f t="shared" ca="1" si="15"/>
        <v>439.87612903225812</v>
      </c>
      <c r="AZ5" s="63">
        <f t="shared" ca="1" si="593"/>
        <v>26</v>
      </c>
      <c r="BA5" s="63">
        <f ca="1">VLOOKUP(AZ5,$A$2:$M$32,2,TRUE)</f>
        <v>4.5</v>
      </c>
      <c r="BB5" s="63">
        <f ca="1">VLOOKUP(RANDBETWEEN(1,31),$A$2:$M$32,3,TRUE)</f>
        <v>89</v>
      </c>
      <c r="BC5" s="17">
        <f t="shared" ca="1" si="16"/>
        <v>-0.14032258064515979</v>
      </c>
      <c r="BD5" s="17">
        <f t="shared" ca="1" si="17"/>
        <v>1.9690426638917374E-2</v>
      </c>
      <c r="BE5" s="17">
        <f t="shared" ca="1" si="18"/>
        <v>-12.488709677419221</v>
      </c>
      <c r="BG5" s="63">
        <f t="shared" ca="1" si="594"/>
        <v>1</v>
      </c>
      <c r="BH5" s="63">
        <f ca="1">VLOOKUP(BG5,$A$2:$M$32,2,TRUE)</f>
        <v>4.59</v>
      </c>
      <c r="BI5" s="63">
        <f ca="1">VLOOKUP(RANDBETWEEN(1,31),$A$2:$M$32,3,TRUE)</f>
        <v>87</v>
      </c>
      <c r="BJ5" s="17">
        <f t="shared" ca="1" si="19"/>
        <v>7.0645161290322278E-2</v>
      </c>
      <c r="BK5" s="17">
        <f t="shared" ca="1" si="20"/>
        <v>4.9907388137356489E-3</v>
      </c>
      <c r="BL5" s="17">
        <f t="shared" ca="1" si="21"/>
        <v>6.1461290322580382</v>
      </c>
      <c r="BN5" s="63">
        <f t="shared" ca="1" si="595"/>
        <v>24</v>
      </c>
      <c r="BO5" s="63">
        <f ca="1">VLOOKUP(BN5,$A$2:$M$32,2,TRUE)</f>
        <v>4.1399999999999997</v>
      </c>
      <c r="BP5" s="63">
        <f ca="1">VLOOKUP(RANDBETWEEN(1,31),$A$2:$M$32,3,TRUE)</f>
        <v>95</v>
      </c>
      <c r="BQ5" s="17">
        <f t="shared" ca="1" si="22"/>
        <v>-0.48064516129032242</v>
      </c>
      <c r="BR5" s="17">
        <f t="shared" ca="1" si="23"/>
        <v>0.23101977107180005</v>
      </c>
      <c r="BS5" s="17">
        <f t="shared" ca="1" si="24"/>
        <v>-45.661290322580626</v>
      </c>
      <c r="BU5" s="63">
        <f t="shared" ca="1" si="596"/>
        <v>21</v>
      </c>
      <c r="BV5" s="63">
        <f ca="1">VLOOKUP(BU5,$A$2:$M$32,2,TRUE)</f>
        <v>4.4800000000000004</v>
      </c>
      <c r="BW5" s="63">
        <f ca="1">VLOOKUP(RANDBETWEEN(1,31),$A$2:$M$32,3,TRUE)</f>
        <v>75</v>
      </c>
      <c r="BX5" s="17">
        <f t="shared" ca="1" si="25"/>
        <v>-0.2400000000000011</v>
      </c>
      <c r="BY5" s="17">
        <f t="shared" ca="1" si="26"/>
        <v>5.7600000000000526E-2</v>
      </c>
      <c r="BZ5" s="17">
        <f t="shared" ca="1" si="27"/>
        <v>-18.000000000000082</v>
      </c>
      <c r="CB5" s="63">
        <f t="shared" ca="1" si="597"/>
        <v>3</v>
      </c>
      <c r="CC5" s="63">
        <f ca="1">VLOOKUP(CB5,$A$2:$M$32,2,TRUE)</f>
        <v>4.2300000000000004</v>
      </c>
      <c r="CD5" s="63">
        <f ca="1">VLOOKUP(RANDBETWEEN(1,31),$A$2:$M$32,3,TRUE)</f>
        <v>86</v>
      </c>
      <c r="CE5" s="17">
        <f t="shared" ca="1" si="28"/>
        <v>-0.58096774193548217</v>
      </c>
      <c r="CF5" s="17">
        <f t="shared" ca="1" si="29"/>
        <v>0.33752351716961299</v>
      </c>
      <c r="CG5" s="17">
        <f t="shared" ca="1" si="30"/>
        <v>-49.963225806451469</v>
      </c>
      <c r="CI5" s="63">
        <f t="shared" ca="1" si="598"/>
        <v>28</v>
      </c>
      <c r="CJ5" s="63">
        <f ca="1">VLOOKUP(CI5,$A$2:$M$32,2,TRUE)</f>
        <v>4.41</v>
      </c>
      <c r="CK5" s="63">
        <f ca="1">VLOOKUP(RANDBETWEEN(1,31),$A$2:$M$32,3,TRUE)</f>
        <v>115</v>
      </c>
      <c r="CL5" s="17">
        <f t="shared" ca="1" si="31"/>
        <v>-4.4516129032257545E-2</v>
      </c>
      <c r="CM5" s="17">
        <f t="shared" ca="1" si="32"/>
        <v>1.9816857440166031E-3</v>
      </c>
      <c r="CN5" s="17">
        <f t="shared" ca="1" si="33"/>
        <v>-5.1193548387096177</v>
      </c>
      <c r="CP5" s="63">
        <f t="shared" ca="1" si="599"/>
        <v>8</v>
      </c>
      <c r="CQ5" s="63">
        <f ca="1">VLOOKUP(CP5,$A$2:$M$32,2,TRUE)</f>
        <v>4.43</v>
      </c>
      <c r="CR5" s="63">
        <f ca="1">VLOOKUP(RANDBETWEEN(1,31),$A$2:$M$32,3,TRUE)</f>
        <v>75</v>
      </c>
      <c r="CS5" s="17">
        <f t="shared" ca="1" si="34"/>
        <v>-0.22645161290322502</v>
      </c>
      <c r="CT5" s="17">
        <f t="shared" ca="1" si="35"/>
        <v>5.1280332986472069E-2</v>
      </c>
      <c r="CU5" s="17">
        <f t="shared" ca="1" si="36"/>
        <v>-16.983870967741876</v>
      </c>
      <c r="CW5" s="63">
        <f t="shared" ca="1" si="600"/>
        <v>1</v>
      </c>
      <c r="CX5" s="63">
        <f ca="1">VLOOKUP(CW5,$A$2:$M$32,2,TRUE)</f>
        <v>4.59</v>
      </c>
      <c r="CY5" s="63">
        <f ca="1">VLOOKUP(RANDBETWEEN(1,31),$A$2:$M$32,3,TRUE)</f>
        <v>68</v>
      </c>
      <c r="CZ5" s="17">
        <f t="shared" ca="1" si="37"/>
        <v>3.8387096774194163E-2</v>
      </c>
      <c r="DA5" s="17">
        <f t="shared" ca="1" si="38"/>
        <v>1.4735691987513479E-3</v>
      </c>
      <c r="DB5" s="17">
        <f t="shared" ca="1" si="39"/>
        <v>2.6103225806452031</v>
      </c>
      <c r="DD5" s="63">
        <f t="shared" ca="1" si="601"/>
        <v>29</v>
      </c>
      <c r="DE5" s="63">
        <f ca="1">VLOOKUP(DD5,$A$2:$M$32,2,TRUE)</f>
        <v>4.8099999999999996</v>
      </c>
      <c r="DF5" s="63">
        <f ca="1">VLOOKUP(RANDBETWEEN(1,31),$A$2:$M$32,3,TRUE)</f>
        <v>75</v>
      </c>
      <c r="DG5" s="17">
        <f t="shared" ca="1" si="40"/>
        <v>-2.4193548387096975E-2</v>
      </c>
      <c r="DH5" s="17">
        <f t="shared" ca="1" si="41"/>
        <v>5.8532778355880266E-4</v>
      </c>
      <c r="DI5" s="17">
        <f t="shared" ca="1" si="42"/>
        <v>-1.8145161290322731</v>
      </c>
      <c r="DK5" s="63">
        <f t="shared" ca="1" si="602"/>
        <v>14</v>
      </c>
      <c r="DL5" s="63">
        <f ca="1">VLOOKUP(DK5,$A$2:$M$32,2,TRUE)</f>
        <v>4.72</v>
      </c>
      <c r="DM5" s="63">
        <f ca="1">VLOOKUP(RANDBETWEEN(1,31),$A$2:$M$32,3,TRUE)</f>
        <v>86</v>
      </c>
      <c r="DN5" s="17">
        <f t="shared" ca="1" si="43"/>
        <v>6.7741935483870641E-2</v>
      </c>
      <c r="DO5" s="17">
        <f t="shared" ca="1" si="44"/>
        <v>4.5889698231008922E-3</v>
      </c>
      <c r="DP5" s="17">
        <f t="shared" ca="1" si="45"/>
        <v>5.8258064516128751</v>
      </c>
      <c r="DR5" s="63">
        <f t="shared" ca="1" si="603"/>
        <v>15</v>
      </c>
      <c r="DS5" s="63">
        <f ca="1">VLOOKUP(DR5,$A$2:$M$32,2,TRUE)</f>
        <v>4.6900000000000004</v>
      </c>
      <c r="DT5" s="63">
        <f ca="1">VLOOKUP(RANDBETWEEN(1,31),$A$2:$M$32,3,TRUE)</f>
        <v>73</v>
      </c>
      <c r="DU5" s="17">
        <f t="shared" ca="1" si="46"/>
        <v>-3.2258064516099694E-4</v>
      </c>
      <c r="DV5" s="17">
        <f t="shared" ca="1" si="47"/>
        <v>1.0405827263248502E-7</v>
      </c>
      <c r="DW5" s="17">
        <f t="shared" ca="1" si="48"/>
        <v>-2.3548387096752776E-2</v>
      </c>
      <c r="DY5" s="63">
        <f t="shared" ca="1" si="604"/>
        <v>10</v>
      </c>
      <c r="DZ5" s="63">
        <f ca="1">VLOOKUP(DY5,$A$2:$M$32,2,TRUE)</f>
        <v>4.2</v>
      </c>
      <c r="EA5" s="63">
        <f ca="1">VLOOKUP(RANDBETWEEN(1,31),$A$2:$M$32,3,TRUE)</f>
        <v>95</v>
      </c>
      <c r="EB5" s="17">
        <f t="shared" ca="1" si="49"/>
        <v>-0.18612903225806399</v>
      </c>
      <c r="EC5" s="17">
        <f t="shared" ca="1" si="50"/>
        <v>3.4644016649323421E-2</v>
      </c>
      <c r="ED5" s="17">
        <f t="shared" ca="1" si="51"/>
        <v>-17.682258064516077</v>
      </c>
      <c r="EF5" s="63">
        <f t="shared" ca="1" si="605"/>
        <v>28</v>
      </c>
      <c r="EG5" s="63">
        <f ca="1">VLOOKUP(EF5,$A$2:$M$32,2,TRUE)</f>
        <v>4.41</v>
      </c>
      <c r="EH5" s="63">
        <f ca="1">VLOOKUP(RANDBETWEEN(1,31),$A$2:$M$32,3,TRUE)</f>
        <v>75</v>
      </c>
      <c r="EI5" s="17">
        <f t="shared" ca="1" si="52"/>
        <v>-0.23290322580645118</v>
      </c>
      <c r="EJ5" s="17">
        <f t="shared" ca="1" si="53"/>
        <v>5.4243912591050783E-2</v>
      </c>
      <c r="EK5" s="17">
        <f t="shared" ca="1" si="54"/>
        <v>-17.467741935483836</v>
      </c>
      <c r="EM5" s="63">
        <f t="shared" ca="1" si="606"/>
        <v>5</v>
      </c>
      <c r="EN5" s="63">
        <f ca="1">VLOOKUP(EM5,$A$2:$M$32,2,TRUE)</f>
        <v>4.66</v>
      </c>
      <c r="EO5" s="63">
        <f ca="1">VLOOKUP(RANDBETWEEN(1,31),$A$2:$M$32,3,TRUE)</f>
        <v>71</v>
      </c>
      <c r="EP5" s="17">
        <f t="shared" ca="1" si="55"/>
        <v>0.20580645161290256</v>
      </c>
      <c r="EQ5" s="17">
        <f t="shared" ca="1" si="56"/>
        <v>4.2356295525494005E-2</v>
      </c>
      <c r="ER5" s="17">
        <f t="shared" ca="1" si="57"/>
        <v>14.612258064516082</v>
      </c>
      <c r="ET5" s="63">
        <f t="shared" ca="1" si="607"/>
        <v>2</v>
      </c>
      <c r="EU5" s="63">
        <f ca="1">VLOOKUP(ET5,$A$2:$M$32,2,TRUE)</f>
        <v>5.42</v>
      </c>
      <c r="EV5" s="63">
        <f ca="1">VLOOKUP(RANDBETWEEN(1,31),$A$2:$M$32,3,TRUE)</f>
        <v>87</v>
      </c>
      <c r="EW5" s="17">
        <f t="shared" ca="1" si="58"/>
        <v>0.71322580645161349</v>
      </c>
      <c r="EX5" s="17">
        <f t="shared" ca="1" si="59"/>
        <v>0.50869105098855438</v>
      </c>
      <c r="EY5" s="17">
        <f t="shared" ca="1" si="60"/>
        <v>62.050645161290376</v>
      </c>
      <c r="FA5" s="63">
        <f t="shared" ca="1" si="608"/>
        <v>3</v>
      </c>
      <c r="FB5" s="63">
        <f ca="1">VLOOKUP(FA5,$A$2:$M$32,2,TRUE)</f>
        <v>4.2300000000000004</v>
      </c>
      <c r="FC5" s="63">
        <f ca="1">VLOOKUP(RANDBETWEEN(1,31),$A$2:$M$32,3,TRUE)</f>
        <v>89</v>
      </c>
      <c r="FD5" s="17">
        <f t="shared" ca="1" si="61"/>
        <v>-0.82258064516128915</v>
      </c>
      <c r="FE5" s="17">
        <f t="shared" ca="1" si="62"/>
        <v>0.67663891779396268</v>
      </c>
      <c r="FF5" s="17">
        <f t="shared" ca="1" si="63"/>
        <v>-73.209677419354733</v>
      </c>
      <c r="FH5" s="63">
        <f t="shared" ca="1" si="609"/>
        <v>11</v>
      </c>
      <c r="FI5" s="63">
        <f ca="1">VLOOKUP(FH5,$A$2:$M$32,2,TRUE)</f>
        <v>4.03</v>
      </c>
      <c r="FJ5" s="63">
        <f ca="1">VLOOKUP(RANDBETWEEN(1,31),$A$2:$M$32,3,TRUE)</f>
        <v>69</v>
      </c>
      <c r="FK5" s="17">
        <f t="shared" ca="1" si="64"/>
        <v>-0.7922580645161279</v>
      </c>
      <c r="FL5" s="17">
        <f t="shared" ca="1" si="65"/>
        <v>0.62767284079084107</v>
      </c>
      <c r="FM5" s="17">
        <f t="shared" ca="1" si="66"/>
        <v>-54.665806451612823</v>
      </c>
      <c r="FO5" s="63">
        <f t="shared" ca="1" si="610"/>
        <v>29</v>
      </c>
      <c r="FP5" s="63">
        <f ca="1">VLOOKUP(FO5,$A$2:$M$32,2,TRUE)</f>
        <v>4.8099999999999996</v>
      </c>
      <c r="FQ5" s="63">
        <f ca="1">VLOOKUP(RANDBETWEEN(1,31),$A$2:$M$32,3,TRUE)</f>
        <v>71</v>
      </c>
      <c r="FR5" s="17">
        <f t="shared" ca="1" si="67"/>
        <v>-2.7741935483872382E-2</v>
      </c>
      <c r="FS5" s="17">
        <f t="shared" ca="1" si="68"/>
        <v>7.696149843913376E-4</v>
      </c>
      <c r="FT5" s="17">
        <f t="shared" ca="1" si="69"/>
        <v>-1.9696774193549391</v>
      </c>
      <c r="FV5" s="63">
        <f t="shared" ca="1" si="611"/>
        <v>20</v>
      </c>
      <c r="FW5" s="63">
        <f ca="1">VLOOKUP(FV5,$A$2:$M$32,2,TRUE)</f>
        <v>5.22</v>
      </c>
      <c r="FX5" s="63">
        <f ca="1">VLOOKUP(RANDBETWEEN(1,31),$A$2:$M$32,3,TRUE)</f>
        <v>103</v>
      </c>
      <c r="FY5" s="17">
        <f t="shared" ca="1" si="70"/>
        <v>0.72967741935483765</v>
      </c>
      <c r="FZ5" s="17">
        <f t="shared" ca="1" si="71"/>
        <v>0.53242913631633559</v>
      </c>
      <c r="GA5" s="17">
        <f t="shared" ca="1" si="72"/>
        <v>75.156774193548273</v>
      </c>
      <c r="GC5" s="63">
        <f t="shared" ca="1" si="612"/>
        <v>22</v>
      </c>
      <c r="GD5" s="63">
        <f ca="1">VLOOKUP(GC5,$A$2:$M$32,2,TRUE)</f>
        <v>4.07</v>
      </c>
      <c r="GE5" s="63">
        <f ca="1">VLOOKUP(RANDBETWEEN(1,31),$A$2:$M$32,3,TRUE)</f>
        <v>78</v>
      </c>
      <c r="GF5" s="17">
        <f t="shared" ca="1" si="73"/>
        <v>-0.40483870967741886</v>
      </c>
      <c r="GG5" s="17">
        <f t="shared" ca="1" si="74"/>
        <v>0.16389438085327743</v>
      </c>
      <c r="GH5" s="17">
        <f t="shared" ca="1" si="75"/>
        <v>-31.577419354838671</v>
      </c>
      <c r="GJ5" s="63">
        <f t="shared" ca="1" si="613"/>
        <v>26</v>
      </c>
      <c r="GK5" s="63">
        <f ca="1">VLOOKUP(GJ5,$A$2:$M$32,2,TRUE)</f>
        <v>4.5</v>
      </c>
      <c r="GL5" s="63">
        <f ca="1">VLOOKUP(RANDBETWEEN(1,31),$A$2:$M$32,3,TRUE)</f>
        <v>74</v>
      </c>
      <c r="GM5" s="17">
        <f t="shared" ca="1" si="76"/>
        <v>-7.7419354838709431E-2</v>
      </c>
      <c r="GN5" s="17">
        <f t="shared" ca="1" si="77"/>
        <v>5.9937565036420016E-3</v>
      </c>
      <c r="GO5" s="17">
        <f t="shared" ca="1" si="78"/>
        <v>-5.7290322580644979</v>
      </c>
      <c r="GQ5" s="63">
        <f t="shared" ca="1" si="614"/>
        <v>18</v>
      </c>
      <c r="GR5" s="63">
        <f ca="1">VLOOKUP(GQ5,$A$2:$M$32,2,TRUE)</f>
        <v>4.99</v>
      </c>
      <c r="GS5" s="63">
        <f ca="1">VLOOKUP(RANDBETWEEN(1,31),$A$2:$M$32,3,TRUE)</f>
        <v>68</v>
      </c>
      <c r="GT5" s="17">
        <f t="shared" ca="1" si="79"/>
        <v>0.38096774193548555</v>
      </c>
      <c r="GU5" s="17">
        <f t="shared" ca="1" si="80"/>
        <v>0.14513642039542271</v>
      </c>
      <c r="GV5" s="17">
        <f t="shared" ca="1" si="81"/>
        <v>25.905806451613017</v>
      </c>
      <c r="GX5" s="63">
        <f t="shared" ca="1" si="615"/>
        <v>22</v>
      </c>
      <c r="GY5" s="63">
        <f ca="1">VLOOKUP(GX5,$A$2:$M$32,2,TRUE)</f>
        <v>4.07</v>
      </c>
      <c r="GZ5" s="63">
        <f ca="1">VLOOKUP(RANDBETWEEN(1,31),$A$2:$M$32,3,TRUE)</f>
        <v>91</v>
      </c>
      <c r="HA5" s="17">
        <f t="shared" ca="1" si="82"/>
        <v>-0.31580645161290199</v>
      </c>
      <c r="HB5" s="17">
        <f t="shared" ca="1" si="83"/>
        <v>9.9733714880332211E-2</v>
      </c>
      <c r="HC5" s="17">
        <f t="shared" ca="1" si="84"/>
        <v>-28.738387096774083</v>
      </c>
      <c r="HE5" s="63">
        <f t="shared" ca="1" si="616"/>
        <v>6</v>
      </c>
      <c r="HF5" s="63">
        <f ca="1">VLOOKUP(HE5,$A$2:$M$32,2,TRUE)</f>
        <v>4.47</v>
      </c>
      <c r="HG5" s="63">
        <f ca="1">VLOOKUP(RANDBETWEEN(1,31),$A$2:$M$32,3,TRUE)</f>
        <v>73</v>
      </c>
      <c r="HH5" s="17">
        <f t="shared" ca="1" si="85"/>
        <v>-0.27129032258064445</v>
      </c>
      <c r="HI5" s="17">
        <f t="shared" ca="1" si="86"/>
        <v>7.3598439125910117E-2</v>
      </c>
      <c r="HJ5" s="17">
        <f t="shared" ca="1" si="87"/>
        <v>-19.804193548387044</v>
      </c>
      <c r="HL5" s="63">
        <f t="shared" ca="1" si="617"/>
        <v>15</v>
      </c>
      <c r="HM5" s="63">
        <f ca="1">VLOOKUP(HL5,$A$2:$M$32,2,TRUE)</f>
        <v>4.6900000000000004</v>
      </c>
      <c r="HN5" s="63">
        <f ca="1">VLOOKUP(RANDBETWEEN(1,31),$A$2:$M$32,3,TRUE)</f>
        <v>86</v>
      </c>
      <c r="HO5" s="17">
        <f t="shared" ca="1" si="88"/>
        <v>0.23451612903225971</v>
      </c>
      <c r="HP5" s="17">
        <f t="shared" ca="1" si="89"/>
        <v>5.4997814776275487E-2</v>
      </c>
      <c r="HQ5" s="17">
        <f t="shared" ca="1" si="90"/>
        <v>20.168387096774335</v>
      </c>
      <c r="HS5" s="63">
        <f t="shared" ca="1" si="618"/>
        <v>30</v>
      </c>
      <c r="HT5" s="63">
        <f ca="1">VLOOKUP(HS5,$A$2:$M$32,2,TRUE)</f>
        <v>4.71</v>
      </c>
      <c r="HU5" s="63">
        <f ca="1">VLOOKUP(RANDBETWEEN(1,31),$A$2:$M$32,3,TRUE)</f>
        <v>81</v>
      </c>
      <c r="HV5" s="17">
        <f t="shared" ca="1" si="91"/>
        <v>7.838709677419331E-2</v>
      </c>
      <c r="HW5" s="17">
        <f t="shared" ca="1" si="92"/>
        <v>6.1445369406867472E-3</v>
      </c>
      <c r="HX5" s="17">
        <f t="shared" ca="1" si="93"/>
        <v>6.3493548387096581</v>
      </c>
      <c r="HZ5" s="63">
        <f t="shared" ca="1" si="619"/>
        <v>22</v>
      </c>
      <c r="IA5" s="63">
        <f ca="1">VLOOKUP(HZ5,$A$2:$M$32,2,TRUE)</f>
        <v>4.07</v>
      </c>
      <c r="IB5" s="63">
        <f ca="1">VLOOKUP(RANDBETWEEN(1,31),$A$2:$M$32,3,TRUE)</f>
        <v>71</v>
      </c>
      <c r="IC5" s="17">
        <f t="shared" ca="1" si="94"/>
        <v>-0.59935483870967676</v>
      </c>
      <c r="ID5" s="17">
        <f t="shared" ca="1" si="95"/>
        <v>0.35922622268470267</v>
      </c>
      <c r="IE5" s="17">
        <f t="shared" ca="1" si="96"/>
        <v>-42.554193548387047</v>
      </c>
      <c r="IG5" s="63">
        <f t="shared" ca="1" si="620"/>
        <v>6</v>
      </c>
      <c r="IH5" s="63">
        <f ca="1">VLOOKUP(IG5,$A$2:$M$32,2,TRUE)</f>
        <v>4.47</v>
      </c>
      <c r="II5" s="63">
        <f ca="1">VLOOKUP(RANDBETWEEN(1,31),$A$2:$M$32,3,TRUE)</f>
        <v>79</v>
      </c>
      <c r="IJ5" s="17">
        <f t="shared" ca="1" si="97"/>
        <v>-3.1290322580645125E-2</v>
      </c>
      <c r="IK5" s="17">
        <f t="shared" ca="1" si="98"/>
        <v>9.7908428720083025E-4</v>
      </c>
      <c r="IL5" s="17">
        <f t="shared" ca="1" si="99"/>
        <v>-2.4719354838709648</v>
      </c>
      <c r="IN5" s="63">
        <f t="shared" ca="1" si="621"/>
        <v>13</v>
      </c>
      <c r="IO5" s="63">
        <f ca="1">VLOOKUP(IN5,$A$2:$M$32,2,TRUE)</f>
        <v>4.1500000000000004</v>
      </c>
      <c r="IP5" s="63">
        <f ca="1">VLOOKUP(RANDBETWEEN(1,31),$A$2:$M$32,3,TRUE)</f>
        <v>91</v>
      </c>
      <c r="IQ5" s="17">
        <f t="shared" ca="1" si="100"/>
        <v>-0.58000000000000007</v>
      </c>
      <c r="IR5" s="17">
        <f t="shared" ca="1" si="101"/>
        <v>0.33640000000000009</v>
      </c>
      <c r="IS5" s="17">
        <f t="shared" ca="1" si="102"/>
        <v>-52.780000000000008</v>
      </c>
      <c r="IU5" s="63">
        <f t="shared" ca="1" si="622"/>
        <v>27</v>
      </c>
      <c r="IV5" s="63">
        <f ca="1">VLOOKUP(IU5,$A$2:$M$32,2,TRUE)</f>
        <v>4.2300000000000004</v>
      </c>
      <c r="IW5" s="63">
        <f ca="1">VLOOKUP(RANDBETWEEN(1,31),$A$2:$M$32,3,TRUE)</f>
        <v>95</v>
      </c>
      <c r="IX5" s="17">
        <f t="shared" ca="1" si="103"/>
        <v>-0.94741935483870776</v>
      </c>
      <c r="IY5" s="17">
        <f t="shared" ca="1" si="104"/>
        <v>0.89760343392299324</v>
      </c>
      <c r="IZ5" s="17">
        <f t="shared" ca="1" si="105"/>
        <v>-90.004838709677244</v>
      </c>
      <c r="JB5" s="63">
        <f t="shared" ca="1" si="623"/>
        <v>27</v>
      </c>
      <c r="JC5" s="63">
        <f ca="1">VLOOKUP(JB5,$A$2:$M$32,2,TRUE)</f>
        <v>4.2300000000000004</v>
      </c>
      <c r="JD5" s="63">
        <f ca="1">VLOOKUP(RANDBETWEEN(1,31),$A$2:$M$32,3,TRUE)</f>
        <v>69</v>
      </c>
      <c r="JE5" s="17">
        <f t="shared" ca="1" si="106"/>
        <v>-0.50419354838709474</v>
      </c>
      <c r="JF5" s="17">
        <f t="shared" ca="1" si="107"/>
        <v>0.25421113423516967</v>
      </c>
      <c r="JG5" s="17">
        <f t="shared" ca="1" si="108"/>
        <v>-34.789354838709535</v>
      </c>
      <c r="JI5" s="63">
        <f t="shared" ca="1" si="624"/>
        <v>18</v>
      </c>
      <c r="JJ5" s="63">
        <f ca="1">VLOOKUP(JI5,$A$2:$M$32,2,TRUE)</f>
        <v>4.99</v>
      </c>
      <c r="JK5" s="63">
        <f ca="1">VLOOKUP(RANDBETWEEN(1,31),$A$2:$M$32,3,TRUE)</f>
        <v>68</v>
      </c>
      <c r="JL5" s="17">
        <f t="shared" ca="1" si="109"/>
        <v>0.26516129032258107</v>
      </c>
      <c r="JM5" s="17">
        <f t="shared" ca="1" si="110"/>
        <v>7.0310509885536124E-2</v>
      </c>
      <c r="JN5" s="17">
        <f t="shared" ca="1" si="111"/>
        <v>18.030967741935513</v>
      </c>
      <c r="JP5" s="63">
        <f t="shared" ca="1" si="625"/>
        <v>21</v>
      </c>
      <c r="JQ5" s="63">
        <f ca="1">VLOOKUP(JP5,$A$2:$M$32,2,TRUE)</f>
        <v>4.4800000000000004</v>
      </c>
      <c r="JR5" s="63">
        <f ca="1">VLOOKUP(RANDBETWEEN(1,31),$A$2:$M$32,3,TRUE)</f>
        <v>95</v>
      </c>
      <c r="JS5" s="17">
        <f t="shared" ca="1" si="112"/>
        <v>-4.935483870967694E-2</v>
      </c>
      <c r="JT5" s="17">
        <f t="shared" ca="1" si="113"/>
        <v>2.4359001040582255E-3</v>
      </c>
      <c r="JU5" s="17">
        <f t="shared" ca="1" si="114"/>
        <v>-4.6887096774193093</v>
      </c>
      <c r="JW5" s="63">
        <f t="shared" ca="1" si="626"/>
        <v>18</v>
      </c>
      <c r="JX5" s="63">
        <f ca="1">VLOOKUP(JW5,$A$2:$M$32,2,TRUE)</f>
        <v>4.99</v>
      </c>
      <c r="JY5" s="63">
        <f ca="1">VLOOKUP(RANDBETWEEN(1,31),$A$2:$M$32,3,TRUE)</f>
        <v>89</v>
      </c>
      <c r="JZ5" s="17">
        <f t="shared" ca="1" si="115"/>
        <v>0.20354838709677558</v>
      </c>
      <c r="KA5" s="17">
        <f t="shared" ca="1" si="116"/>
        <v>4.1431945889698799E-2</v>
      </c>
      <c r="KB5" s="17">
        <f t="shared" ca="1" si="117"/>
        <v>18.115806451613025</v>
      </c>
      <c r="KD5" s="63">
        <f t="shared" ca="1" si="627"/>
        <v>8</v>
      </c>
      <c r="KE5" s="63">
        <f ca="1">VLOOKUP(KD5,$A$2:$M$32,2,TRUE)</f>
        <v>4.43</v>
      </c>
      <c r="KF5" s="63">
        <f ca="1">VLOOKUP(RANDBETWEEN(1,31),$A$2:$M$32,3,TRUE)</f>
        <v>78</v>
      </c>
      <c r="KG5" s="17">
        <f t="shared" ca="1" si="118"/>
        <v>-0.37709677419354826</v>
      </c>
      <c r="KH5" s="17">
        <f t="shared" ca="1" si="119"/>
        <v>0.14220197710717991</v>
      </c>
      <c r="KI5" s="17">
        <f t="shared" ca="1" si="120"/>
        <v>-29.413548387096764</v>
      </c>
      <c r="KK5" s="63">
        <f t="shared" ca="1" si="628"/>
        <v>8</v>
      </c>
      <c r="KL5" s="63">
        <f ca="1">VLOOKUP(KK5,$A$2:$M$32,2,TRUE)</f>
        <v>4.43</v>
      </c>
      <c r="KM5" s="63">
        <f ca="1">VLOOKUP(RANDBETWEEN(1,31),$A$2:$M$32,3,TRUE)</f>
        <v>87</v>
      </c>
      <c r="KN5" s="17">
        <f t="shared" ca="1" si="121"/>
        <v>-0.4303225806451616</v>
      </c>
      <c r="KO5" s="17">
        <f t="shared" ca="1" si="122"/>
        <v>0.18517752341311161</v>
      </c>
      <c r="KP5" s="17">
        <f t="shared" ca="1" si="123"/>
        <v>-37.43806451612906</v>
      </c>
      <c r="KR5" s="63">
        <f t="shared" ca="1" si="629"/>
        <v>23</v>
      </c>
      <c r="KS5" s="63">
        <f ca="1">VLOOKUP(KR5,$A$2:$M$32,2,TRUE)</f>
        <v>4.1399999999999997</v>
      </c>
      <c r="KT5" s="63">
        <f ca="1">VLOOKUP(RANDBETWEEN(1,31),$A$2:$M$32,3,TRUE)</f>
        <v>73</v>
      </c>
      <c r="KU5" s="17">
        <f t="shared" ca="1" si="124"/>
        <v>-0.45258064516129171</v>
      </c>
      <c r="KV5" s="17">
        <f t="shared" ca="1" si="125"/>
        <v>0.20482924037461103</v>
      </c>
      <c r="KW5" s="17">
        <f t="shared" ca="1" si="126"/>
        <v>-33.038387096774294</v>
      </c>
      <c r="KY5" s="63">
        <f t="shared" ca="1" si="630"/>
        <v>6</v>
      </c>
      <c r="KZ5" s="63">
        <f ca="1">VLOOKUP(KY5,$A$2:$M$32,2,TRUE)</f>
        <v>4.47</v>
      </c>
      <c r="LA5" s="63">
        <f ca="1">VLOOKUP(RANDBETWEEN(1,31),$A$2:$M$32,3,TRUE)</f>
        <v>69</v>
      </c>
      <c r="LB5" s="17">
        <f t="shared" ca="1" si="127"/>
        <v>-0.36935483870967811</v>
      </c>
      <c r="LC5" s="17">
        <f t="shared" ca="1" si="128"/>
        <v>0.13642299687825232</v>
      </c>
      <c r="LD5" s="17">
        <f t="shared" ca="1" si="129"/>
        <v>-25.485483870967791</v>
      </c>
      <c r="LF5" s="63">
        <f t="shared" ca="1" si="631"/>
        <v>3</v>
      </c>
      <c r="LG5" s="63">
        <f ca="1">VLOOKUP(LF5,$A$2:$M$32,2,TRUE)</f>
        <v>4.2300000000000004</v>
      </c>
      <c r="LH5" s="63">
        <f ca="1">VLOOKUP(RANDBETWEEN(1,31),$A$2:$M$32,3,TRUE)</f>
        <v>59</v>
      </c>
      <c r="LI5" s="17">
        <f t="shared" ca="1" si="130"/>
        <v>-0.33709677419354733</v>
      </c>
      <c r="LJ5" s="17">
        <f t="shared" ca="1" si="131"/>
        <v>0.11363423517169544</v>
      </c>
      <c r="LK5" s="17">
        <f t="shared" ca="1" si="132"/>
        <v>-19.888709677419293</v>
      </c>
      <c r="LM5" s="63">
        <f t="shared" ca="1" si="632"/>
        <v>5</v>
      </c>
      <c r="LN5" s="63">
        <f ca="1">VLOOKUP(LM5,$A$2:$M$32,2,TRUE)</f>
        <v>4.66</v>
      </c>
      <c r="LO5" s="63">
        <f ca="1">VLOOKUP(RANDBETWEEN(1,31),$A$2:$M$32,3,TRUE)</f>
        <v>91</v>
      </c>
      <c r="LP5" s="17">
        <f t="shared" ca="1" si="133"/>
        <v>-4.0645161290322029E-2</v>
      </c>
      <c r="LQ5" s="17">
        <f t="shared" ca="1" si="134"/>
        <v>1.6520291363162924E-3</v>
      </c>
      <c r="LR5" s="17">
        <f t="shared" ca="1" si="135"/>
        <v>-3.6987096774193047</v>
      </c>
      <c r="LT5" s="63">
        <f t="shared" ca="1" si="633"/>
        <v>20</v>
      </c>
      <c r="LU5" s="63">
        <f ca="1">VLOOKUP(LT5,$A$2:$M$32,2,TRUE)</f>
        <v>5.22</v>
      </c>
      <c r="LV5" s="63">
        <f ca="1">VLOOKUP(RANDBETWEEN(1,31),$A$2:$M$32,3,TRUE)</f>
        <v>84</v>
      </c>
      <c r="LW5" s="17">
        <f t="shared" ca="1" si="136"/>
        <v>0.35096774193548352</v>
      </c>
      <c r="LX5" s="17">
        <f t="shared" ca="1" si="137"/>
        <v>0.12317835587929216</v>
      </c>
      <c r="LY5" s="17">
        <f t="shared" ca="1" si="138"/>
        <v>29.481290322580616</v>
      </c>
      <c r="MA5" s="63">
        <f t="shared" ca="1" si="634"/>
        <v>10</v>
      </c>
      <c r="MB5" s="63">
        <f ca="1">VLOOKUP(MA5,$A$2:$M$32,2,TRUE)</f>
        <v>4.2</v>
      </c>
      <c r="MC5" s="63">
        <f ca="1">VLOOKUP(RANDBETWEEN(1,31),$A$2:$M$32,3,TRUE)</f>
        <v>73</v>
      </c>
      <c r="MD5" s="17">
        <f t="shared" ca="1" si="139"/>
        <v>-0.37161290322580598</v>
      </c>
      <c r="ME5" s="17">
        <f t="shared" ca="1" si="140"/>
        <v>0.13809614984391225</v>
      </c>
      <c r="MF5" s="17">
        <f t="shared" ca="1" si="141"/>
        <v>-27.127741935483836</v>
      </c>
      <c r="MH5" s="63">
        <f t="shared" ca="1" si="635"/>
        <v>9</v>
      </c>
      <c r="MI5" s="63">
        <f ca="1">VLOOKUP(MH5,$A$2:$M$32,2,TRUE)</f>
        <v>4.46</v>
      </c>
      <c r="MJ5" s="63">
        <f ca="1">VLOOKUP(RANDBETWEEN(1,31),$A$2:$M$32,3,TRUE)</f>
        <v>87</v>
      </c>
      <c r="MK5" s="17">
        <f t="shared" ca="1" si="142"/>
        <v>-0.25193548387096865</v>
      </c>
      <c r="ML5" s="17">
        <f t="shared" ca="1" si="143"/>
        <v>6.3471488033299106E-2</v>
      </c>
      <c r="MM5" s="17">
        <f t="shared" ca="1" si="144"/>
        <v>-21.918387096774271</v>
      </c>
      <c r="MO5" s="63">
        <f t="shared" ca="1" si="636"/>
        <v>4</v>
      </c>
      <c r="MP5" s="63">
        <f ca="1">VLOOKUP(MO5,$A$2:$M$32,2,TRUE)</f>
        <v>4.83</v>
      </c>
      <c r="MQ5" s="63">
        <f ca="1">VLOOKUP(RANDBETWEEN(1,31),$A$2:$M$32,3,TRUE)</f>
        <v>59</v>
      </c>
      <c r="MR5" s="17">
        <f t="shared" ca="1" si="145"/>
        <v>0.25548387096774139</v>
      </c>
      <c r="MS5" s="17">
        <f t="shared" ca="1" si="146"/>
        <v>6.5272008324661526E-2</v>
      </c>
      <c r="MT5" s="17">
        <f t="shared" ca="1" si="147"/>
        <v>15.073548387096743</v>
      </c>
      <c r="MV5" s="63">
        <f t="shared" ca="1" si="637"/>
        <v>27</v>
      </c>
      <c r="MW5" s="63">
        <f ca="1">VLOOKUP(MV5,$A$2:$M$32,2,TRUE)</f>
        <v>4.2300000000000004</v>
      </c>
      <c r="MX5" s="63">
        <f ca="1">VLOOKUP(RANDBETWEEN(1,31),$A$2:$M$32,3,TRUE)</f>
        <v>73</v>
      </c>
      <c r="MY5" s="17">
        <f t="shared" ca="1" si="148"/>
        <v>-0.43032258064516071</v>
      </c>
      <c r="MZ5" s="17">
        <f t="shared" ca="1" si="149"/>
        <v>0.18517752341311083</v>
      </c>
      <c r="NA5" s="17">
        <f t="shared" ca="1" si="150"/>
        <v>-31.413548387096732</v>
      </c>
      <c r="NC5" s="63">
        <f t="shared" ca="1" si="638"/>
        <v>15</v>
      </c>
      <c r="ND5" s="63">
        <f ca="1">VLOOKUP(NC5,$A$2:$M$32,2,TRUE)</f>
        <v>4.6900000000000004</v>
      </c>
      <c r="NE5" s="63">
        <f ca="1">VLOOKUP(RANDBETWEEN(1,31),$A$2:$M$32,3,TRUE)</f>
        <v>84</v>
      </c>
      <c r="NF5" s="17">
        <f t="shared" ca="1" si="151"/>
        <v>-1.4193548387097188E-2</v>
      </c>
      <c r="NG5" s="17">
        <f t="shared" ca="1" si="152"/>
        <v>2.014568158168692E-4</v>
      </c>
      <c r="NH5" s="17">
        <f t="shared" ca="1" si="153"/>
        <v>-1.1922580645161638</v>
      </c>
      <c r="NJ5" s="63">
        <f t="shared" ca="1" si="639"/>
        <v>13</v>
      </c>
      <c r="NK5" s="63">
        <f ca="1">VLOOKUP(NJ5,$A$2:$M$32,2,TRUE)</f>
        <v>4.1500000000000004</v>
      </c>
      <c r="NL5" s="63">
        <f ca="1">VLOOKUP(RANDBETWEEN(1,31),$A$2:$M$32,3,TRUE)</f>
        <v>68</v>
      </c>
      <c r="NM5" s="17">
        <f t="shared" ca="1" si="154"/>
        <v>-0.50903225806451413</v>
      </c>
      <c r="NN5" s="17">
        <f t="shared" ca="1" si="155"/>
        <v>0.25911383975025809</v>
      </c>
      <c r="NO5" s="17">
        <f t="shared" ca="1" si="156"/>
        <v>-34.614193548386964</v>
      </c>
      <c r="NQ5" s="63">
        <f t="shared" ca="1" si="640"/>
        <v>14</v>
      </c>
      <c r="NR5" s="63">
        <f ca="1">VLOOKUP(NQ5,$A$2:$M$32,2,TRUE)</f>
        <v>4.72</v>
      </c>
      <c r="NS5" s="63">
        <f ca="1">VLOOKUP(RANDBETWEEN(1,31),$A$2:$M$32,3,TRUE)</f>
        <v>68</v>
      </c>
      <c r="NT5" s="17">
        <f t="shared" ca="1" si="157"/>
        <v>6.7741935483862648E-3</v>
      </c>
      <c r="NU5" s="17">
        <f t="shared" ca="1" si="158"/>
        <v>4.5889698230998092E-5</v>
      </c>
      <c r="NV5" s="17">
        <f t="shared" ca="1" si="159"/>
        <v>0.460645161290266</v>
      </c>
      <c r="NX5" s="63">
        <f t="shared" ca="1" si="641"/>
        <v>3</v>
      </c>
      <c r="NY5" s="63">
        <f ca="1">VLOOKUP(NX5,$A$2:$M$32,2,TRUE)</f>
        <v>4.2300000000000004</v>
      </c>
      <c r="NZ5" s="63">
        <f ca="1">VLOOKUP(RANDBETWEEN(1,31),$A$2:$M$32,3,TRUE)</f>
        <v>87</v>
      </c>
      <c r="OA5" s="17">
        <f t="shared" ca="1" si="160"/>
        <v>-0.43064516129032171</v>
      </c>
      <c r="OB5" s="17">
        <f t="shared" ca="1" si="161"/>
        <v>0.18545525494276721</v>
      </c>
      <c r="OC5" s="17">
        <f t="shared" ca="1" si="162"/>
        <v>-37.466129032257989</v>
      </c>
      <c r="OE5" s="63">
        <f t="shared" ca="1" si="642"/>
        <v>16</v>
      </c>
      <c r="OF5" s="63">
        <f ca="1">VLOOKUP(OE5,$A$2:$M$32,2,TRUE)</f>
        <v>4.6399999999999997</v>
      </c>
      <c r="OG5" s="63">
        <f ca="1">VLOOKUP(RANDBETWEEN(1,31),$A$2:$M$32,3,TRUE)</f>
        <v>89</v>
      </c>
      <c r="OH5" s="17">
        <f t="shared" ca="1" si="163"/>
        <v>0.14741935483870972</v>
      </c>
      <c r="OI5" s="17">
        <f t="shared" ca="1" si="164"/>
        <v>2.1732466181061404E-2</v>
      </c>
      <c r="OJ5" s="17">
        <f t="shared" ca="1" si="165"/>
        <v>13.120322580645166</v>
      </c>
      <c r="OL5" s="63">
        <f t="shared" ca="1" si="643"/>
        <v>6</v>
      </c>
      <c r="OM5" s="63">
        <f ca="1">VLOOKUP(OL5,$A$2:$M$32,2,TRUE)</f>
        <v>4.47</v>
      </c>
      <c r="ON5" s="63">
        <f ca="1">VLOOKUP(RANDBETWEEN(1,31),$A$2:$M$32,3,TRUE)</f>
        <v>93</v>
      </c>
      <c r="OO5" s="17">
        <f t="shared" ca="1" si="166"/>
        <v>-0.21967741935483875</v>
      </c>
      <c r="OP5" s="17">
        <f t="shared" ca="1" si="167"/>
        <v>4.8258168574401683E-2</v>
      </c>
      <c r="OQ5" s="17">
        <f t="shared" ca="1" si="168"/>
        <v>-20.430000000000003</v>
      </c>
      <c r="OS5" s="63">
        <f t="shared" ca="1" si="644"/>
        <v>28</v>
      </c>
      <c r="OT5" s="63">
        <f ca="1">VLOOKUP(OS5,$A$2:$M$32,2,TRUE)</f>
        <v>4.41</v>
      </c>
      <c r="OU5" s="63">
        <f ca="1">VLOOKUP(RANDBETWEEN(1,31),$A$2:$M$32,3,TRUE)</f>
        <v>84</v>
      </c>
      <c r="OV5" s="17">
        <f t="shared" ca="1" si="169"/>
        <v>-2.3225806451612208E-2</v>
      </c>
      <c r="OW5" s="17">
        <f t="shared" ca="1" si="170"/>
        <v>5.3943808532775121E-4</v>
      </c>
      <c r="OX5" s="17">
        <f t="shared" ca="1" si="171"/>
        <v>-1.9509677419354254</v>
      </c>
      <c r="OZ5" s="63">
        <f t="shared" ca="1" si="645"/>
        <v>21</v>
      </c>
      <c r="PA5" s="63">
        <f ca="1">VLOOKUP(OZ5,$A$2:$M$32,2,TRUE)</f>
        <v>4.4800000000000004</v>
      </c>
      <c r="PB5" s="63">
        <f ca="1">VLOOKUP(RANDBETWEEN(1,31),$A$2:$M$32,3,TRUE)</f>
        <v>81</v>
      </c>
      <c r="PC5" s="17">
        <f t="shared" ca="1" si="172"/>
        <v>-0.24967741935483811</v>
      </c>
      <c r="PD5" s="17">
        <f t="shared" ca="1" si="173"/>
        <v>6.2338813735691688E-2</v>
      </c>
      <c r="PE5" s="17">
        <f t="shared" ca="1" si="174"/>
        <v>-20.223870967741888</v>
      </c>
      <c r="PG5" s="63">
        <f t="shared" ca="1" si="646"/>
        <v>4</v>
      </c>
      <c r="PH5" s="63">
        <f ca="1">VLOOKUP(PG5,$A$2:$M$32,2,TRUE)</f>
        <v>4.83</v>
      </c>
      <c r="PI5" s="63">
        <f ca="1">VLOOKUP(RANDBETWEEN(1,31),$A$2:$M$32,3,TRUE)</f>
        <v>68</v>
      </c>
      <c r="PJ5" s="17">
        <f t="shared" ca="1" si="175"/>
        <v>0.32935483870967719</v>
      </c>
      <c r="PK5" s="17">
        <f t="shared" ca="1" si="176"/>
        <v>0.10847460978147748</v>
      </c>
      <c r="PL5" s="17">
        <f t="shared" ca="1" si="177"/>
        <v>22.396129032258049</v>
      </c>
      <c r="PN5" s="63">
        <f t="shared" ca="1" si="647"/>
        <v>19</v>
      </c>
      <c r="PO5" s="63">
        <f ca="1">VLOOKUP(PN5,$A$2:$M$32,2,TRUE)</f>
        <v>4.42</v>
      </c>
      <c r="PP5" s="63">
        <f ca="1">VLOOKUP(RANDBETWEEN(1,31),$A$2:$M$32,3,TRUE)</f>
        <v>91</v>
      </c>
      <c r="PQ5" s="17">
        <f t="shared" ca="1" si="178"/>
        <v>-0.58161290322580772</v>
      </c>
      <c r="PR5" s="17">
        <f t="shared" ca="1" si="179"/>
        <v>0.33827356919875279</v>
      </c>
      <c r="PS5" s="17">
        <f t="shared" ca="1" si="180"/>
        <v>-52.926774193548503</v>
      </c>
      <c r="PU5" s="63">
        <f t="shared" ca="1" si="648"/>
        <v>3</v>
      </c>
      <c r="PV5" s="63">
        <f ca="1">VLOOKUP(PU5,$A$2:$M$32,2,TRUE)</f>
        <v>4.2300000000000004</v>
      </c>
      <c r="PW5" s="63">
        <f ca="1">VLOOKUP(RANDBETWEEN(1,31),$A$2:$M$32,3,TRUE)</f>
        <v>93</v>
      </c>
      <c r="PX5" s="17">
        <f t="shared" ca="1" si="181"/>
        <v>-0.11838709677419246</v>
      </c>
      <c r="PY5" s="17">
        <f t="shared" ca="1" si="182"/>
        <v>1.4015504682622011E-2</v>
      </c>
      <c r="PZ5" s="17">
        <f t="shared" ca="1" si="183"/>
        <v>-11.009999999999899</v>
      </c>
      <c r="QB5" s="63">
        <f t="shared" ca="1" si="649"/>
        <v>9</v>
      </c>
      <c r="QC5" s="63">
        <f ca="1">VLOOKUP(QB5,$A$2:$M$32,2,TRUE)</f>
        <v>4.46</v>
      </c>
      <c r="QD5" s="63">
        <f ca="1">VLOOKUP(RANDBETWEEN(1,31),$A$2:$M$32,3,TRUE)</f>
        <v>81</v>
      </c>
      <c r="QE5" s="17">
        <f t="shared" ca="1" si="184"/>
        <v>-7.2258064516129039E-2</v>
      </c>
      <c r="QF5" s="17">
        <f t="shared" ca="1" si="185"/>
        <v>5.2212278876170668E-3</v>
      </c>
      <c r="QG5" s="17">
        <f t="shared" ca="1" si="186"/>
        <v>-5.8529032258064522</v>
      </c>
      <c r="QI5" s="63">
        <f t="shared" ca="1" si="650"/>
        <v>17</v>
      </c>
      <c r="QJ5" s="63">
        <f ca="1">VLOOKUP(QI5,$A$2:$M$32,2,TRUE)</f>
        <v>4.03</v>
      </c>
      <c r="QK5" s="63">
        <f ca="1">VLOOKUP(RANDBETWEEN(1,31),$A$2:$M$32,3,TRUE)</f>
        <v>93</v>
      </c>
      <c r="QL5" s="17">
        <f t="shared" ca="1" si="187"/>
        <v>-0.36612903225806548</v>
      </c>
      <c r="QM5" s="17">
        <f t="shared" ca="1" si="188"/>
        <v>0.13405046826222755</v>
      </c>
      <c r="QN5" s="17">
        <f t="shared" ca="1" si="189"/>
        <v>-34.05000000000009</v>
      </c>
      <c r="QP5" s="63">
        <f t="shared" ca="1" si="651"/>
        <v>19</v>
      </c>
      <c r="QQ5" s="63">
        <f ca="1">VLOOKUP(QP5,$A$2:$M$32,2,TRUE)</f>
        <v>4.42</v>
      </c>
      <c r="QR5" s="63">
        <f ca="1">VLOOKUP(RANDBETWEEN(1,31),$A$2:$M$32,3,TRUE)</f>
        <v>84</v>
      </c>
      <c r="QS5" s="17">
        <f t="shared" ca="1" si="190"/>
        <v>-0.19322580645161391</v>
      </c>
      <c r="QT5" s="17">
        <f t="shared" ca="1" si="191"/>
        <v>3.7336212278876561E-2</v>
      </c>
      <c r="QU5" s="17">
        <f t="shared" ca="1" si="192"/>
        <v>-16.230967741935569</v>
      </c>
      <c r="QW5" s="63">
        <f t="shared" ca="1" si="652"/>
        <v>7</v>
      </c>
      <c r="QX5" s="63">
        <f ca="1">VLOOKUP(QW5,$A$2:$M$32,2,TRUE)</f>
        <v>4.17</v>
      </c>
      <c r="QY5" s="63">
        <f ca="1">VLOOKUP(RANDBETWEEN(1,31),$A$2:$M$32,3,TRUE)</f>
        <v>89</v>
      </c>
      <c r="QZ5" s="17">
        <f t="shared" ca="1" si="193"/>
        <v>-0.62838709677419402</v>
      </c>
      <c r="RA5" s="17">
        <f t="shared" ca="1" si="194"/>
        <v>0.39487034339230026</v>
      </c>
      <c r="RB5" s="17">
        <f t="shared" ca="1" si="195"/>
        <v>-55.926451612903264</v>
      </c>
      <c r="RD5" s="63">
        <f t="shared" ca="1" si="653"/>
        <v>16</v>
      </c>
      <c r="RE5" s="63">
        <f ca="1">VLOOKUP(RD5,$A$2:$M$32,2,TRUE)</f>
        <v>4.6399999999999997</v>
      </c>
      <c r="RF5" s="63">
        <f ca="1">VLOOKUP(RANDBETWEEN(1,31),$A$2:$M$32,3,TRUE)</f>
        <v>74</v>
      </c>
      <c r="RG5" s="17">
        <f t="shared" ca="1" si="196"/>
        <v>-5.0645161290321816E-2</v>
      </c>
      <c r="RH5" s="17">
        <f t="shared" ca="1" si="197"/>
        <v>2.5649323621227114E-3</v>
      </c>
      <c r="RI5" s="17">
        <f t="shared" ca="1" si="198"/>
        <v>-3.7477419354838144</v>
      </c>
      <c r="RK5" s="63">
        <f t="shared" ca="1" si="654"/>
        <v>20</v>
      </c>
      <c r="RL5" s="63">
        <f ca="1">VLOOKUP(RK5,$A$2:$M$32,2,TRUE)</f>
        <v>5.22</v>
      </c>
      <c r="RM5" s="63">
        <f ca="1">VLOOKUP(RANDBETWEEN(1,31),$A$2:$M$32,3,TRUE)</f>
        <v>74</v>
      </c>
      <c r="RN5" s="17">
        <f t="shared" ca="1" si="199"/>
        <v>0.59064516129032096</v>
      </c>
      <c r="RO5" s="17">
        <f t="shared" ca="1" si="200"/>
        <v>0.34886170655566928</v>
      </c>
      <c r="RP5" s="17">
        <f t="shared" ca="1" si="201"/>
        <v>43.707741935483753</v>
      </c>
      <c r="RR5" s="63">
        <f t="shared" ca="1" si="655"/>
        <v>19</v>
      </c>
      <c r="RS5" s="63">
        <f ca="1">VLOOKUP(RR5,$A$2:$M$32,2,TRUE)</f>
        <v>4.42</v>
      </c>
      <c r="RT5" s="63">
        <f ca="1">VLOOKUP(RANDBETWEEN(1,31),$A$2:$M$32,3,TRUE)</f>
        <v>89</v>
      </c>
      <c r="RU5" s="17">
        <f t="shared" ca="1" si="202"/>
        <v>-0.21483870967741936</v>
      </c>
      <c r="RV5" s="17">
        <f t="shared" ca="1" si="203"/>
        <v>4.6155671175858483E-2</v>
      </c>
      <c r="RW5" s="17">
        <f t="shared" ca="1" si="204"/>
        <v>-19.120645161290323</v>
      </c>
      <c r="RY5" s="63">
        <f t="shared" ca="1" si="656"/>
        <v>10</v>
      </c>
      <c r="RZ5" s="63">
        <f ca="1">VLOOKUP(RY5,$A$2:$M$32,2,TRUE)</f>
        <v>4.2</v>
      </c>
      <c r="SA5" s="63">
        <f ca="1">VLOOKUP(RANDBETWEEN(1,31),$A$2:$M$32,3,TRUE)</f>
        <v>87</v>
      </c>
      <c r="SB5" s="17">
        <f t="shared" ca="1" si="205"/>
        <v>-0.2509677419354821</v>
      </c>
      <c r="SC5" s="17">
        <f t="shared" ca="1" si="206"/>
        <v>6.2984807492194747E-2</v>
      </c>
      <c r="SD5" s="17">
        <f t="shared" ca="1" si="207"/>
        <v>-21.834193548386942</v>
      </c>
      <c r="SF5" s="63">
        <f t="shared" ca="1" si="657"/>
        <v>13</v>
      </c>
      <c r="SG5" s="63">
        <f ca="1">VLOOKUP(SF5,$A$2:$M$32,2,TRUE)</f>
        <v>4.1500000000000004</v>
      </c>
      <c r="SH5" s="63">
        <f ca="1">VLOOKUP(RANDBETWEEN(1,31),$A$2:$M$32,3,TRUE)</f>
        <v>78</v>
      </c>
      <c r="SI5" s="17">
        <f t="shared" ca="1" si="208"/>
        <v>-0.34774193548387</v>
      </c>
      <c r="SJ5" s="17">
        <f t="shared" ca="1" si="209"/>
        <v>0.12092445369406801</v>
      </c>
      <c r="SK5" s="17">
        <f t="shared" ca="1" si="210"/>
        <v>-27.123870967741858</v>
      </c>
      <c r="SM5" s="63">
        <f t="shared" ca="1" si="658"/>
        <v>8</v>
      </c>
      <c r="SN5" s="63">
        <f ca="1">VLOOKUP(SM5,$A$2:$M$32,2,TRUE)</f>
        <v>4.43</v>
      </c>
      <c r="SO5" s="63">
        <f ca="1">VLOOKUP(RANDBETWEEN(1,31),$A$2:$M$32,3,TRUE)</f>
        <v>95</v>
      </c>
      <c r="SP5" s="17">
        <f t="shared" ca="1" si="211"/>
        <v>-0.18193548387096836</v>
      </c>
      <c r="SQ5" s="17">
        <f t="shared" ca="1" si="212"/>
        <v>3.3100520291363386E-2</v>
      </c>
      <c r="SR5" s="17">
        <f t="shared" ca="1" si="213"/>
        <v>-17.283870967741993</v>
      </c>
      <c r="ST5" s="63">
        <f t="shared" ca="1" si="659"/>
        <v>27</v>
      </c>
      <c r="SU5" s="63">
        <f ca="1">VLOOKUP(ST5,$A$2:$M$32,2,TRUE)</f>
        <v>4.2300000000000004</v>
      </c>
      <c r="SV5" s="63">
        <f ca="1">VLOOKUP(RANDBETWEEN(1,31),$A$2:$M$32,3,TRUE)</f>
        <v>103</v>
      </c>
      <c r="SW5" s="17">
        <f t="shared" ca="1" si="214"/>
        <v>-0.19806451612903153</v>
      </c>
      <c r="SX5" s="17">
        <f t="shared" ca="1" si="215"/>
        <v>3.9229552549427393E-2</v>
      </c>
      <c r="SY5" s="17">
        <f t="shared" ca="1" si="216"/>
        <v>-20.40064516129025</v>
      </c>
      <c r="TA5" s="63">
        <f t="shared" ca="1" si="660"/>
        <v>11</v>
      </c>
      <c r="TB5" s="63">
        <f ca="1">VLOOKUP(TA5,$A$2:$M$32,2,TRUE)</f>
        <v>4.03</v>
      </c>
      <c r="TC5" s="63">
        <f ca="1">VLOOKUP(RANDBETWEEN(1,31),$A$2:$M$32,3,TRUE)</f>
        <v>94</v>
      </c>
      <c r="TD5" s="17">
        <f t="shared" ca="1" si="217"/>
        <v>-0.39258064516129032</v>
      </c>
      <c r="TE5" s="17">
        <f t="shared" ca="1" si="218"/>
        <v>0.15411956295525495</v>
      </c>
      <c r="TF5" s="17">
        <f t="shared" ca="1" si="219"/>
        <v>-36.902580645161294</v>
      </c>
      <c r="TH5" s="63">
        <f t="shared" ca="1" si="661"/>
        <v>28</v>
      </c>
      <c r="TI5" s="63">
        <f ca="1">VLOOKUP(TH5,$A$2:$M$32,2,TRUE)</f>
        <v>4.41</v>
      </c>
      <c r="TJ5" s="63">
        <f ca="1">VLOOKUP(RANDBETWEEN(1,31),$A$2:$M$32,3,TRUE)</f>
        <v>69</v>
      </c>
      <c r="TK5" s="17">
        <f t="shared" ca="1" si="220"/>
        <v>-3.5161290322580641E-2</v>
      </c>
      <c r="TL5" s="17">
        <f t="shared" ca="1" si="221"/>
        <v>1.2363163371488029E-3</v>
      </c>
      <c r="TM5" s="17">
        <f t="shared" ca="1" si="222"/>
        <v>-2.4261290322580642</v>
      </c>
      <c r="TO5" s="63">
        <f t="shared" ca="1" si="662"/>
        <v>27</v>
      </c>
      <c r="TP5" s="63">
        <f ca="1">VLOOKUP(TO5,$A$2:$M$32,2,TRUE)</f>
        <v>4.2300000000000004</v>
      </c>
      <c r="TQ5" s="63">
        <f ca="1">VLOOKUP(RANDBETWEEN(1,31),$A$2:$M$32,3,TRUE)</f>
        <v>103</v>
      </c>
      <c r="TR5" s="17">
        <f t="shared" ca="1" si="223"/>
        <v>-0.37838709677419313</v>
      </c>
      <c r="TS5" s="17">
        <f t="shared" ca="1" si="224"/>
        <v>0.14317679500520261</v>
      </c>
      <c r="TT5" s="17">
        <f t="shared" ca="1" si="225"/>
        <v>-38.973870967741895</v>
      </c>
      <c r="TV5" s="63">
        <f t="shared" ca="1" si="663"/>
        <v>8</v>
      </c>
      <c r="TW5" s="63">
        <f ca="1">VLOOKUP(TV5,$A$2:$M$32,2,TRUE)</f>
        <v>4.43</v>
      </c>
      <c r="TX5" s="63">
        <f ca="1">VLOOKUP(RANDBETWEEN(1,31),$A$2:$M$32,3,TRUE)</f>
        <v>91</v>
      </c>
      <c r="TY5" s="17">
        <f t="shared" ca="1" si="226"/>
        <v>-0.41193548387096612</v>
      </c>
      <c r="TZ5" s="17">
        <f t="shared" ca="1" si="227"/>
        <v>0.169690842872007</v>
      </c>
      <c r="UA5" s="17">
        <f t="shared" ca="1" si="228"/>
        <v>-37.486129032257921</v>
      </c>
      <c r="UC5" s="63">
        <f t="shared" ca="1" si="664"/>
        <v>8</v>
      </c>
      <c r="UD5" s="63">
        <f ca="1">VLOOKUP(UC5,$A$2:$M$32,2,TRUE)</f>
        <v>4.43</v>
      </c>
      <c r="UE5" s="63">
        <f ca="1">VLOOKUP(RANDBETWEEN(1,31),$A$2:$M$32,3,TRUE)</f>
        <v>103</v>
      </c>
      <c r="UF5" s="17">
        <f t="shared" ca="1" si="229"/>
        <v>-6.3870967741936013E-2</v>
      </c>
      <c r="UG5" s="17">
        <f t="shared" ca="1" si="230"/>
        <v>4.0795005202914304E-3</v>
      </c>
      <c r="UH5" s="17">
        <f t="shared" ca="1" si="231"/>
        <v>-6.5787096774194094</v>
      </c>
      <c r="UJ5" s="63">
        <f t="shared" ca="1" si="665"/>
        <v>22</v>
      </c>
      <c r="UK5" s="63">
        <f ca="1">VLOOKUP(UJ5,$A$2:$M$32,2,TRUE)</f>
        <v>4.07</v>
      </c>
      <c r="UL5" s="63">
        <f ca="1">VLOOKUP(RANDBETWEEN(1,31),$A$2:$M$32,3,TRUE)</f>
        <v>79</v>
      </c>
      <c r="UM5" s="17">
        <f t="shared" ca="1" si="232"/>
        <v>-0.53999999999999826</v>
      </c>
      <c r="UN5" s="17">
        <f t="shared" ca="1" si="233"/>
        <v>0.29159999999999814</v>
      </c>
      <c r="UO5" s="17">
        <f t="shared" ca="1" si="234"/>
        <v>-42.659999999999862</v>
      </c>
      <c r="UQ5" s="63">
        <f t="shared" ca="1" si="666"/>
        <v>14</v>
      </c>
      <c r="UR5" s="63">
        <f ca="1">VLOOKUP(UQ5,$A$2:$M$32,2,TRUE)</f>
        <v>4.72</v>
      </c>
      <c r="US5" s="63">
        <f ca="1">VLOOKUP(RANDBETWEEN(1,31),$A$2:$M$32,3,TRUE)</f>
        <v>95</v>
      </c>
      <c r="UT5" s="17">
        <f t="shared" ca="1" si="235"/>
        <v>0.17129032258064569</v>
      </c>
      <c r="UU5" s="17">
        <f t="shared" ca="1" si="236"/>
        <v>2.9340374609781658E-2</v>
      </c>
      <c r="UV5" s="17">
        <f t="shared" ca="1" si="237"/>
        <v>16.272580645161341</v>
      </c>
      <c r="UX5" s="63">
        <f t="shared" ca="1" si="667"/>
        <v>21</v>
      </c>
      <c r="UY5" s="63">
        <f ca="1">VLOOKUP(UX5,$A$2:$M$32,2,TRUE)</f>
        <v>4.4800000000000004</v>
      </c>
      <c r="UZ5" s="63">
        <f ca="1">VLOOKUP(RANDBETWEEN(1,31),$A$2:$M$32,3,TRUE)</f>
        <v>86</v>
      </c>
      <c r="VA5" s="17">
        <f t="shared" ca="1" si="238"/>
        <v>-7.3548387096772139E-2</v>
      </c>
      <c r="VB5" s="17">
        <f t="shared" ca="1" si="239"/>
        <v>5.4093652445366385E-3</v>
      </c>
      <c r="VC5" s="17">
        <f t="shared" ca="1" si="240"/>
        <v>-6.3251612903224039</v>
      </c>
      <c r="VE5" s="63">
        <f t="shared" ca="1" si="668"/>
        <v>5</v>
      </c>
      <c r="VF5" s="63">
        <f ca="1">VLOOKUP(VE5,$A$2:$M$32,2,TRUE)</f>
        <v>4.66</v>
      </c>
      <c r="VG5" s="63">
        <f ca="1">VLOOKUP(RANDBETWEEN(1,31),$A$2:$M$32,3,TRUE)</f>
        <v>78</v>
      </c>
      <c r="VH5" s="17">
        <f t="shared" ca="1" si="241"/>
        <v>3.7096774193548399E-2</v>
      </c>
      <c r="VI5" s="17">
        <f t="shared" ca="1" si="242"/>
        <v>1.3761706555671185E-3</v>
      </c>
      <c r="VJ5" s="17">
        <f t="shared" ca="1" si="243"/>
        <v>2.8935483870967751</v>
      </c>
      <c r="VL5" s="63">
        <f t="shared" ca="1" si="669"/>
        <v>12</v>
      </c>
      <c r="VM5" s="63">
        <f ca="1">VLOOKUP(VL5,$A$2:$M$32,2,TRUE)</f>
        <v>4.74</v>
      </c>
      <c r="VN5" s="63">
        <f ca="1">VLOOKUP(RANDBETWEEN(1,31),$A$2:$M$32,3,TRUE)</f>
        <v>68</v>
      </c>
      <c r="VO5" s="17">
        <f t="shared" ca="1" si="244"/>
        <v>-0.13225806451612776</v>
      </c>
      <c r="VP5" s="17">
        <f t="shared" ca="1" si="245"/>
        <v>1.7492195629552214E-2</v>
      </c>
      <c r="VQ5" s="17">
        <f t="shared" ca="1" si="246"/>
        <v>-8.9935483870966877</v>
      </c>
      <c r="VS5" s="63">
        <f t="shared" ca="1" si="670"/>
        <v>13</v>
      </c>
      <c r="VT5" s="63">
        <f ca="1">VLOOKUP(VS5,$A$2:$M$32,2,TRUE)</f>
        <v>4.1500000000000004</v>
      </c>
      <c r="VU5" s="63">
        <f ca="1">VLOOKUP(RANDBETWEEN(1,31),$A$2:$M$32,3,TRUE)</f>
        <v>59</v>
      </c>
      <c r="VV5" s="17">
        <f t="shared" ca="1" si="247"/>
        <v>-0.65129032258064523</v>
      </c>
      <c r="VW5" s="17">
        <f t="shared" ca="1" si="248"/>
        <v>0.42417908428720091</v>
      </c>
      <c r="VX5" s="17">
        <f t="shared" ca="1" si="249"/>
        <v>-38.426129032258068</v>
      </c>
      <c r="VZ5" s="63">
        <f t="shared" ca="1" si="671"/>
        <v>25</v>
      </c>
      <c r="WA5" s="63">
        <f ca="1">VLOOKUP(VZ5,$A$2:$M$32,2,TRUE)</f>
        <v>3.77</v>
      </c>
      <c r="WB5" s="63">
        <f ca="1">VLOOKUP(RANDBETWEEN(1,31),$A$2:$M$32,3,TRUE)</f>
        <v>68</v>
      </c>
      <c r="WC5" s="17">
        <f t="shared" ca="1" si="250"/>
        <v>-1.2412903225806438</v>
      </c>
      <c r="WD5" s="17">
        <f t="shared" ca="1" si="251"/>
        <v>1.5408016649323586</v>
      </c>
      <c r="WE5" s="17">
        <f t="shared" ca="1" si="252"/>
        <v>-84.40774193548377</v>
      </c>
      <c r="WG5" s="63">
        <f t="shared" ca="1" si="672"/>
        <v>13</v>
      </c>
      <c r="WH5" s="63">
        <f ca="1">VLOOKUP(WG5,$A$2:$M$32,2,TRUE)</f>
        <v>4.1500000000000004</v>
      </c>
      <c r="WI5" s="63">
        <f ca="1">VLOOKUP(RANDBETWEEN(1,31),$A$2:$M$32,3,TRUE)</f>
        <v>69</v>
      </c>
      <c r="WJ5" s="17">
        <f t="shared" ca="1" si="253"/>
        <v>-0.27612903225806473</v>
      </c>
      <c r="WK5" s="17">
        <f t="shared" ca="1" si="254"/>
        <v>7.6247242455775355E-2</v>
      </c>
      <c r="WL5" s="17">
        <f t="shared" ca="1" si="255"/>
        <v>-19.052903225806467</v>
      </c>
      <c r="WN5" s="63">
        <f t="shared" ca="1" si="673"/>
        <v>30</v>
      </c>
      <c r="WO5" s="63">
        <f ca="1">VLOOKUP(WN5,$A$2:$M$32,2,TRUE)</f>
        <v>4.71</v>
      </c>
      <c r="WP5" s="63">
        <f ca="1">VLOOKUP(RANDBETWEEN(1,31),$A$2:$M$32,3,TRUE)</f>
        <v>93</v>
      </c>
      <c r="WQ5" s="17">
        <f t="shared" ca="1" si="256"/>
        <v>-4.5483870967741424E-2</v>
      </c>
      <c r="WR5" s="17">
        <f t="shared" ca="1" si="257"/>
        <v>2.0687825182101514E-3</v>
      </c>
      <c r="WS5" s="17">
        <f t="shared" ca="1" si="258"/>
        <v>-4.2299999999999525</v>
      </c>
      <c r="WU5" s="63">
        <f t="shared" ca="1" si="674"/>
        <v>12</v>
      </c>
      <c r="WV5" s="63">
        <f ca="1">VLOOKUP(WU5,$A$2:$M$32,2,TRUE)</f>
        <v>4.74</v>
      </c>
      <c r="WW5" s="63">
        <f ca="1">VLOOKUP(RANDBETWEEN(1,31),$A$2:$M$32,3,TRUE)</f>
        <v>69</v>
      </c>
      <c r="WX5" s="17">
        <f t="shared" ca="1" si="259"/>
        <v>0.26967741935483946</v>
      </c>
      <c r="WY5" s="17">
        <f t="shared" ca="1" si="260"/>
        <v>7.2725910509885944E-2</v>
      </c>
      <c r="WZ5" s="17">
        <f t="shared" ca="1" si="261"/>
        <v>18.607741935483922</v>
      </c>
      <c r="XB5" s="63">
        <f t="shared" ca="1" si="675"/>
        <v>16</v>
      </c>
      <c r="XC5" s="63">
        <f ca="1">VLOOKUP(XB5,$A$2:$M$32,2,TRUE)</f>
        <v>4.6399999999999997</v>
      </c>
      <c r="XD5" s="63">
        <f ca="1">VLOOKUP(RANDBETWEEN(1,31),$A$2:$M$32,3,TRUE)</f>
        <v>86</v>
      </c>
      <c r="XE5" s="17">
        <f t="shared" ca="1" si="262"/>
        <v>0.20419354838709669</v>
      </c>
      <c r="XF5" s="17">
        <f t="shared" ca="1" si="263"/>
        <v>4.1695005202913596E-2</v>
      </c>
      <c r="XG5" s="17">
        <f t="shared" ca="1" si="264"/>
        <v>17.560645161290317</v>
      </c>
      <c r="XI5" s="63">
        <f t="shared" ca="1" si="676"/>
        <v>9</v>
      </c>
      <c r="XJ5" s="63">
        <f ca="1">VLOOKUP(XI5,$A$2:$M$32,2,TRUE)</f>
        <v>4.46</v>
      </c>
      <c r="XK5" s="63">
        <f ca="1">VLOOKUP(RANDBETWEEN(1,31),$A$2:$M$32,3,TRUE)</f>
        <v>86</v>
      </c>
      <c r="XL5" s="17">
        <f t="shared" ca="1" si="265"/>
        <v>-3.0967741935484128E-2</v>
      </c>
      <c r="XM5" s="17">
        <f t="shared" ca="1" si="266"/>
        <v>9.5900104058274226E-4</v>
      </c>
      <c r="XN5" s="17">
        <f t="shared" ca="1" si="267"/>
        <v>-2.663225806451635</v>
      </c>
      <c r="XP5" s="63">
        <f t="shared" ca="1" si="677"/>
        <v>3</v>
      </c>
      <c r="XQ5" s="63">
        <f ca="1">VLOOKUP(XP5,$A$2:$M$32,2,TRUE)</f>
        <v>4.2300000000000004</v>
      </c>
      <c r="XR5" s="63">
        <f ca="1">VLOOKUP(RANDBETWEEN(1,31),$A$2:$M$32,3,TRUE)</f>
        <v>91</v>
      </c>
      <c r="XS5" s="17">
        <f t="shared" ca="1" si="268"/>
        <v>-0.22967741935483854</v>
      </c>
      <c r="XT5" s="17">
        <f t="shared" ca="1" si="269"/>
        <v>5.2751716961498364E-2</v>
      </c>
      <c r="XU5" s="17">
        <f t="shared" ca="1" si="270"/>
        <v>-20.900645161290306</v>
      </c>
      <c r="XW5" s="63">
        <f t="shared" ca="1" si="678"/>
        <v>9</v>
      </c>
      <c r="XX5" s="63">
        <f ca="1">VLOOKUP(XW5,$A$2:$M$32,2,TRUE)</f>
        <v>4.46</v>
      </c>
      <c r="XY5" s="63">
        <f ca="1">VLOOKUP(RANDBETWEEN(1,31),$A$2:$M$32,3,TRUE)</f>
        <v>71</v>
      </c>
      <c r="XZ5" s="17">
        <f t="shared" ca="1" si="271"/>
        <v>8.387096774193914E-3</v>
      </c>
      <c r="YA5" s="17">
        <f t="shared" ca="1" si="272"/>
        <v>7.0343392299693951E-5</v>
      </c>
      <c r="YB5" s="17">
        <f t="shared" ca="1" si="273"/>
        <v>0.59548387096776789</v>
      </c>
      <c r="YD5" s="63">
        <f t="shared" ca="1" si="679"/>
        <v>2</v>
      </c>
      <c r="YE5" s="63">
        <f ca="1">VLOOKUP(YD5,$A$2:$M$32,2,TRUE)</f>
        <v>5.42</v>
      </c>
      <c r="YF5" s="63">
        <f ca="1">VLOOKUP(RANDBETWEEN(1,31),$A$2:$M$32,3,TRUE)</f>
        <v>84</v>
      </c>
      <c r="YG5" s="17">
        <f t="shared" ca="1" si="274"/>
        <v>0.96935483870967687</v>
      </c>
      <c r="YH5" s="17">
        <f t="shared" ca="1" si="275"/>
        <v>0.93964880332986367</v>
      </c>
      <c r="YI5" s="17">
        <f t="shared" ca="1" si="276"/>
        <v>81.425806451612857</v>
      </c>
      <c r="YK5" s="63">
        <f t="shared" ca="1" si="680"/>
        <v>20</v>
      </c>
      <c r="YL5" s="63">
        <f ca="1">VLOOKUP(YK5,$A$2:$M$32,2,TRUE)</f>
        <v>5.22</v>
      </c>
      <c r="YM5" s="63">
        <f ca="1">VLOOKUP(RANDBETWEEN(1,31),$A$2:$M$32,3,TRUE)</f>
        <v>68</v>
      </c>
      <c r="YN5" s="17">
        <f t="shared" ca="1" si="277"/>
        <v>0.66677419354838641</v>
      </c>
      <c r="YO5" s="17">
        <f t="shared" ca="1" si="278"/>
        <v>0.44458782518210105</v>
      </c>
      <c r="YP5" s="17">
        <f t="shared" ca="1" si="279"/>
        <v>45.340645161290276</v>
      </c>
      <c r="YR5" s="63">
        <f t="shared" ca="1" si="681"/>
        <v>7</v>
      </c>
      <c r="YS5" s="63">
        <f ca="1">VLOOKUP(YR5,$A$2:$M$32,2,TRUE)</f>
        <v>4.17</v>
      </c>
      <c r="YT5" s="63">
        <f ca="1">VLOOKUP(RANDBETWEEN(1,31),$A$2:$M$32,3,TRUE)</f>
        <v>68</v>
      </c>
      <c r="YU5" s="17">
        <f t="shared" ca="1" si="280"/>
        <v>-0.43709677419354875</v>
      </c>
      <c r="YV5" s="17">
        <f t="shared" ca="1" si="281"/>
        <v>0.19105359001040614</v>
      </c>
      <c r="YW5" s="17">
        <f t="shared" ca="1" si="282"/>
        <v>-29.722580645161315</v>
      </c>
      <c r="YY5" s="63">
        <f t="shared" ca="1" si="682"/>
        <v>27</v>
      </c>
      <c r="YZ5" s="63">
        <f ca="1">VLOOKUP(YY5,$A$2:$M$32,2,TRUE)</f>
        <v>4.2300000000000004</v>
      </c>
      <c r="ZA5" s="63">
        <f ca="1">VLOOKUP(RANDBETWEEN(1,31),$A$2:$M$32,3,TRUE)</f>
        <v>69</v>
      </c>
      <c r="ZB5" s="17">
        <f t="shared" ca="1" si="283"/>
        <v>-0.35838709677419267</v>
      </c>
      <c r="ZC5" s="17">
        <f t="shared" ca="1" si="284"/>
        <v>0.12844131113423454</v>
      </c>
      <c r="ZD5" s="17">
        <f t="shared" ca="1" si="285"/>
        <v>-24.728709677419296</v>
      </c>
      <c r="ZF5" s="63">
        <f t="shared" ca="1" si="683"/>
        <v>17</v>
      </c>
      <c r="ZG5" s="63">
        <f ca="1">VLOOKUP(ZF5,$A$2:$M$32,2,TRUE)</f>
        <v>4.03</v>
      </c>
      <c r="ZH5" s="63">
        <f ca="1">VLOOKUP(RANDBETWEEN(1,31),$A$2:$M$32,3,TRUE)</f>
        <v>95</v>
      </c>
      <c r="ZI5" s="17">
        <f t="shared" ca="1" si="286"/>
        <v>-0.61032258064516043</v>
      </c>
      <c r="ZJ5" s="17">
        <f t="shared" ca="1" si="287"/>
        <v>0.37249365244536836</v>
      </c>
      <c r="ZK5" s="17">
        <f t="shared" ca="1" si="288"/>
        <v>-57.980645161290241</v>
      </c>
      <c r="ZM5" s="63">
        <f t="shared" ca="1" si="684"/>
        <v>27</v>
      </c>
      <c r="ZN5" s="63">
        <f ca="1">VLOOKUP(ZM5,$A$2:$M$32,2,TRUE)</f>
        <v>4.2300000000000004</v>
      </c>
      <c r="ZO5" s="63">
        <f ca="1">VLOOKUP(RANDBETWEEN(1,31),$A$2:$M$32,3,TRUE)</f>
        <v>93</v>
      </c>
      <c r="ZP5" s="17">
        <f t="shared" ca="1" si="289"/>
        <v>-0.46096774193548207</v>
      </c>
      <c r="ZQ5" s="17">
        <f t="shared" ca="1" si="290"/>
        <v>0.2124912591050972</v>
      </c>
      <c r="ZR5" s="17">
        <f t="shared" ca="1" si="291"/>
        <v>-42.869999999999834</v>
      </c>
      <c r="ZT5" s="63">
        <f t="shared" ca="1" si="685"/>
        <v>1</v>
      </c>
      <c r="ZU5" s="63">
        <f ca="1">VLOOKUP(ZT5,$A$2:$M$32,2,TRUE)</f>
        <v>4.59</v>
      </c>
      <c r="ZV5" s="63">
        <f ca="1">VLOOKUP(RANDBETWEEN(1,31),$A$2:$M$32,3,TRUE)</f>
        <v>75</v>
      </c>
      <c r="ZW5" s="17">
        <f t="shared" ca="1" si="292"/>
        <v>0.13419354838709552</v>
      </c>
      <c r="ZX5" s="17">
        <f t="shared" ca="1" si="293"/>
        <v>1.8007908428719747E-2</v>
      </c>
      <c r="ZY5" s="17">
        <f t="shared" ca="1" si="294"/>
        <v>10.064516129032164</v>
      </c>
      <c r="AAA5" s="63">
        <f t="shared" ca="1" si="686"/>
        <v>18</v>
      </c>
      <c r="AAB5" s="63">
        <f ca="1">VLOOKUP(AAA5,$A$2:$M$32,2,TRUE)</f>
        <v>4.99</v>
      </c>
      <c r="AAC5" s="63">
        <f ca="1">VLOOKUP(RANDBETWEEN(1,31),$A$2:$M$32,3,TRUE)</f>
        <v>115</v>
      </c>
      <c r="AAD5" s="17">
        <f t="shared" ca="1" si="295"/>
        <v>0.25483870967741939</v>
      </c>
      <c r="AAE5" s="17">
        <f t="shared" ca="1" si="296"/>
        <v>6.4942767950052049E-2</v>
      </c>
      <c r="AAF5" s="17">
        <f t="shared" ca="1" si="297"/>
        <v>29.306451612903231</v>
      </c>
      <c r="AAH5" s="63">
        <f t="shared" ca="1" si="687"/>
        <v>2</v>
      </c>
      <c r="AAI5" s="63">
        <f ca="1">VLOOKUP(AAH5,$A$2:$M$32,2,TRUE)</f>
        <v>5.42</v>
      </c>
      <c r="AAJ5" s="63">
        <f ca="1">VLOOKUP(RANDBETWEEN(1,31),$A$2:$M$32,3,TRUE)</f>
        <v>89</v>
      </c>
      <c r="AAK5" s="17">
        <f t="shared" ca="1" si="298"/>
        <v>0.86903225806451534</v>
      </c>
      <c r="AAL5" s="17">
        <f t="shared" ca="1" si="299"/>
        <v>0.75521706555671042</v>
      </c>
      <c r="AAM5" s="17">
        <f t="shared" ca="1" si="300"/>
        <v>77.343870967741864</v>
      </c>
      <c r="AAO5" s="63">
        <f t="shared" ca="1" si="688"/>
        <v>10</v>
      </c>
      <c r="AAP5" s="63">
        <f ca="1">VLOOKUP(AAO5,$A$2:$M$32,2,TRUE)</f>
        <v>4.2</v>
      </c>
      <c r="AAQ5" s="63">
        <f ca="1">VLOOKUP(RANDBETWEEN(1,31),$A$2:$M$32,3,TRUE)</f>
        <v>79</v>
      </c>
      <c r="AAR5" s="17">
        <f t="shared" ca="1" si="301"/>
        <v>-0.66322580645161278</v>
      </c>
      <c r="AAS5" s="17">
        <f t="shared" ca="1" si="302"/>
        <v>0.4398684703433921</v>
      </c>
      <c r="AAT5" s="17">
        <f t="shared" ca="1" si="303"/>
        <v>-52.394838709677408</v>
      </c>
      <c r="AAV5" s="63">
        <f t="shared" ca="1" si="689"/>
        <v>16</v>
      </c>
      <c r="AAW5" s="63">
        <f ca="1">VLOOKUP(AAV5,$A$2:$M$32,2,TRUE)</f>
        <v>4.6399999999999997</v>
      </c>
      <c r="AAX5" s="63">
        <f ca="1">VLOOKUP(RANDBETWEEN(1,31),$A$2:$M$32,3,TRUE)</f>
        <v>79</v>
      </c>
      <c r="AAY5" s="17">
        <f t="shared" ca="1" si="304"/>
        <v>-0.40225806451613</v>
      </c>
      <c r="AAZ5" s="17">
        <f t="shared" ca="1" si="305"/>
        <v>0.16181155046826301</v>
      </c>
      <c r="ABA5" s="17">
        <f t="shared" ca="1" si="306"/>
        <v>-31.778387096774271</v>
      </c>
      <c r="ABC5" s="63">
        <f t="shared" ca="1" si="690"/>
        <v>24</v>
      </c>
      <c r="ABD5" s="63">
        <f ca="1">VLOOKUP(ABC5,$A$2:$M$32,2,TRUE)</f>
        <v>4.1399999999999997</v>
      </c>
      <c r="ABE5" s="63">
        <f ca="1">VLOOKUP(RANDBETWEEN(1,31),$A$2:$M$32,3,TRUE)</f>
        <v>86</v>
      </c>
      <c r="ABF5" s="17">
        <f t="shared" ca="1" si="307"/>
        <v>-0.45354838709677381</v>
      </c>
      <c r="ABG5" s="17">
        <f t="shared" ca="1" si="308"/>
        <v>0.20570613943808497</v>
      </c>
      <c r="ABH5" s="17">
        <f t="shared" ca="1" si="309"/>
        <v>-39.005161290322548</v>
      </c>
      <c r="ABJ5" s="63">
        <f t="shared" ca="1" si="691"/>
        <v>29</v>
      </c>
      <c r="ABK5" s="63">
        <f ca="1">VLOOKUP(ABJ5,$A$2:$M$32,2,TRUE)</f>
        <v>4.8099999999999996</v>
      </c>
      <c r="ABL5" s="63">
        <f ca="1">VLOOKUP(RANDBETWEEN(1,31),$A$2:$M$32,3,TRUE)</f>
        <v>81</v>
      </c>
      <c r="ABM5" s="17">
        <f t="shared" ca="1" si="310"/>
        <v>0.32516129032257979</v>
      </c>
      <c r="ABN5" s="17">
        <f t="shared" ca="1" si="311"/>
        <v>0.10572986472424502</v>
      </c>
      <c r="ABO5" s="17">
        <f t="shared" ca="1" si="312"/>
        <v>26.338064516128963</v>
      </c>
      <c r="ABQ5" s="63">
        <f t="shared" ca="1" si="692"/>
        <v>4</v>
      </c>
      <c r="ABR5" s="63">
        <f ca="1">VLOOKUP(ABQ5,$A$2:$M$32,2,TRUE)</f>
        <v>4.83</v>
      </c>
      <c r="ABS5" s="63">
        <f ca="1">VLOOKUP(RANDBETWEEN(1,31),$A$2:$M$32,3,TRUE)</f>
        <v>59</v>
      </c>
      <c r="ABT5" s="17">
        <f t="shared" ca="1" si="313"/>
        <v>0.185161290322581</v>
      </c>
      <c r="ABU5" s="17">
        <f t="shared" ca="1" si="314"/>
        <v>3.4284703433923126E-2</v>
      </c>
      <c r="ABV5" s="17">
        <f t="shared" ca="1" si="315"/>
        <v>10.924516129032279</v>
      </c>
      <c r="ABX5" s="63">
        <f t="shared" ca="1" si="693"/>
        <v>18</v>
      </c>
      <c r="ABY5" s="63">
        <f ca="1">VLOOKUP(ABX5,$A$2:$M$32,2,TRUE)</f>
        <v>4.99</v>
      </c>
      <c r="ABZ5" s="63">
        <f ca="1">VLOOKUP(RANDBETWEEN(1,31),$A$2:$M$32,3,TRUE)</f>
        <v>95</v>
      </c>
      <c r="ACA5" s="17">
        <f t="shared" ca="1" si="316"/>
        <v>0.33451612903225758</v>
      </c>
      <c r="ACB5" s="17">
        <f t="shared" ca="1" si="317"/>
        <v>0.111901040582726</v>
      </c>
      <c r="ACC5" s="17">
        <f t="shared" ca="1" si="318"/>
        <v>31.779032258064468</v>
      </c>
      <c r="ACE5" s="63">
        <f t="shared" ca="1" si="694"/>
        <v>2</v>
      </c>
      <c r="ACF5" s="63">
        <f ca="1">VLOOKUP(ACE5,$A$2:$M$32,2,TRUE)</f>
        <v>5.42</v>
      </c>
      <c r="ACG5" s="63">
        <f ca="1">VLOOKUP(RANDBETWEEN(1,31),$A$2:$M$32,3,TRUE)</f>
        <v>78</v>
      </c>
      <c r="ACH5" s="17">
        <f t="shared" ca="1" si="319"/>
        <v>0.96580645161290324</v>
      </c>
      <c r="ACI5" s="17">
        <f t="shared" ca="1" si="320"/>
        <v>0.9327821019771072</v>
      </c>
      <c r="ACJ5" s="17">
        <f t="shared" ca="1" si="321"/>
        <v>75.332903225806447</v>
      </c>
      <c r="ACL5" s="63">
        <f t="shared" ca="1" si="695"/>
        <v>17</v>
      </c>
      <c r="ACM5" s="63">
        <f ca="1">VLOOKUP(ACL5,$A$2:$M$32,2,TRUE)</f>
        <v>4.03</v>
      </c>
      <c r="ACN5" s="63">
        <f ca="1">VLOOKUP(RANDBETWEEN(1,31),$A$2:$M$32,3,TRUE)</f>
        <v>59</v>
      </c>
      <c r="ACO5" s="17">
        <f t="shared" ca="1" si="322"/>
        <v>-0.59967741935483776</v>
      </c>
      <c r="ACP5" s="17">
        <f t="shared" ca="1" si="323"/>
        <v>0.35961300728407797</v>
      </c>
      <c r="ACQ5" s="17">
        <f t="shared" ca="1" si="324"/>
        <v>-35.380967741935429</v>
      </c>
      <c r="ACS5" s="63">
        <f t="shared" ca="1" si="696"/>
        <v>21</v>
      </c>
      <c r="ACT5" s="63">
        <f ca="1">VLOOKUP(ACS5,$A$2:$M$32,2,TRUE)</f>
        <v>4.4800000000000004</v>
      </c>
      <c r="ACU5" s="63">
        <f ca="1">VLOOKUP(RANDBETWEEN(1,31),$A$2:$M$32,3,TRUE)</f>
        <v>89</v>
      </c>
      <c r="ACV5" s="17">
        <f t="shared" ca="1" si="325"/>
        <v>3.4516129032258647E-2</v>
      </c>
      <c r="ACW5" s="17">
        <f t="shared" ca="1" si="326"/>
        <v>1.1913631633715283E-3</v>
      </c>
      <c r="ACX5" s="17">
        <f t="shared" ca="1" si="327"/>
        <v>3.0719354838710196</v>
      </c>
      <c r="ACZ5" s="63">
        <f t="shared" ca="1" si="697"/>
        <v>21</v>
      </c>
      <c r="ADA5" s="63">
        <f ca="1">VLOOKUP(ACZ5,$A$2:$M$32,2,TRUE)</f>
        <v>4.4800000000000004</v>
      </c>
      <c r="ADB5" s="63">
        <f ca="1">VLOOKUP(RANDBETWEEN(1,31),$A$2:$M$32,3,TRUE)</f>
        <v>74</v>
      </c>
      <c r="ADC5" s="17">
        <f t="shared" ca="1" si="328"/>
        <v>4.4516129032258434E-2</v>
      </c>
      <c r="ADD5" s="17">
        <f t="shared" ca="1" si="329"/>
        <v>1.981685744016682E-3</v>
      </c>
      <c r="ADE5" s="17">
        <f t="shared" ca="1" si="330"/>
        <v>3.2941935483871241</v>
      </c>
      <c r="ADG5" s="63">
        <f t="shared" ca="1" si="698"/>
        <v>24</v>
      </c>
      <c r="ADH5" s="63">
        <f ca="1">VLOOKUP(ADG5,$A$2:$M$32,2,TRUE)</f>
        <v>4.1399999999999997</v>
      </c>
      <c r="ADI5" s="63">
        <f ca="1">VLOOKUP(RANDBETWEEN(1,31),$A$2:$M$32,3,TRUE)</f>
        <v>73</v>
      </c>
      <c r="ADJ5" s="17">
        <f t="shared" ca="1" si="331"/>
        <v>-0.48870967741935445</v>
      </c>
      <c r="ADK5" s="17">
        <f t="shared" ca="1" si="332"/>
        <v>0.23883714880332949</v>
      </c>
      <c r="ADL5" s="17">
        <f t="shared" ca="1" si="333"/>
        <v>-35.675806451612871</v>
      </c>
      <c r="ADN5" s="63">
        <f t="shared" ca="1" si="699"/>
        <v>17</v>
      </c>
      <c r="ADO5" s="63">
        <f ca="1">VLOOKUP(ADN5,$A$2:$M$32,2,TRUE)</f>
        <v>4.03</v>
      </c>
      <c r="ADP5" s="63">
        <f ca="1">VLOOKUP(RANDBETWEEN(1,31),$A$2:$M$32,3,TRUE)</f>
        <v>115</v>
      </c>
      <c r="ADQ5" s="17">
        <f t="shared" ca="1" si="334"/>
        <v>-0.44322580645161302</v>
      </c>
      <c r="ADR5" s="17">
        <f t="shared" ca="1" si="335"/>
        <v>0.19644911550468272</v>
      </c>
      <c r="ADS5" s="17">
        <f t="shared" ca="1" si="336"/>
        <v>-50.970967741935496</v>
      </c>
      <c r="ADU5" s="63">
        <f t="shared" ca="1" si="700"/>
        <v>29</v>
      </c>
      <c r="ADV5" s="63">
        <f ca="1">VLOOKUP(ADU5,$A$2:$M$32,2,TRUE)</f>
        <v>4.8099999999999996</v>
      </c>
      <c r="ADW5" s="63">
        <f ca="1">VLOOKUP(RANDBETWEEN(1,31),$A$2:$M$32,3,TRUE)</f>
        <v>75</v>
      </c>
      <c r="ADX5" s="17">
        <f t="shared" ca="1" si="337"/>
        <v>0.28419354838709765</v>
      </c>
      <c r="ADY5" s="17">
        <f t="shared" ca="1" si="338"/>
        <v>8.0765972944849607E-2</v>
      </c>
      <c r="ADZ5" s="17">
        <f t="shared" ca="1" si="339"/>
        <v>21.314516129032324</v>
      </c>
      <c r="AEB5" s="63">
        <f t="shared" ca="1" si="701"/>
        <v>11</v>
      </c>
      <c r="AEC5" s="63">
        <f ca="1">VLOOKUP(AEB5,$A$2:$M$32,2,TRUE)</f>
        <v>4.03</v>
      </c>
      <c r="AED5" s="63">
        <f ca="1">VLOOKUP(RANDBETWEEN(1,31),$A$2:$M$32,3,TRUE)</f>
        <v>86</v>
      </c>
      <c r="AEE5" s="17">
        <f t="shared" ca="1" si="340"/>
        <v>-0.56064516129032249</v>
      </c>
      <c r="AEF5" s="17">
        <f t="shared" ca="1" si="341"/>
        <v>0.31432299687825171</v>
      </c>
      <c r="AEG5" s="17">
        <f t="shared" ca="1" si="342"/>
        <v>-48.215483870967731</v>
      </c>
      <c r="AEI5" s="63">
        <f t="shared" ca="1" si="702"/>
        <v>19</v>
      </c>
      <c r="AEJ5" s="63">
        <f ca="1">VLOOKUP(AEI5,$A$2:$M$32,2,TRUE)</f>
        <v>4.42</v>
      </c>
      <c r="AEK5" s="63">
        <f ca="1">VLOOKUP(RANDBETWEEN(1,31),$A$2:$M$32,3,TRUE)</f>
        <v>93</v>
      </c>
      <c r="AEL5" s="17">
        <f t="shared" ca="1" si="343"/>
        <v>-0.38161290322580754</v>
      </c>
      <c r="AEM5" s="17">
        <f t="shared" ca="1" si="344"/>
        <v>0.14562840790842954</v>
      </c>
      <c r="AEN5" s="17">
        <f t="shared" ca="1" si="345"/>
        <v>-35.490000000000101</v>
      </c>
      <c r="AEP5" s="63">
        <f t="shared" ca="1" si="703"/>
        <v>26</v>
      </c>
      <c r="AEQ5" s="63">
        <f ca="1">VLOOKUP(AEP5,$A$2:$M$32,2,TRUE)</f>
        <v>4.5</v>
      </c>
      <c r="AER5" s="63">
        <f ca="1">VLOOKUP(RANDBETWEEN(1,31),$A$2:$M$32,3,TRUE)</f>
        <v>91</v>
      </c>
      <c r="AES5" s="17">
        <f t="shared" ca="1" si="346"/>
        <v>-8.0645161290322065E-2</v>
      </c>
      <c r="AET5" s="17">
        <f t="shared" ca="1" si="347"/>
        <v>6.5036420395420602E-3</v>
      </c>
      <c r="AEU5" s="17">
        <f t="shared" ca="1" si="348"/>
        <v>-7.3387096774193079</v>
      </c>
      <c r="AEW5" s="63">
        <f t="shared" ca="1" si="704"/>
        <v>9</v>
      </c>
      <c r="AEX5" s="63">
        <f ca="1">VLOOKUP(AEW5,$A$2:$M$32,2,TRUE)</f>
        <v>4.46</v>
      </c>
      <c r="AEY5" s="63">
        <f ca="1">VLOOKUP(RANDBETWEEN(1,31),$A$2:$M$32,3,TRUE)</f>
        <v>95</v>
      </c>
      <c r="AEZ5" s="17">
        <f t="shared" ca="1" si="349"/>
        <v>-0.34870967741935477</v>
      </c>
      <c r="AFA5" s="17">
        <f t="shared" ca="1" si="350"/>
        <v>0.12159843912591047</v>
      </c>
      <c r="AFB5" s="17">
        <f t="shared" ca="1" si="351"/>
        <v>-33.1274193548387</v>
      </c>
      <c r="AFD5" s="63">
        <f t="shared" ca="1" si="705"/>
        <v>26</v>
      </c>
      <c r="AFE5" s="63">
        <f ca="1">VLOOKUP(AFD5,$A$2:$M$32,2,TRUE)</f>
        <v>4.5</v>
      </c>
      <c r="AFF5" s="63">
        <f ca="1">VLOOKUP(RANDBETWEEN(1,31),$A$2:$M$32,3,TRUE)</f>
        <v>87</v>
      </c>
      <c r="AFG5" s="17">
        <f t="shared" ca="1" si="352"/>
        <v>-4.7419354838710071E-2</v>
      </c>
      <c r="AFH5" s="17">
        <f t="shared" ca="1" si="353"/>
        <v>2.2485952133194961E-3</v>
      </c>
      <c r="AFI5" s="17">
        <f t="shared" ca="1" si="354"/>
        <v>-4.1254838709677761</v>
      </c>
      <c r="AFK5" s="63">
        <f t="shared" ca="1" si="706"/>
        <v>9</v>
      </c>
      <c r="AFL5" s="63">
        <f ca="1">VLOOKUP(AFK5,$A$2:$M$32,2,TRUE)</f>
        <v>4.46</v>
      </c>
      <c r="AFM5" s="63">
        <f ca="1">VLOOKUP(RANDBETWEEN(1,31),$A$2:$M$32,3,TRUE)</f>
        <v>86</v>
      </c>
      <c r="AFN5" s="17">
        <f t="shared" ca="1" si="355"/>
        <v>-0.16612903225806441</v>
      </c>
      <c r="AFO5" s="17">
        <f t="shared" ca="1" si="356"/>
        <v>2.7598855359001008E-2</v>
      </c>
      <c r="AFP5" s="17">
        <f t="shared" ca="1" si="357"/>
        <v>-14.28709677419354</v>
      </c>
      <c r="AFR5" s="63">
        <f t="shared" ca="1" si="707"/>
        <v>13</v>
      </c>
      <c r="AFS5" s="63">
        <f ca="1">VLOOKUP(AFR5,$A$2:$M$32,2,TRUE)</f>
        <v>4.1500000000000004</v>
      </c>
      <c r="AFT5" s="63">
        <f ca="1">VLOOKUP(RANDBETWEEN(1,31),$A$2:$M$32,3,TRUE)</f>
        <v>95</v>
      </c>
      <c r="AFU5" s="17">
        <f t="shared" ca="1" si="358"/>
        <v>-0.6574193548387095</v>
      </c>
      <c r="AFV5" s="17">
        <f t="shared" ca="1" si="359"/>
        <v>0.43220020811654503</v>
      </c>
      <c r="AFW5" s="17">
        <f t="shared" ca="1" si="360"/>
        <v>-62.454838709677404</v>
      </c>
      <c r="AFY5" s="63">
        <f t="shared" ca="1" si="708"/>
        <v>8</v>
      </c>
      <c r="AFZ5" s="63">
        <f ca="1">VLOOKUP(AFY5,$A$2:$M$32,2,TRUE)</f>
        <v>4.43</v>
      </c>
      <c r="AGA5" s="63">
        <f ca="1">VLOOKUP(RANDBETWEEN(1,31),$A$2:$M$32,3,TRUE)</f>
        <v>91</v>
      </c>
      <c r="AGB5" s="17">
        <f t="shared" ca="1" si="361"/>
        <v>-0.19322580645161302</v>
      </c>
      <c r="AGC5" s="17">
        <f t="shared" ca="1" si="362"/>
        <v>3.7336212278876214E-2</v>
      </c>
      <c r="AGD5" s="17">
        <f t="shared" ca="1" si="363"/>
        <v>-17.583548387096783</v>
      </c>
      <c r="AGF5" s="63">
        <f t="shared" ca="1" si="709"/>
        <v>25</v>
      </c>
      <c r="AGG5" s="63">
        <f ca="1">VLOOKUP(AGF5,$A$2:$M$32,2,TRUE)</f>
        <v>3.77</v>
      </c>
      <c r="AGH5" s="63">
        <f ca="1">VLOOKUP(RANDBETWEEN(1,31),$A$2:$M$32,3,TRUE)</f>
        <v>68</v>
      </c>
      <c r="AGI5" s="17">
        <f t="shared" ca="1" si="364"/>
        <v>-0.81387096774193468</v>
      </c>
      <c r="AGJ5" s="17">
        <f t="shared" ca="1" si="365"/>
        <v>0.66238595213319329</v>
      </c>
      <c r="AGK5" s="17">
        <f t="shared" ca="1" si="366"/>
        <v>-55.343225806451557</v>
      </c>
      <c r="AGM5" s="63">
        <f t="shared" ca="1" si="710"/>
        <v>11</v>
      </c>
      <c r="AGN5" s="63">
        <f ca="1">VLOOKUP(AGM5,$A$2:$M$32,2,TRUE)</f>
        <v>4.03</v>
      </c>
      <c r="AGO5" s="63">
        <f ca="1">VLOOKUP(RANDBETWEEN(1,31),$A$2:$M$32,3,TRUE)</f>
        <v>73</v>
      </c>
      <c r="AGP5" s="17">
        <f t="shared" ca="1" si="367"/>
        <v>-1.0703225806451595</v>
      </c>
      <c r="AGQ5" s="17">
        <f t="shared" ca="1" si="368"/>
        <v>1.1455904266389139</v>
      </c>
      <c r="AGR5" s="17">
        <f t="shared" ca="1" si="369"/>
        <v>-78.133548387096639</v>
      </c>
      <c r="AGT5" s="63">
        <f t="shared" ca="1" si="711"/>
        <v>20</v>
      </c>
      <c r="AGU5" s="63">
        <f ca="1">VLOOKUP(AGT5,$A$2:$M$32,2,TRUE)</f>
        <v>5.22</v>
      </c>
      <c r="AGV5" s="63">
        <f ca="1">VLOOKUP(RANDBETWEEN(1,31),$A$2:$M$32,3,TRUE)</f>
        <v>95</v>
      </c>
      <c r="AGW5" s="17">
        <f t="shared" ca="1" si="370"/>
        <v>0.67580645161290409</v>
      </c>
      <c r="AGX5" s="17">
        <f t="shared" ca="1" si="371"/>
        <v>0.45671436004162447</v>
      </c>
      <c r="AGY5" s="17">
        <f t="shared" ca="1" si="372"/>
        <v>64.201612903225893</v>
      </c>
      <c r="AHA5" s="63">
        <f t="shared" ca="1" si="712"/>
        <v>28</v>
      </c>
      <c r="AHB5" s="63">
        <f ca="1">VLOOKUP(AHA5,$A$2:$M$32,2,TRUE)</f>
        <v>4.41</v>
      </c>
      <c r="AHC5" s="63">
        <f ca="1">VLOOKUP(RANDBETWEEN(1,31),$A$2:$M$32,3,TRUE)</f>
        <v>86</v>
      </c>
      <c r="AHD5" s="17">
        <f t="shared" ca="1" si="373"/>
        <v>-0.24645161290322459</v>
      </c>
      <c r="AHE5" s="17">
        <f t="shared" ca="1" si="374"/>
        <v>6.0738397502600856E-2</v>
      </c>
      <c r="AHF5" s="17">
        <f t="shared" ca="1" si="375"/>
        <v>-21.194838709677313</v>
      </c>
      <c r="AHH5" s="63">
        <f t="shared" ca="1" si="713"/>
        <v>29</v>
      </c>
      <c r="AHI5" s="63">
        <f ca="1">VLOOKUP(AHH5,$A$2:$M$32,2,TRUE)</f>
        <v>4.8099999999999996</v>
      </c>
      <c r="AHJ5" s="63">
        <f ca="1">VLOOKUP(RANDBETWEEN(1,31),$A$2:$M$32,3,TRUE)</f>
        <v>84</v>
      </c>
      <c r="AHK5" s="17">
        <f t="shared" ca="1" si="376"/>
        <v>0.27838709677419349</v>
      </c>
      <c r="AHL5" s="17">
        <f t="shared" ca="1" si="377"/>
        <v>7.7499375650364175E-2</v>
      </c>
      <c r="AHM5" s="17">
        <f t="shared" ca="1" si="378"/>
        <v>23.384516129032253</v>
      </c>
      <c r="AHO5" s="63">
        <f t="shared" ca="1" si="714"/>
        <v>26</v>
      </c>
      <c r="AHP5" s="63">
        <f ca="1">VLOOKUP(AHO5,$A$2:$M$32,2,TRUE)</f>
        <v>4.5</v>
      </c>
      <c r="AHQ5" s="63">
        <f ca="1">VLOOKUP(RANDBETWEEN(1,31),$A$2:$M$32,3,TRUE)</f>
        <v>86</v>
      </c>
      <c r="AHR5" s="17">
        <f t="shared" ca="1" si="379"/>
        <v>7.6129032258064555E-2</v>
      </c>
      <c r="AHS5" s="17">
        <f t="shared" ca="1" si="380"/>
        <v>5.7956295525494333E-3</v>
      </c>
      <c r="AHT5" s="17">
        <f t="shared" ca="1" si="381"/>
        <v>6.5470967741935517</v>
      </c>
      <c r="AHV5" s="63">
        <f t="shared" ca="1" si="715"/>
        <v>31</v>
      </c>
      <c r="AHW5" s="63">
        <f ca="1">VLOOKUP(AHV5,$A$2:$M$32,2,TRUE)</f>
        <v>10</v>
      </c>
      <c r="AHX5" s="63">
        <f ca="1">VLOOKUP(RANDBETWEEN(1,31),$A$2:$M$32,3,TRUE)</f>
        <v>68</v>
      </c>
      <c r="AHY5" s="17">
        <f t="shared" ca="1" si="382"/>
        <v>5.2306451612903215</v>
      </c>
      <c r="AHZ5" s="17">
        <f t="shared" ca="1" si="383"/>
        <v>27.359648803329854</v>
      </c>
      <c r="AIA5" s="17">
        <f t="shared" ca="1" si="384"/>
        <v>355.68387096774188</v>
      </c>
      <c r="AIC5" s="63">
        <f t="shared" ca="1" si="716"/>
        <v>23</v>
      </c>
      <c r="AID5" s="63">
        <f ca="1">VLOOKUP(AIC5,$A$2:$M$32,2,TRUE)</f>
        <v>4.1399999999999997</v>
      </c>
      <c r="AIE5" s="63">
        <f ca="1">VLOOKUP(RANDBETWEEN(1,31),$A$2:$M$32,3,TRUE)</f>
        <v>86</v>
      </c>
      <c r="AIF5" s="17">
        <f t="shared" ca="1" si="385"/>
        <v>-0.53935483870967804</v>
      </c>
      <c r="AIG5" s="17">
        <f t="shared" ca="1" si="386"/>
        <v>0.29090364203954283</v>
      </c>
      <c r="AIH5" s="17">
        <f t="shared" ca="1" si="387"/>
        <v>-46.384516129032313</v>
      </c>
      <c r="AIJ5" s="63">
        <f t="shared" ca="1" si="717"/>
        <v>24</v>
      </c>
      <c r="AIK5" s="63">
        <f ca="1">VLOOKUP(AIJ5,$A$2:$M$32,2,TRUE)</f>
        <v>4.1399999999999997</v>
      </c>
      <c r="AIL5" s="63">
        <f ca="1">VLOOKUP(RANDBETWEEN(1,31),$A$2:$M$32,3,TRUE)</f>
        <v>103</v>
      </c>
      <c r="AIM5" s="17">
        <f t="shared" ca="1" si="388"/>
        <v>-0.40709677419354762</v>
      </c>
      <c r="AIN5" s="17">
        <f t="shared" ca="1" si="389"/>
        <v>0.16572778355879231</v>
      </c>
      <c r="AIO5" s="17">
        <f t="shared" ca="1" si="390"/>
        <v>-41.930967741935405</v>
      </c>
      <c r="AIQ5" s="63">
        <f t="shared" ca="1" si="718"/>
        <v>12</v>
      </c>
      <c r="AIR5" s="63">
        <f ca="1">VLOOKUP(AIQ5,$A$2:$M$32,2,TRUE)</f>
        <v>4.74</v>
      </c>
      <c r="AIS5" s="63">
        <f ca="1">VLOOKUP(RANDBETWEEN(1,31),$A$2:$M$32,3,TRUE)</f>
        <v>81</v>
      </c>
      <c r="AIT5" s="17">
        <f t="shared" ca="1" si="391"/>
        <v>0.32387096774193669</v>
      </c>
      <c r="AIU5" s="17">
        <f t="shared" ca="1" si="392"/>
        <v>0.10489240374609859</v>
      </c>
      <c r="AIV5" s="17">
        <f t="shared" ca="1" si="393"/>
        <v>26.233548387096871</v>
      </c>
      <c r="AIX5" s="63">
        <f t="shared" ca="1" si="719"/>
        <v>5</v>
      </c>
      <c r="AIY5" s="63">
        <f ca="1">VLOOKUP(AIX5,$A$2:$M$32,2,TRUE)</f>
        <v>4.66</v>
      </c>
      <c r="AIZ5" s="63">
        <f ca="1">VLOOKUP(RANDBETWEEN(1,31),$A$2:$M$32,3,TRUE)</f>
        <v>75</v>
      </c>
      <c r="AJA5" s="17">
        <f t="shared" ca="1" si="394"/>
        <v>-0.34225806451612772</v>
      </c>
      <c r="AJB5" s="17">
        <f t="shared" ca="1" si="395"/>
        <v>0.11714058272632585</v>
      </c>
      <c r="AJC5" s="17">
        <f t="shared" ca="1" si="396"/>
        <v>-25.66935483870958</v>
      </c>
      <c r="AJE5" s="63">
        <f t="shared" ca="1" si="720"/>
        <v>22</v>
      </c>
      <c r="AJF5" s="63">
        <f ca="1">VLOOKUP(AJE5,$A$2:$M$32,2,TRUE)</f>
        <v>4.07</v>
      </c>
      <c r="AJG5" s="63">
        <f ca="1">VLOOKUP(RANDBETWEEN(1,31),$A$2:$M$32,3,TRUE)</f>
        <v>68</v>
      </c>
      <c r="AJH5" s="17">
        <f t="shared" ca="1" si="397"/>
        <v>-0.24483870967741961</v>
      </c>
      <c r="AJI5" s="17">
        <f t="shared" ca="1" si="398"/>
        <v>5.9945993756503765E-2</v>
      </c>
      <c r="AJJ5" s="17">
        <f t="shared" ca="1" si="399"/>
        <v>-16.649032258064533</v>
      </c>
      <c r="AJL5" s="63">
        <f t="shared" ca="1" si="721"/>
        <v>19</v>
      </c>
      <c r="AJM5" s="63">
        <f ca="1">VLOOKUP(AJL5,$A$2:$M$32,2,TRUE)</f>
        <v>4.42</v>
      </c>
      <c r="AJN5" s="63">
        <f ca="1">VLOOKUP(RANDBETWEEN(1,31),$A$2:$M$32,3,TRUE)</f>
        <v>75</v>
      </c>
      <c r="AJO5" s="17">
        <f t="shared" ca="1" si="400"/>
        <v>-0.45516129032258146</v>
      </c>
      <c r="AJP5" s="17">
        <f t="shared" ca="1" si="401"/>
        <v>0.20717180020811729</v>
      </c>
      <c r="AJQ5" s="17">
        <f t="shared" ca="1" si="402"/>
        <v>-34.137096774193608</v>
      </c>
      <c r="AJS5" s="63">
        <f t="shared" ca="1" si="722"/>
        <v>26</v>
      </c>
      <c r="AJT5" s="63">
        <f ca="1">VLOOKUP(AJS5,$A$2:$M$32,2,TRUE)</f>
        <v>4.5</v>
      </c>
      <c r="AJU5" s="63">
        <f ca="1">VLOOKUP(RANDBETWEEN(1,31),$A$2:$M$32,3,TRUE)</f>
        <v>89</v>
      </c>
      <c r="AJV5" s="17">
        <f t="shared" ca="1" si="403"/>
        <v>-0.44548387096774178</v>
      </c>
      <c r="AJW5" s="17">
        <f t="shared" ca="1" si="404"/>
        <v>0.1984558792924036</v>
      </c>
      <c r="AJX5" s="17">
        <f t="shared" ca="1" si="405"/>
        <v>-39.648064516129018</v>
      </c>
      <c r="AJZ5" s="63">
        <f t="shared" ca="1" si="723"/>
        <v>5</v>
      </c>
      <c r="AKA5" s="63">
        <f ca="1">VLOOKUP(AJZ5,$A$2:$M$32,2,TRUE)</f>
        <v>4.66</v>
      </c>
      <c r="AKB5" s="63">
        <f ca="1">VLOOKUP(RANDBETWEEN(1,31),$A$2:$M$32,3,TRUE)</f>
        <v>87</v>
      </c>
      <c r="AKC5" s="17">
        <f t="shared" ca="1" si="406"/>
        <v>0.11419354838709683</v>
      </c>
      <c r="AKD5" s="17">
        <f t="shared" ca="1" si="407"/>
        <v>1.3040166493236225E-2</v>
      </c>
      <c r="AKE5" s="17">
        <f t="shared" ca="1" si="408"/>
        <v>9.9348387096774253</v>
      </c>
      <c r="AKG5" s="63">
        <f t="shared" ca="1" si="724"/>
        <v>4</v>
      </c>
      <c r="AKH5" s="63">
        <f ca="1">VLOOKUP(AKG5,$A$2:$M$32,2,TRUE)</f>
        <v>4.83</v>
      </c>
      <c r="AKI5" s="63">
        <f ca="1">VLOOKUP(RANDBETWEEN(1,31),$A$2:$M$32,3,TRUE)</f>
        <v>84</v>
      </c>
      <c r="AKJ5" s="17">
        <f t="shared" ca="1" si="409"/>
        <v>0.18419354838709712</v>
      </c>
      <c r="AKK5" s="17">
        <f t="shared" ca="1" si="410"/>
        <v>3.392726326742989E-2</v>
      </c>
      <c r="AKL5" s="17">
        <f t="shared" ca="1" si="411"/>
        <v>15.472258064516158</v>
      </c>
      <c r="AKN5" s="63">
        <f t="shared" ca="1" si="725"/>
        <v>9</v>
      </c>
      <c r="AKO5" s="63">
        <f ca="1">VLOOKUP(AKN5,$A$2:$M$32,2,TRUE)</f>
        <v>4.46</v>
      </c>
      <c r="AKP5" s="63">
        <f ca="1">VLOOKUP(RANDBETWEEN(1,31),$A$2:$M$32,3,TRUE)</f>
        <v>81</v>
      </c>
      <c r="AKQ5" s="17">
        <f t="shared" ca="1" si="412"/>
        <v>1.4193548387098076E-2</v>
      </c>
      <c r="AKR5" s="17">
        <f t="shared" ca="1" si="413"/>
        <v>2.014568158168944E-4</v>
      </c>
      <c r="AKS5" s="17">
        <f t="shared" ca="1" si="414"/>
        <v>1.1496774193549442</v>
      </c>
      <c r="AKU5" s="63">
        <f t="shared" ca="1" si="726"/>
        <v>20</v>
      </c>
      <c r="AKV5" s="63">
        <f ca="1">VLOOKUP(AKU5,$A$2:$M$32,2,TRUE)</f>
        <v>5.22</v>
      </c>
      <c r="AKW5" s="63">
        <f ca="1">VLOOKUP(RANDBETWEEN(1,31),$A$2:$M$32,3,TRUE)</f>
        <v>69</v>
      </c>
      <c r="AKX5" s="17">
        <f t="shared" ca="1" si="415"/>
        <v>0.64709677419354783</v>
      </c>
      <c r="AKY5" s="17">
        <f t="shared" ca="1" si="416"/>
        <v>0.41873423517169545</v>
      </c>
      <c r="AKZ5" s="17">
        <f t="shared" ca="1" si="417"/>
        <v>44.649677419354802</v>
      </c>
      <c r="ALB5" s="63">
        <f t="shared" ca="1" si="727"/>
        <v>8</v>
      </c>
      <c r="ALC5" s="63">
        <f ca="1">VLOOKUP(ALB5,$A$2:$M$32,2,TRUE)</f>
        <v>4.43</v>
      </c>
      <c r="ALD5" s="63">
        <f ca="1">VLOOKUP(RANDBETWEEN(1,31),$A$2:$M$32,3,TRUE)</f>
        <v>87</v>
      </c>
      <c r="ALE5" s="17">
        <f t="shared" ca="1" si="418"/>
        <v>-0.33193548387096783</v>
      </c>
      <c r="ALF5" s="17">
        <f t="shared" ca="1" si="419"/>
        <v>0.11018116545265354</v>
      </c>
      <c r="ALG5" s="17">
        <f t="shared" ca="1" si="420"/>
        <v>-28.878387096774201</v>
      </c>
      <c r="ALI5" s="63">
        <f t="shared" ca="1" si="728"/>
        <v>2</v>
      </c>
      <c r="ALJ5" s="63">
        <f ca="1">VLOOKUP(ALI5,$A$2:$M$32,2,TRUE)</f>
        <v>5.42</v>
      </c>
      <c r="ALK5" s="63">
        <f ca="1">VLOOKUP(RANDBETWEEN(1,31),$A$2:$M$32,3,TRUE)</f>
        <v>93</v>
      </c>
      <c r="ALL5" s="17">
        <f t="shared" ca="1" si="421"/>
        <v>0.61645161290322559</v>
      </c>
      <c r="ALM5" s="17">
        <f t="shared" ca="1" si="422"/>
        <v>0.38001259105098828</v>
      </c>
      <c r="ALN5" s="17">
        <f t="shared" ca="1" si="423"/>
        <v>57.329999999999977</v>
      </c>
      <c r="ALP5" s="63">
        <f t="shared" ca="1" si="729"/>
        <v>6</v>
      </c>
      <c r="ALQ5" s="63">
        <f ca="1">VLOOKUP(ALP5,$A$2:$M$32,2,TRUE)</f>
        <v>4.47</v>
      </c>
      <c r="ALR5" s="63">
        <f ca="1">VLOOKUP(RANDBETWEEN(1,31),$A$2:$M$32,3,TRUE)</f>
        <v>68</v>
      </c>
      <c r="ALS5" s="17">
        <f t="shared" ca="1" si="424"/>
        <v>3.2258064516129004E-2</v>
      </c>
      <c r="ALT5" s="17">
        <f t="shared" ca="1" si="425"/>
        <v>1.0405827263267411E-3</v>
      </c>
      <c r="ALU5" s="17">
        <f t="shared" ca="1" si="426"/>
        <v>2.1935483870967722</v>
      </c>
      <c r="ALW5" s="63">
        <f t="shared" ca="1" si="730"/>
        <v>25</v>
      </c>
      <c r="ALX5" s="63">
        <f ca="1">VLOOKUP(ALW5,$A$2:$M$32,2,TRUE)</f>
        <v>3.77</v>
      </c>
      <c r="ALY5" s="63">
        <f ca="1">VLOOKUP(RANDBETWEEN(1,31),$A$2:$M$32,3,TRUE)</f>
        <v>115</v>
      </c>
      <c r="ALZ5" s="17">
        <f t="shared" ca="1" si="427"/>
        <v>-0.9145161290322581</v>
      </c>
      <c r="AMA5" s="17">
        <f t="shared" ca="1" si="428"/>
        <v>0.83633975026014573</v>
      </c>
      <c r="AMB5" s="17">
        <f t="shared" ca="1" si="429"/>
        <v>-105.16935483870968</v>
      </c>
      <c r="AMD5" s="63">
        <f t="shared" ca="1" si="731"/>
        <v>18</v>
      </c>
      <c r="AME5" s="63">
        <f ca="1">VLOOKUP(AMD5,$A$2:$M$32,2,TRUE)</f>
        <v>4.99</v>
      </c>
      <c r="AMF5" s="63">
        <f ca="1">VLOOKUP(RANDBETWEEN(1,31),$A$2:$M$32,3,TRUE)</f>
        <v>78</v>
      </c>
      <c r="AMG5" s="17">
        <f t="shared" ca="1" si="430"/>
        <v>0.49741935483871025</v>
      </c>
      <c r="AMH5" s="17">
        <f t="shared" ca="1" si="431"/>
        <v>0.24742601456815874</v>
      </c>
      <c r="AMI5" s="17">
        <f t="shared" ca="1" si="432"/>
        <v>38.798709677419396</v>
      </c>
      <c r="AMK5" s="63">
        <f t="shared" ca="1" si="732"/>
        <v>18</v>
      </c>
      <c r="AML5" s="63">
        <f ca="1">VLOOKUP(AMK5,$A$2:$M$32,2,TRUE)</f>
        <v>4.99</v>
      </c>
      <c r="AMM5" s="63">
        <f ca="1">VLOOKUP(RANDBETWEEN(1,31),$A$2:$M$32,3,TRUE)</f>
        <v>86</v>
      </c>
      <c r="AMN5" s="17">
        <f t="shared" ca="1" si="433"/>
        <v>0.40903225806451449</v>
      </c>
      <c r="AMO5" s="17">
        <f t="shared" ca="1" si="434"/>
        <v>0.16730738813735557</v>
      </c>
      <c r="AMP5" s="17">
        <f t="shared" ca="1" si="435"/>
        <v>35.176774193548248</v>
      </c>
      <c r="AMR5" s="63">
        <f t="shared" ca="1" si="733"/>
        <v>20</v>
      </c>
      <c r="AMS5" s="63">
        <f ca="1">VLOOKUP(AMR5,$A$2:$M$32,2,TRUE)</f>
        <v>5.22</v>
      </c>
      <c r="AMT5" s="63">
        <f ca="1">VLOOKUP(RANDBETWEEN(1,31),$A$2:$M$32,3,TRUE)</f>
        <v>87</v>
      </c>
      <c r="AMU5" s="17">
        <f t="shared" ca="1" si="436"/>
        <v>0.20677419354838733</v>
      </c>
      <c r="AMV5" s="17">
        <f t="shared" ca="1" si="437"/>
        <v>4.2755567117585942E-2</v>
      </c>
      <c r="AMW5" s="17">
        <f t="shared" ca="1" si="438"/>
        <v>17.989354838709698</v>
      </c>
      <c r="AMY5" s="63">
        <f t="shared" ca="1" si="734"/>
        <v>23</v>
      </c>
      <c r="AMZ5" s="63">
        <f ca="1">VLOOKUP(AMY5,$A$2:$M$32,2,TRUE)</f>
        <v>4.1399999999999997</v>
      </c>
      <c r="ANA5" s="63">
        <f ca="1">VLOOKUP(RANDBETWEEN(1,31),$A$2:$M$32,3,TRUE)</f>
        <v>78</v>
      </c>
      <c r="ANB5" s="17">
        <f t="shared" ca="1" si="439"/>
        <v>-0.27870967741935448</v>
      </c>
      <c r="ANC5" s="17">
        <f t="shared" ca="1" si="440"/>
        <v>7.7679084287200634E-2</v>
      </c>
      <c r="AND5" s="17">
        <f t="shared" ca="1" si="441"/>
        <v>-21.739354838709652</v>
      </c>
      <c r="ANF5" s="63">
        <f t="shared" ca="1" si="735"/>
        <v>25</v>
      </c>
      <c r="ANG5" s="63">
        <f ca="1">VLOOKUP(ANF5,$A$2:$M$32,2,TRUE)</f>
        <v>3.77</v>
      </c>
      <c r="ANH5" s="63">
        <f ca="1">VLOOKUP(RANDBETWEEN(1,31),$A$2:$M$32,3,TRUE)</f>
        <v>81</v>
      </c>
      <c r="ANI5" s="17">
        <f t="shared" ca="1" si="442"/>
        <v>-0.84354838709677482</v>
      </c>
      <c r="ANJ5" s="17">
        <f t="shared" ca="1" si="443"/>
        <v>0.71157388137357025</v>
      </c>
      <c r="ANK5" s="17">
        <f t="shared" ca="1" si="444"/>
        <v>-68.327419354838767</v>
      </c>
      <c r="ANM5" s="63">
        <f t="shared" ca="1" si="736"/>
        <v>10</v>
      </c>
      <c r="ANN5" s="63">
        <f ca="1">VLOOKUP(ANM5,$A$2:$M$32,2,TRUE)</f>
        <v>4.2</v>
      </c>
      <c r="ANO5" s="63">
        <f ca="1">VLOOKUP(RANDBETWEEN(1,31),$A$2:$M$32,3,TRUE)</f>
        <v>78</v>
      </c>
      <c r="ANP5" s="17">
        <f t="shared" ca="1" si="445"/>
        <v>-0.68451612903225634</v>
      </c>
      <c r="ANQ5" s="17">
        <f t="shared" ca="1" si="446"/>
        <v>0.46856233090530458</v>
      </c>
      <c r="ANR5" s="17">
        <f t="shared" ca="1" si="447"/>
        <v>-53.392258064515993</v>
      </c>
      <c r="ANT5" s="63">
        <f t="shared" ca="1" si="737"/>
        <v>3</v>
      </c>
      <c r="ANU5" s="63">
        <f ca="1">VLOOKUP(ANT5,$A$2:$M$32,2,TRUE)</f>
        <v>4.2300000000000004</v>
      </c>
      <c r="ANV5" s="63">
        <f ca="1">VLOOKUP(RANDBETWEEN(1,31),$A$2:$M$32,3,TRUE)</f>
        <v>78</v>
      </c>
      <c r="ANW5" s="17">
        <f t="shared" ca="1" si="448"/>
        <v>-0.68387096774193434</v>
      </c>
      <c r="ANX5" s="17">
        <f t="shared" ca="1" si="449"/>
        <v>0.46767950052028978</v>
      </c>
      <c r="ANY5" s="17">
        <f t="shared" ca="1" si="450"/>
        <v>-53.341935483870877</v>
      </c>
      <c r="AOA5" s="63">
        <f t="shared" ca="1" si="738"/>
        <v>5</v>
      </c>
      <c r="AOB5" s="63">
        <f ca="1">VLOOKUP(AOA5,$A$2:$M$32,2,TRUE)</f>
        <v>4.66</v>
      </c>
      <c r="AOC5" s="63">
        <f ca="1">VLOOKUP(RANDBETWEEN(1,31),$A$2:$M$32,3,TRUE)</f>
        <v>59</v>
      </c>
      <c r="AOD5" s="17">
        <f t="shared" ca="1" si="451"/>
        <v>8.2580645161290711E-2</v>
      </c>
      <c r="AOE5" s="17">
        <f t="shared" ca="1" si="452"/>
        <v>6.8195629552550065E-3</v>
      </c>
      <c r="AOF5" s="17">
        <f t="shared" ca="1" si="453"/>
        <v>4.872258064516152</v>
      </c>
      <c r="AOH5" s="63">
        <f t="shared" ca="1" si="739"/>
        <v>2</v>
      </c>
      <c r="AOI5" s="63">
        <f ca="1">VLOOKUP(AOH5,$A$2:$M$32,2,TRUE)</f>
        <v>5.42</v>
      </c>
      <c r="AOJ5" s="63">
        <f ca="1">VLOOKUP(RANDBETWEEN(1,31),$A$2:$M$32,3,TRUE)</f>
        <v>68</v>
      </c>
      <c r="AOK5" s="17">
        <f t="shared" ca="1" si="454"/>
        <v>0.58419354838709747</v>
      </c>
      <c r="AOL5" s="17">
        <f t="shared" ca="1" si="455"/>
        <v>0.34128210197710801</v>
      </c>
      <c r="AOM5" s="17">
        <f t="shared" ca="1" si="456"/>
        <v>39.725161290322632</v>
      </c>
      <c r="AOO5" s="63">
        <f t="shared" ca="1" si="740"/>
        <v>29</v>
      </c>
      <c r="AOP5" s="63">
        <f ca="1">VLOOKUP(AOO5,$A$2:$M$32,2,TRUE)</f>
        <v>4.8099999999999996</v>
      </c>
      <c r="AOQ5" s="63">
        <f ca="1">VLOOKUP(RANDBETWEEN(1,31),$A$2:$M$32,3,TRUE)</f>
        <v>73</v>
      </c>
      <c r="AOR5" s="17">
        <f t="shared" ca="1" si="457"/>
        <v>0.13548387096774128</v>
      </c>
      <c r="AOS5" s="17">
        <f t="shared" ca="1" si="458"/>
        <v>1.8355879292403569E-2</v>
      </c>
      <c r="AOT5" s="17">
        <f t="shared" ca="1" si="459"/>
        <v>9.8903225806451136</v>
      </c>
      <c r="AOV5" s="63">
        <f t="shared" ca="1" si="741"/>
        <v>6</v>
      </c>
      <c r="AOW5" s="63">
        <f ca="1">VLOOKUP(AOV5,$A$2:$M$32,2,TRUE)</f>
        <v>4.47</v>
      </c>
      <c r="AOX5" s="63">
        <f ca="1">VLOOKUP(RANDBETWEEN(1,31),$A$2:$M$32,3,TRUE)</f>
        <v>68</v>
      </c>
      <c r="AOY5" s="17">
        <f t="shared" ca="1" si="460"/>
        <v>4.4838709677418542E-2</v>
      </c>
      <c r="AOZ5" s="17">
        <f t="shared" ca="1" si="461"/>
        <v>2.0105098855358271E-3</v>
      </c>
      <c r="APA5" s="17">
        <f t="shared" ca="1" si="462"/>
        <v>3.0490322580644609</v>
      </c>
      <c r="APC5" s="63">
        <f t="shared" ca="1" si="742"/>
        <v>13</v>
      </c>
      <c r="APD5" s="63">
        <f ca="1">VLOOKUP(APC5,$A$2:$M$32,2,TRUE)</f>
        <v>4.1500000000000004</v>
      </c>
      <c r="APE5" s="63">
        <f ca="1">VLOOKUP(RANDBETWEEN(1,31),$A$2:$M$32,3,TRUE)</f>
        <v>86</v>
      </c>
      <c r="APF5" s="17">
        <f t="shared" ca="1" si="463"/>
        <v>-0.29967741935483794</v>
      </c>
      <c r="APG5" s="17">
        <f t="shared" ca="1" si="464"/>
        <v>8.9806555671175389E-2</v>
      </c>
      <c r="APH5" s="17">
        <f t="shared" ca="1" si="465"/>
        <v>-25.772258064516063</v>
      </c>
      <c r="APJ5" s="63">
        <f t="shared" ca="1" si="743"/>
        <v>25</v>
      </c>
      <c r="APK5" s="63">
        <f ca="1">VLOOKUP(APJ5,$A$2:$M$32,2,TRUE)</f>
        <v>3.77</v>
      </c>
      <c r="APL5" s="63">
        <f ca="1">VLOOKUP(RANDBETWEEN(1,31),$A$2:$M$32,3,TRUE)</f>
        <v>69</v>
      </c>
      <c r="APM5" s="17">
        <f t="shared" ca="1" si="466"/>
        <v>-1.0087096774193554</v>
      </c>
      <c r="APN5" s="17">
        <f t="shared" ca="1" si="467"/>
        <v>1.0174952133194599</v>
      </c>
      <c r="APO5" s="17">
        <f t="shared" ca="1" si="468"/>
        <v>-69.60096774193552</v>
      </c>
      <c r="APQ5" s="63">
        <f t="shared" ca="1" si="744"/>
        <v>17</v>
      </c>
      <c r="APR5" s="63">
        <f ca="1">VLOOKUP(APQ5,$A$2:$M$32,2,TRUE)</f>
        <v>4.03</v>
      </c>
      <c r="APS5" s="63">
        <f ca="1">VLOOKUP(RANDBETWEEN(1,31),$A$2:$M$32,3,TRUE)</f>
        <v>94</v>
      </c>
      <c r="APT5" s="17">
        <f t="shared" ca="1" si="469"/>
        <v>-0.54064516129032114</v>
      </c>
      <c r="APU5" s="17">
        <f t="shared" ca="1" si="470"/>
        <v>0.29229719042663738</v>
      </c>
      <c r="APV5" s="17">
        <f t="shared" ca="1" si="471"/>
        <v>-50.820645161290187</v>
      </c>
      <c r="APX5" s="63">
        <f t="shared" ca="1" si="745"/>
        <v>28</v>
      </c>
      <c r="APY5" s="63">
        <f ca="1">VLOOKUP(APX5,$A$2:$M$32,2,TRUE)</f>
        <v>4.41</v>
      </c>
      <c r="APZ5" s="63">
        <f ca="1">VLOOKUP(RANDBETWEEN(1,31),$A$2:$M$32,3,TRUE)</f>
        <v>84</v>
      </c>
      <c r="AQA5" s="17">
        <f t="shared" ca="1" si="472"/>
        <v>-0.76967741935483946</v>
      </c>
      <c r="AQB5" s="17">
        <f t="shared" ca="1" si="473"/>
        <v>0.59240332986472544</v>
      </c>
      <c r="AQC5" s="17">
        <f t="shared" ca="1" si="474"/>
        <v>-64.652903225806512</v>
      </c>
      <c r="AQE5" s="63">
        <f t="shared" ca="1" si="746"/>
        <v>6</v>
      </c>
      <c r="AQF5" s="63">
        <f ca="1">VLOOKUP(AQE5,$A$2:$M$32,2,TRUE)</f>
        <v>4.47</v>
      </c>
      <c r="AQG5" s="63">
        <f ca="1">VLOOKUP(RANDBETWEEN(1,31),$A$2:$M$32,3,TRUE)</f>
        <v>84</v>
      </c>
      <c r="AQH5" s="17">
        <f t="shared" ca="1" si="475"/>
        <v>-0.19612903225806555</v>
      </c>
      <c r="AQI5" s="17">
        <f t="shared" ca="1" si="476"/>
        <v>3.8466597294485316E-2</v>
      </c>
      <c r="AQJ5" s="17">
        <f t="shared" ca="1" si="477"/>
        <v>-16.474838709677506</v>
      </c>
      <c r="AQL5" s="63">
        <f t="shared" ca="1" si="747"/>
        <v>5</v>
      </c>
      <c r="AQM5" s="63">
        <f ca="1">VLOOKUP(AQL5,$A$2:$M$32,2,TRUE)</f>
        <v>4.66</v>
      </c>
      <c r="AQN5" s="63">
        <f ca="1">VLOOKUP(RANDBETWEEN(1,31),$A$2:$M$32,3,TRUE)</f>
        <v>115</v>
      </c>
      <c r="AQO5" s="17">
        <f t="shared" ca="1" si="478"/>
        <v>-0.42741935483870819</v>
      </c>
      <c r="AQP5" s="17">
        <f t="shared" ca="1" si="479"/>
        <v>0.18268730489073753</v>
      </c>
      <c r="AQQ5" s="17">
        <f t="shared" ca="1" si="480"/>
        <v>-49.153225806451445</v>
      </c>
      <c r="AQS5" s="63">
        <f t="shared" ca="1" si="748"/>
        <v>24</v>
      </c>
      <c r="AQT5" s="63">
        <f ca="1">VLOOKUP(AQS5,$A$2:$M$32,2,TRUE)</f>
        <v>4.1399999999999997</v>
      </c>
      <c r="AQU5" s="63">
        <f ca="1">VLOOKUP(RANDBETWEEN(1,31),$A$2:$M$32,3,TRUE)</f>
        <v>89</v>
      </c>
      <c r="AQV5" s="17">
        <f t="shared" ca="1" si="481"/>
        <v>-0.84935483870967765</v>
      </c>
      <c r="AQW5" s="17">
        <f t="shared" ca="1" si="482"/>
        <v>0.72140364203954255</v>
      </c>
      <c r="AQX5" s="17">
        <f t="shared" ca="1" si="483"/>
        <v>-75.592580645161306</v>
      </c>
      <c r="AQZ5" s="63">
        <f t="shared" ca="1" si="749"/>
        <v>15</v>
      </c>
      <c r="ARA5" s="63">
        <f ca="1">VLOOKUP(AQZ5,$A$2:$M$32,2,TRUE)</f>
        <v>4.6900000000000004</v>
      </c>
      <c r="ARB5" s="63">
        <f ca="1">VLOOKUP(RANDBETWEEN(1,31),$A$2:$M$32,3,TRUE)</f>
        <v>71</v>
      </c>
      <c r="ARC5" s="17">
        <f t="shared" ca="1" si="484"/>
        <v>-0.16451612903225588</v>
      </c>
      <c r="ARD5" s="17">
        <f t="shared" ca="1" si="485"/>
        <v>2.7065556711757865E-2</v>
      </c>
      <c r="ARE5" s="17">
        <f t="shared" ca="1" si="486"/>
        <v>-11.680645161290167</v>
      </c>
      <c r="ARG5" s="63">
        <f t="shared" ca="1" si="750"/>
        <v>18</v>
      </c>
      <c r="ARH5" s="63">
        <f ca="1">VLOOKUP(ARG5,$A$2:$M$32,2,TRUE)</f>
        <v>4.99</v>
      </c>
      <c r="ARI5" s="63">
        <f ca="1">VLOOKUP(RANDBETWEEN(1,31),$A$2:$M$32,3,TRUE)</f>
        <v>78</v>
      </c>
      <c r="ARJ5" s="17">
        <f t="shared" ca="1" si="487"/>
        <v>0.17032258064516093</v>
      </c>
      <c r="ARK5" s="17">
        <f t="shared" ca="1" si="488"/>
        <v>2.9009781477627346E-2</v>
      </c>
      <c r="ARL5" s="17">
        <f t="shared" ca="1" si="489"/>
        <v>13.285161290322552</v>
      </c>
      <c r="ARN5" s="63">
        <f t="shared" ca="1" si="751"/>
        <v>25</v>
      </c>
      <c r="ARO5" s="63">
        <f ca="1">VLOOKUP(ARN5,$A$2:$M$32,2,TRUE)</f>
        <v>3.77</v>
      </c>
      <c r="ARP5" s="63">
        <f ca="1">VLOOKUP(RANDBETWEEN(1,31),$A$2:$M$32,3,TRUE)</f>
        <v>94</v>
      </c>
      <c r="ARQ5" s="17">
        <f t="shared" ca="1" si="490"/>
        <v>-0.87806451612903258</v>
      </c>
      <c r="ARR5" s="17">
        <f t="shared" ca="1" si="491"/>
        <v>0.77099729448491217</v>
      </c>
      <c r="ARS5" s="17">
        <f t="shared" ca="1" si="492"/>
        <v>-82.538064516129069</v>
      </c>
      <c r="ARU5" s="63">
        <f t="shared" ca="1" si="752"/>
        <v>24</v>
      </c>
      <c r="ARV5" s="63">
        <f ca="1">VLOOKUP(ARU5,$A$2:$M$32,2,TRUE)</f>
        <v>4.1399999999999997</v>
      </c>
      <c r="ARW5" s="63">
        <f ca="1">VLOOKUP(RANDBETWEEN(1,31),$A$2:$M$32,3,TRUE)</f>
        <v>68</v>
      </c>
      <c r="ARX5" s="17">
        <f t="shared" ca="1" si="493"/>
        <v>-0.33870967741935409</v>
      </c>
      <c r="ARY5" s="17">
        <f t="shared" ca="1" si="494"/>
        <v>0.11472424557752291</v>
      </c>
      <c r="ARZ5" s="17">
        <f t="shared" ca="1" si="495"/>
        <v>-23.032258064516078</v>
      </c>
      <c r="ASB5" s="63">
        <f t="shared" ca="1" si="753"/>
        <v>4</v>
      </c>
      <c r="ASC5" s="63">
        <f ca="1">VLOOKUP(ASB5,$A$2:$M$32,2,TRUE)</f>
        <v>4.83</v>
      </c>
      <c r="ASD5" s="63">
        <f ca="1">VLOOKUP(RANDBETWEEN(1,31),$A$2:$M$32,3,TRUE)</f>
        <v>103</v>
      </c>
      <c r="ASE5" s="17">
        <f t="shared" ca="1" si="496"/>
        <v>0.35516129032258181</v>
      </c>
      <c r="ASF5" s="17">
        <f t="shared" ca="1" si="497"/>
        <v>0.12613954214360124</v>
      </c>
      <c r="ASG5" s="17">
        <f t="shared" ca="1" si="498"/>
        <v>36.581612903225924</v>
      </c>
      <c r="ASI5" s="63">
        <f t="shared" ca="1" si="754"/>
        <v>28</v>
      </c>
      <c r="ASJ5" s="63">
        <f ca="1">VLOOKUP(ASI5,$A$2:$M$32,2,TRUE)</f>
        <v>4.41</v>
      </c>
      <c r="ASK5" s="63">
        <f ca="1">VLOOKUP(RANDBETWEEN(1,31),$A$2:$M$32,3,TRUE)</f>
        <v>86</v>
      </c>
      <c r="ASL5" s="17">
        <f t="shared" ca="1" si="499"/>
        <v>-0.24838709677419324</v>
      </c>
      <c r="ASM5" s="17">
        <f t="shared" ca="1" si="500"/>
        <v>6.1696149843912439E-2</v>
      </c>
      <c r="ASN5" s="17">
        <f t="shared" ca="1" si="501"/>
        <v>-21.361290322580619</v>
      </c>
      <c r="ASP5" s="63">
        <f t="shared" ca="1" si="755"/>
        <v>30</v>
      </c>
      <c r="ASQ5" s="63">
        <f ca="1">VLOOKUP(ASP5,$A$2:$M$32,2,TRUE)</f>
        <v>4.71</v>
      </c>
      <c r="ASR5" s="63">
        <f ca="1">VLOOKUP(RANDBETWEEN(1,31),$A$2:$M$32,3,TRUE)</f>
        <v>81</v>
      </c>
      <c r="ASS5" s="17">
        <f t="shared" ca="1" si="502"/>
        <v>5.8387096774192848E-2</v>
      </c>
      <c r="AST5" s="17">
        <f t="shared" ca="1" si="503"/>
        <v>3.4090530697189611E-3</v>
      </c>
      <c r="ASU5" s="17">
        <f t="shared" ca="1" si="504"/>
        <v>4.7293548387096207</v>
      </c>
      <c r="ASW5" s="63">
        <f t="shared" ca="1" si="756"/>
        <v>28</v>
      </c>
      <c r="ASX5" s="63">
        <f ca="1">VLOOKUP(ASW5,$A$2:$M$32,2,TRUE)</f>
        <v>4.41</v>
      </c>
      <c r="ASY5" s="63">
        <f ca="1">VLOOKUP(RANDBETWEEN(1,31),$A$2:$M$32,3,TRUE)</f>
        <v>87</v>
      </c>
      <c r="ASZ5" s="17">
        <f t="shared" ca="1" si="505"/>
        <v>-0.1209677419354831</v>
      </c>
      <c r="ATA5" s="17">
        <f t="shared" ca="1" si="506"/>
        <v>1.4633194588969636E-2</v>
      </c>
      <c r="ATB5" s="17">
        <f t="shared" ca="1" si="507"/>
        <v>-10.524193548387029</v>
      </c>
      <c r="ATD5" s="63">
        <f t="shared" ca="1" si="757"/>
        <v>16</v>
      </c>
      <c r="ATE5" s="63">
        <f ca="1">VLOOKUP(ATD5,$A$2:$M$32,2,TRUE)</f>
        <v>4.6399999999999997</v>
      </c>
      <c r="ATF5" s="63">
        <f ca="1">VLOOKUP(RANDBETWEEN(1,31),$A$2:$M$32,3,TRUE)</f>
        <v>75</v>
      </c>
      <c r="ATG5" s="17">
        <f t="shared" ca="1" si="508"/>
        <v>-0.26741935483870982</v>
      </c>
      <c r="ATH5" s="17">
        <f t="shared" ca="1" si="509"/>
        <v>7.151311134235179E-2</v>
      </c>
      <c r="ATI5" s="17">
        <f t="shared" ca="1" si="510"/>
        <v>-20.056451612903238</v>
      </c>
      <c r="ATK5" s="63">
        <f t="shared" ca="1" si="758"/>
        <v>21</v>
      </c>
      <c r="ATL5" s="63">
        <f ca="1">VLOOKUP(ATK5,$A$2:$M$32,2,TRUE)</f>
        <v>4.4800000000000004</v>
      </c>
      <c r="ATM5" s="63">
        <f ca="1">VLOOKUP(RANDBETWEEN(1,31),$A$2:$M$32,3,TRUE)</f>
        <v>86</v>
      </c>
      <c r="ATN5" s="17">
        <f t="shared" ca="1" si="511"/>
        <v>-5.2903225806451459E-2</v>
      </c>
      <c r="ATO5" s="17">
        <f t="shared" ca="1" si="512"/>
        <v>2.7987513007283918E-3</v>
      </c>
      <c r="ATP5" s="17">
        <f t="shared" ca="1" si="513"/>
        <v>-4.5496774193548255</v>
      </c>
      <c r="ATR5" s="63">
        <f t="shared" ca="1" si="759"/>
        <v>21</v>
      </c>
      <c r="ATS5" s="63">
        <f ca="1">VLOOKUP(ATR5,$A$2:$M$32,2,TRUE)</f>
        <v>4.4800000000000004</v>
      </c>
      <c r="ATT5" s="63">
        <f ca="1">VLOOKUP(RANDBETWEEN(1,31),$A$2:$M$32,3,TRUE)</f>
        <v>59</v>
      </c>
      <c r="ATU5" s="17">
        <f t="shared" ca="1" si="514"/>
        <v>-2.5483870967740962E-2</v>
      </c>
      <c r="ATV5" s="17">
        <f t="shared" ca="1" si="515"/>
        <v>6.494276795004707E-4</v>
      </c>
      <c r="ATW5" s="17">
        <f t="shared" ca="1" si="516"/>
        <v>-1.5035483870967168</v>
      </c>
      <c r="ATY5" s="63">
        <f t="shared" ca="1" si="760"/>
        <v>31</v>
      </c>
      <c r="ATZ5" s="63">
        <f ca="1">VLOOKUP(ATY5,$A$2:$M$32,2,TRUE)</f>
        <v>10</v>
      </c>
      <c r="AUA5" s="63">
        <f ca="1">VLOOKUP(RANDBETWEEN(1,31),$A$2:$M$32,3,TRUE)</f>
        <v>87</v>
      </c>
      <c r="AUB5" s="17">
        <f t="shared" ca="1" si="517"/>
        <v>5.1467741935483868</v>
      </c>
      <c r="AUC5" s="17">
        <f t="shared" ca="1" si="518"/>
        <v>26.489284599375647</v>
      </c>
      <c r="AUD5" s="17">
        <f t="shared" ca="1" si="519"/>
        <v>447.76935483870966</v>
      </c>
      <c r="AUF5" s="63">
        <f t="shared" ca="1" si="761"/>
        <v>24</v>
      </c>
      <c r="AUG5" s="63">
        <f ca="1">VLOOKUP(AUF5,$A$2:$M$32,2,TRUE)</f>
        <v>4.1399999999999997</v>
      </c>
      <c r="AUH5" s="63">
        <f ca="1">VLOOKUP(RANDBETWEEN(1,31),$A$2:$M$32,3,TRUE)</f>
        <v>91</v>
      </c>
      <c r="AUI5" s="17">
        <f t="shared" ca="1" si="520"/>
        <v>-0.40258064516129011</v>
      </c>
      <c r="AUJ5" s="17">
        <f t="shared" ca="1" si="521"/>
        <v>0.16207117585848058</v>
      </c>
      <c r="AUK5" s="17">
        <f t="shared" ca="1" si="522"/>
        <v>-36.634838709677396</v>
      </c>
      <c r="AUM5" s="63">
        <f t="shared" ca="1" si="762"/>
        <v>17</v>
      </c>
      <c r="AUN5" s="63">
        <f ca="1">VLOOKUP(AUM5,$A$2:$M$32,2,TRUE)</f>
        <v>4.03</v>
      </c>
      <c r="AUO5" s="63">
        <f ca="1">VLOOKUP(RANDBETWEEN(1,31),$A$2:$M$32,3,TRUE)</f>
        <v>75</v>
      </c>
      <c r="AUP5" s="17">
        <f t="shared" ca="1" si="523"/>
        <v>-0.79806451612903295</v>
      </c>
      <c r="AUQ5" s="17">
        <f t="shared" ca="1" si="524"/>
        <v>0.63690697190426748</v>
      </c>
      <c r="AUR5" s="17">
        <f t="shared" ca="1" si="525"/>
        <v>-59.854838709677473</v>
      </c>
      <c r="AUT5" s="63">
        <f t="shared" ca="1" si="763"/>
        <v>16</v>
      </c>
      <c r="AUU5" s="63">
        <f ca="1">VLOOKUP(AUT5,$A$2:$M$32,2,TRUE)</f>
        <v>4.6399999999999997</v>
      </c>
      <c r="AUV5" s="63">
        <f ca="1">VLOOKUP(RANDBETWEEN(1,31),$A$2:$M$32,3,TRUE)</f>
        <v>84</v>
      </c>
      <c r="AUW5" s="17">
        <f t="shared" ca="1" si="526"/>
        <v>-2.2903225806452099E-2</v>
      </c>
      <c r="AUX5" s="17">
        <f t="shared" ca="1" si="527"/>
        <v>5.2455775234133337E-4</v>
      </c>
      <c r="AUY5" s="17">
        <f t="shared" ca="1" si="528"/>
        <v>-1.9238709677419763</v>
      </c>
      <c r="AVA5" s="63">
        <f t="shared" ca="1" si="764"/>
        <v>20</v>
      </c>
      <c r="AVB5" s="63">
        <f ca="1">VLOOKUP(AVA5,$A$2:$M$32,2,TRUE)</f>
        <v>5.22</v>
      </c>
      <c r="AVC5" s="63">
        <f ca="1">VLOOKUP(RANDBETWEEN(1,31),$A$2:$M$32,3,TRUE)</f>
        <v>91</v>
      </c>
      <c r="AVD5" s="17">
        <f t="shared" ca="1" si="529"/>
        <v>0.24870967741935424</v>
      </c>
      <c r="AVE5" s="17">
        <f t="shared" ca="1" si="530"/>
        <v>6.1856503642039241E-2</v>
      </c>
      <c r="AVF5" s="17">
        <f t="shared" ca="1" si="531"/>
        <v>22.632580645161234</v>
      </c>
      <c r="AVH5" s="63">
        <f t="shared" ca="1" si="765"/>
        <v>23</v>
      </c>
      <c r="AVI5" s="63">
        <f ca="1">VLOOKUP(AVH5,$A$2:$M$32,2,TRUE)</f>
        <v>4.1399999999999997</v>
      </c>
      <c r="AVJ5" s="63">
        <f ca="1">VLOOKUP(RANDBETWEEN(1,31),$A$2:$M$32,3,TRUE)</f>
        <v>68</v>
      </c>
      <c r="AVK5" s="17">
        <f t="shared" ca="1" si="532"/>
        <v>-0.31741935483870964</v>
      </c>
      <c r="AVL5" s="17">
        <f t="shared" ca="1" si="533"/>
        <v>0.10075504682622266</v>
      </c>
      <c r="AVM5" s="17">
        <f t="shared" ca="1" si="534"/>
        <v>-21.584516129032256</v>
      </c>
      <c r="AVO5" s="63">
        <f t="shared" ca="1" si="766"/>
        <v>4</v>
      </c>
      <c r="AVP5" s="63">
        <f ca="1">VLOOKUP(AVO5,$A$2:$M$32,2,TRUE)</f>
        <v>4.83</v>
      </c>
      <c r="AVQ5" s="63">
        <f ca="1">VLOOKUP(RANDBETWEEN(1,31),$A$2:$M$32,3,TRUE)</f>
        <v>84</v>
      </c>
      <c r="AVR5" s="17">
        <f t="shared" ca="1" si="535"/>
        <v>0.33483870967741858</v>
      </c>
      <c r="AVS5" s="17">
        <f t="shared" ca="1" si="536"/>
        <v>0.11211696149843861</v>
      </c>
      <c r="AVT5" s="17">
        <f t="shared" ca="1" si="537"/>
        <v>28.126451612903161</v>
      </c>
      <c r="AVV5" s="63">
        <f t="shared" ca="1" si="767"/>
        <v>9</v>
      </c>
      <c r="AVW5" s="63">
        <f ca="1">VLOOKUP(AVV5,$A$2:$M$32,2,TRUE)</f>
        <v>4.46</v>
      </c>
      <c r="AVX5" s="63">
        <f ca="1">VLOOKUP(RANDBETWEEN(1,31),$A$2:$M$32,3,TRUE)</f>
        <v>79</v>
      </c>
      <c r="AVY5" s="17">
        <f t="shared" ca="1" si="538"/>
        <v>-0.30580645161290398</v>
      </c>
      <c r="AVZ5" s="17">
        <f t="shared" ca="1" si="539"/>
        <v>9.3517585848075388E-2</v>
      </c>
      <c r="AWA5" s="17">
        <f t="shared" ca="1" si="540"/>
        <v>-24.158709677419417</v>
      </c>
      <c r="AWC5" s="63">
        <f t="shared" ca="1" si="768"/>
        <v>31</v>
      </c>
      <c r="AWD5" s="63">
        <f ca="1">VLOOKUP(AWC5,$A$2:$M$32,2,TRUE)</f>
        <v>10</v>
      </c>
      <c r="AWE5" s="63">
        <f ca="1">VLOOKUP(RANDBETWEEN(1,31),$A$2:$M$32,3,TRUE)</f>
        <v>87</v>
      </c>
      <c r="AWF5" s="17">
        <f t="shared" ca="1" si="541"/>
        <v>5.039354838709678</v>
      </c>
      <c r="AWG5" s="17">
        <f t="shared" ca="1" si="542"/>
        <v>25.395097190426647</v>
      </c>
      <c r="AWH5" s="17">
        <f t="shared" ca="1" si="543"/>
        <v>438.423870967742</v>
      </c>
      <c r="AWJ5" s="63">
        <f t="shared" ca="1" si="769"/>
        <v>14</v>
      </c>
      <c r="AWK5" s="63">
        <f ca="1">VLOOKUP(AWJ5,$A$2:$M$32,2,TRUE)</f>
        <v>4.72</v>
      </c>
      <c r="AWL5" s="63">
        <f ca="1">VLOOKUP(RANDBETWEEN(1,31),$A$2:$M$32,3,TRUE)</f>
        <v>68</v>
      </c>
      <c r="AWM5" s="17">
        <f t="shared" ca="1" si="544"/>
        <v>0.30225806451612858</v>
      </c>
      <c r="AWN5" s="17">
        <f t="shared" ca="1" si="545"/>
        <v>9.1359937565036145E-2</v>
      </c>
      <c r="AWO5" s="17">
        <f t="shared" ca="1" si="546"/>
        <v>20.553548387096743</v>
      </c>
      <c r="AWQ5" s="63">
        <f t="shared" ca="1" si="770"/>
        <v>27</v>
      </c>
      <c r="AWR5" s="63">
        <f ca="1">VLOOKUP(AWQ5,$A$2:$M$32,2,TRUE)</f>
        <v>4.2300000000000004</v>
      </c>
      <c r="AWS5" s="63">
        <f ca="1">VLOOKUP(RANDBETWEEN(1,31),$A$2:$M$32,3,TRUE)</f>
        <v>86</v>
      </c>
      <c r="AWT5" s="17">
        <f t="shared" ca="1" si="547"/>
        <v>-0.26000000000000068</v>
      </c>
      <c r="AWU5" s="17">
        <f t="shared" ca="1" si="548"/>
        <v>6.7600000000000354E-2</v>
      </c>
      <c r="AWV5" s="17">
        <f t="shared" ca="1" si="549"/>
        <v>-22.360000000000056</v>
      </c>
      <c r="AWX5" s="63">
        <f t="shared" ca="1" si="771"/>
        <v>14</v>
      </c>
      <c r="AWY5" s="63">
        <f ca="1">VLOOKUP(AWX5,$A$2:$M$32,2,TRUE)</f>
        <v>4.72</v>
      </c>
      <c r="AWZ5" s="63">
        <f ca="1">VLOOKUP(RANDBETWEEN(1,31),$A$2:$M$32,3,TRUE)</f>
        <v>78</v>
      </c>
      <c r="AXA5" s="17">
        <f t="shared" ca="1" si="550"/>
        <v>0.14967741935483936</v>
      </c>
      <c r="AXB5" s="17">
        <f t="shared" ca="1" si="551"/>
        <v>2.2403329864724441E-2</v>
      </c>
      <c r="AXC5" s="17">
        <f t="shared" ca="1" si="552"/>
        <v>11.67483870967747</v>
      </c>
      <c r="AXE5" s="63">
        <f t="shared" ca="1" si="772"/>
        <v>22</v>
      </c>
      <c r="AXF5" s="63">
        <f ca="1">VLOOKUP(AXE5,$A$2:$M$32,2,TRUE)</f>
        <v>4.07</v>
      </c>
      <c r="AXG5" s="63">
        <f ca="1">VLOOKUP(RANDBETWEEN(1,31),$A$2:$M$32,3,TRUE)</f>
        <v>94</v>
      </c>
      <c r="AXH5" s="17">
        <f t="shared" ca="1" si="553"/>
        <v>-0.59322580645161249</v>
      </c>
      <c r="AXI5" s="17">
        <f t="shared" ca="1" si="554"/>
        <v>0.35191685744016599</v>
      </c>
      <c r="AXJ5" s="17">
        <f t="shared" ca="1" si="555"/>
        <v>-55.763225806451572</v>
      </c>
      <c r="AXL5" s="63">
        <f t="shared" ca="1" si="773"/>
        <v>2</v>
      </c>
      <c r="AXM5" s="63">
        <f ca="1">VLOOKUP(AXL5,$A$2:$M$32,2,TRUE)</f>
        <v>5.42</v>
      </c>
      <c r="AXN5" s="63">
        <f ca="1">VLOOKUP(RANDBETWEEN(1,31),$A$2:$M$32,3,TRUE)</f>
        <v>86</v>
      </c>
      <c r="AXO5" s="17">
        <f t="shared" ca="1" si="556"/>
        <v>0.65419354838709776</v>
      </c>
      <c r="AXP5" s="17">
        <f t="shared" ca="1" si="557"/>
        <v>0.42796919875130202</v>
      </c>
      <c r="AXQ5" s="17">
        <f t="shared" ca="1" si="558"/>
        <v>56.260645161290405</v>
      </c>
      <c r="AXS5" s="63">
        <f t="shared" ca="1" si="774"/>
        <v>6</v>
      </c>
      <c r="AXT5" s="63">
        <f ca="1">VLOOKUP(AXS5,$A$2:$M$32,2,TRUE)</f>
        <v>4.47</v>
      </c>
      <c r="AXU5" s="63">
        <f ca="1">VLOOKUP(RANDBETWEEN(1,31),$A$2:$M$32,3,TRUE)</f>
        <v>84</v>
      </c>
      <c r="AXV5" s="17">
        <f t="shared" ca="1" si="559"/>
        <v>3.7096774193548399E-2</v>
      </c>
      <c r="AXW5" s="17">
        <f t="shared" ca="1" si="560"/>
        <v>1.3761706555671185E-3</v>
      </c>
      <c r="AXX5" s="17">
        <f t="shared" ca="1" si="561"/>
        <v>3.1161290322580655</v>
      </c>
      <c r="AXZ5" s="63">
        <f t="shared" ca="1" si="775"/>
        <v>13</v>
      </c>
      <c r="AYA5" s="63">
        <f ca="1">VLOOKUP(AXZ5,$A$2:$M$32,2,TRUE)</f>
        <v>4.1500000000000004</v>
      </c>
      <c r="AYB5" s="63">
        <f ca="1">VLOOKUP(RANDBETWEEN(1,31),$A$2:$M$32,3,TRUE)</f>
        <v>68</v>
      </c>
      <c r="AYC5" s="17">
        <f t="shared" ca="1" si="562"/>
        <v>-0.35451612903225804</v>
      </c>
      <c r="AYD5" s="17">
        <f t="shared" ca="1" si="563"/>
        <v>0.12568168574401664</v>
      </c>
      <c r="AYE5" s="17">
        <f t="shared" ca="1" si="564"/>
        <v>-24.107096774193547</v>
      </c>
      <c r="AYG5" s="63">
        <f t="shared" ca="1" si="776"/>
        <v>12</v>
      </c>
      <c r="AYH5" s="63">
        <f ca="1">VLOOKUP(AYG5,$A$2:$M$32,2,TRUE)</f>
        <v>4.74</v>
      </c>
      <c r="AYI5" s="63">
        <f ca="1">VLOOKUP(RANDBETWEEN(1,31),$A$2:$M$32,3,TRUE)</f>
        <v>86</v>
      </c>
      <c r="AYJ5" s="17">
        <f t="shared" ca="1" si="565"/>
        <v>-0.12354838709677463</v>
      </c>
      <c r="AYK5" s="17">
        <f t="shared" ca="1" si="566"/>
        <v>1.5264203954214467E-2</v>
      </c>
      <c r="AYL5" s="17">
        <f t="shared" ca="1" si="567"/>
        <v>-10.625161290322618</v>
      </c>
      <c r="AYN5" s="63">
        <f t="shared" ca="1" si="777"/>
        <v>25</v>
      </c>
      <c r="AYO5" s="63">
        <f ca="1">VLOOKUP(AYN5,$A$2:$M$32,2,TRUE)</f>
        <v>3.77</v>
      </c>
      <c r="AYP5" s="63">
        <f ca="1">VLOOKUP(RANDBETWEEN(1,31),$A$2:$M$32,3,TRUE)</f>
        <v>91</v>
      </c>
      <c r="AYQ5" s="17">
        <f t="shared" ca="1" si="568"/>
        <v>-1.1041935483870966</v>
      </c>
      <c r="AYR5" s="17">
        <f t="shared" ca="1" si="569"/>
        <v>1.2192433922996875</v>
      </c>
      <c r="AYS5" s="17">
        <f t="shared" ca="1" si="570"/>
        <v>-100.48161290322579</v>
      </c>
      <c r="AYU5" s="63">
        <f t="shared" ca="1" si="778"/>
        <v>20</v>
      </c>
      <c r="AYV5" s="63">
        <f ca="1">VLOOKUP(AYU5,$A$2:$M$32,2,TRUE)</f>
        <v>5.22</v>
      </c>
      <c r="AYW5" s="63">
        <f ca="1">VLOOKUP(RANDBETWEEN(1,31),$A$2:$M$32,3,TRUE)</f>
        <v>79</v>
      </c>
      <c r="AYX5" s="17">
        <f t="shared" ca="1" si="571"/>
        <v>0.35258064516129028</v>
      </c>
      <c r="AYY5" s="17">
        <f t="shared" ca="1" si="572"/>
        <v>0.12431311134235169</v>
      </c>
      <c r="AYZ5" s="17">
        <f t="shared" ca="1" si="573"/>
        <v>27.853870967741933</v>
      </c>
      <c r="AZB5" s="63">
        <f t="shared" ca="1" si="779"/>
        <v>11</v>
      </c>
      <c r="AZC5" s="63">
        <f ca="1">VLOOKUP(AZB5,$A$2:$M$32,2,TRUE)</f>
        <v>4.03</v>
      </c>
      <c r="AZD5" s="63">
        <f ca="1">VLOOKUP(RANDBETWEEN(1,31),$A$2:$M$32,3,TRUE)</f>
        <v>75</v>
      </c>
      <c r="AZE5" s="17">
        <f t="shared" ca="1" si="574"/>
        <v>-0.39677419354838683</v>
      </c>
      <c r="AZF5" s="17">
        <f t="shared" ca="1" si="575"/>
        <v>0.15742976066597272</v>
      </c>
      <c r="AZG5" s="17">
        <f t="shared" ca="1" si="576"/>
        <v>-29.758064516129011</v>
      </c>
      <c r="AZI5" s="63">
        <f t="shared" ca="1" si="780"/>
        <v>14</v>
      </c>
      <c r="AZJ5" s="63">
        <f ca="1">VLOOKUP(AZI5,$A$2:$M$32,2,TRUE)</f>
        <v>4.72</v>
      </c>
      <c r="AZK5" s="63">
        <f ca="1">VLOOKUP(RANDBETWEEN(1,31),$A$2:$M$32,3,TRUE)</f>
        <v>89</v>
      </c>
      <c r="AZL5" s="17">
        <f t="shared" ca="1" si="577"/>
        <v>3.548387096774519E-3</v>
      </c>
      <c r="AZM5" s="17">
        <f t="shared" ca="1" si="578"/>
        <v>1.25910509885559E-5</v>
      </c>
      <c r="AZN5" s="17">
        <f t="shared" ca="1" si="579"/>
        <v>0.31580645161293219</v>
      </c>
      <c r="AZP5" s="63">
        <f t="shared" ca="1" si="781"/>
        <v>14</v>
      </c>
      <c r="AZQ5" s="63">
        <f ca="1">VLOOKUP(AZP5,$A$2:$M$32,2,TRUE)</f>
        <v>4.72</v>
      </c>
      <c r="AZR5" s="63">
        <f ca="1">VLOOKUP(RANDBETWEEN(1,31),$A$2:$M$32,3,TRUE)</f>
        <v>86</v>
      </c>
      <c r="AZS5" s="17">
        <f t="shared" ca="1" si="580"/>
        <v>0.21419354838709648</v>
      </c>
      <c r="AZT5" s="17">
        <f t="shared" ca="1" si="581"/>
        <v>4.587887617065544E-2</v>
      </c>
      <c r="AZU5" s="17">
        <f t="shared" ca="1" si="582"/>
        <v>18.420645161290295</v>
      </c>
      <c r="AZW5" s="63">
        <f t="shared" ca="1" si="782"/>
        <v>17</v>
      </c>
      <c r="AZX5" s="63">
        <f ca="1">VLOOKUP(AZW5,$A$2:$M$32,2,TRUE)</f>
        <v>4.03</v>
      </c>
      <c r="AZY5" s="63">
        <f ca="1">VLOOKUP(RANDBETWEEN(1,31),$A$2:$M$32,3,TRUE)</f>
        <v>91</v>
      </c>
      <c r="AZZ5" s="17">
        <f t="shared" ca="1" si="583"/>
        <v>-0.41096774193548402</v>
      </c>
      <c r="BAA5" s="17">
        <f t="shared" ca="1" si="584"/>
        <v>0.1688944849115506</v>
      </c>
      <c r="BAB5" s="17">
        <f t="shared" ca="1" si="585"/>
        <v>-37.398064516129047</v>
      </c>
      <c r="BAD5" s="63">
        <f t="shared" ca="1" si="783"/>
        <v>28</v>
      </c>
      <c r="BAE5" s="63">
        <f ca="1">VLOOKUP(BAD5,$A$2:$M$32,2,TRUE)</f>
        <v>4.41</v>
      </c>
      <c r="BAF5" s="63">
        <f ca="1">VLOOKUP(RANDBETWEEN(1,31),$A$2:$M$32,3,TRUE)</f>
        <v>69</v>
      </c>
      <c r="BAG5" s="17">
        <f t="shared" ca="1" si="586"/>
        <v>-2.9354838709677367E-2</v>
      </c>
      <c r="BAH5" s="17">
        <f t="shared" ca="1" si="587"/>
        <v>8.6170655567117276E-4</v>
      </c>
      <c r="BAI5" s="17">
        <f t="shared" ca="1" si="588"/>
        <v>-2.0254838709677383</v>
      </c>
    </row>
    <row r="6" spans="1:1388" x14ac:dyDescent="0.25">
      <c r="A6" s="68">
        <v>5</v>
      </c>
      <c r="B6" s="28">
        <v>4.66</v>
      </c>
      <c r="C6" s="28">
        <v>86</v>
      </c>
      <c r="D6" s="17">
        <f>B6-$C$38</f>
        <v>3.5483870967736308E-3</v>
      </c>
      <c r="E6" s="17">
        <f t="shared" si="0"/>
        <v>1.2591050988549597E-5</v>
      </c>
      <c r="F6" s="17">
        <f>D6*C6</f>
        <v>0.30516129032253225</v>
      </c>
      <c r="G6" s="18">
        <f>D6*(C6-$C$39)</f>
        <v>1.4193548387094523E-2</v>
      </c>
      <c r="H6" s="18">
        <f>$C$46+$C$45*B6</f>
        <v>82.025945973261855</v>
      </c>
      <c r="I6" s="18">
        <f>C6-H6</f>
        <v>3.9740540267381448</v>
      </c>
      <c r="J6" s="18">
        <f t="shared" si="1"/>
        <v>15.793105407433663</v>
      </c>
      <c r="K6" s="18">
        <f>(C6-$C$39)^2</f>
        <v>16</v>
      </c>
      <c r="L6" s="18">
        <f t="shared" si="2"/>
        <v>6.7319352850490574E-4</v>
      </c>
      <c r="N6" s="63">
        <f>(A6 - 0.5) / COUNT(A$2:A$32)</f>
        <v>0.14516129032258066</v>
      </c>
      <c r="O6" s="63">
        <f t="shared" si="3"/>
        <v>-1.0574142284863812</v>
      </c>
      <c r="P6" s="63">
        <f>SMALL($I$2:$I$32,A6)</f>
        <v>-10.881765758891618</v>
      </c>
      <c r="X6" s="63">
        <f t="shared" ca="1" si="589"/>
        <v>2</v>
      </c>
      <c r="Y6" s="63">
        <f ca="1">VLOOKUP(X6,$A$2:$M$32,2,TRUE)</f>
        <v>5.42</v>
      </c>
      <c r="Z6" s="63">
        <f ca="1">VLOOKUP(RANDBETWEEN(1,31),$A$2:$M$32,3,TRUE)</f>
        <v>71</v>
      </c>
      <c r="AA6" s="17">
        <f t="shared" ca="1" si="4"/>
        <v>0.82258064516129092</v>
      </c>
      <c r="AB6" s="17">
        <f t="shared" ca="1" si="5"/>
        <v>0.67663891779396557</v>
      </c>
      <c r="AC6" s="17">
        <f t="shared" ca="1" si="6"/>
        <v>58.403225806451658</v>
      </c>
      <c r="AE6" s="63">
        <f t="shared" ca="1" si="590"/>
        <v>31</v>
      </c>
      <c r="AF6" s="63">
        <f ca="1">VLOOKUP(AE6,$A$2:$M$32,2,TRUE)</f>
        <v>10</v>
      </c>
      <c r="AG6" s="63">
        <f ca="1">VLOOKUP(RANDBETWEEN(1,31),$A$2:$M$32,3,TRUE)</f>
        <v>84</v>
      </c>
      <c r="AH6" s="17">
        <f t="shared" ca="1" si="7"/>
        <v>5.4267741935483871</v>
      </c>
      <c r="AI6" s="17">
        <f t="shared" ca="1" si="8"/>
        <v>29.449878147762746</v>
      </c>
      <c r="AJ6" s="17">
        <f t="shared" ca="1" si="9"/>
        <v>455.84903225806454</v>
      </c>
      <c r="AL6" s="63">
        <f t="shared" ca="1" si="591"/>
        <v>16</v>
      </c>
      <c r="AM6" s="63">
        <f ca="1">VLOOKUP(AL6,$A$2:$M$32,2,TRUE)</f>
        <v>4.6399999999999997</v>
      </c>
      <c r="AN6" s="63">
        <f ca="1">VLOOKUP(RANDBETWEEN(1,31),$A$2:$M$32,3,TRUE)</f>
        <v>87</v>
      </c>
      <c r="AO6" s="17">
        <f t="shared" ca="1" si="10"/>
        <v>0.22258064516129128</v>
      </c>
      <c r="AP6" s="17">
        <f t="shared" ca="1" si="11"/>
        <v>4.9542143600416658E-2</v>
      </c>
      <c r="AQ6" s="17">
        <f t="shared" ca="1" si="12"/>
        <v>19.364516129032342</v>
      </c>
      <c r="AS6" s="63">
        <f t="shared" ca="1" si="592"/>
        <v>15</v>
      </c>
      <c r="AT6" s="63">
        <f ca="1">VLOOKUP(AS6,$A$2:$M$32,2,TRUE)</f>
        <v>4.6900000000000004</v>
      </c>
      <c r="AU6" s="63">
        <f ca="1">VLOOKUP(RANDBETWEEN(1,31),$A$2:$M$32,3,TRUE)</f>
        <v>81</v>
      </c>
      <c r="AV6" s="17">
        <f t="shared" ca="1" si="13"/>
        <v>-0.19516129032257989</v>
      </c>
      <c r="AW6" s="17">
        <f t="shared" ca="1" si="14"/>
        <v>3.8087929240374317E-2</v>
      </c>
      <c r="AX6" s="17">
        <f t="shared" ca="1" si="15"/>
        <v>-15.808064516128972</v>
      </c>
      <c r="AZ6" s="63">
        <f t="shared" ca="1" si="593"/>
        <v>9</v>
      </c>
      <c r="BA6" s="63">
        <f ca="1">VLOOKUP(AZ6,$A$2:$M$32,2,TRUE)</f>
        <v>4.46</v>
      </c>
      <c r="BB6" s="63">
        <f ca="1">VLOOKUP(RANDBETWEEN(1,31),$A$2:$M$32,3,TRUE)</f>
        <v>86</v>
      </c>
      <c r="BC6" s="17">
        <f t="shared" ca="1" si="16"/>
        <v>-0.18032258064515982</v>
      </c>
      <c r="BD6" s="17">
        <f t="shared" ca="1" si="17"/>
        <v>3.2516233090530165E-2</v>
      </c>
      <c r="BE6" s="17">
        <f t="shared" ca="1" si="18"/>
        <v>-15.507741935483745</v>
      </c>
      <c r="BG6" s="63">
        <f t="shared" ca="1" si="594"/>
        <v>22</v>
      </c>
      <c r="BH6" s="63">
        <f ca="1">VLOOKUP(BG6,$A$2:$M$32,2,TRUE)</f>
        <v>4.07</v>
      </c>
      <c r="BI6" s="63">
        <f ca="1">VLOOKUP(RANDBETWEEN(1,31),$A$2:$M$32,3,TRUE)</f>
        <v>74</v>
      </c>
      <c r="BJ6" s="17">
        <f t="shared" ca="1" si="19"/>
        <v>-0.4493548387096773</v>
      </c>
      <c r="BK6" s="17">
        <f t="shared" ca="1" si="20"/>
        <v>0.20191977107180009</v>
      </c>
      <c r="BL6" s="17">
        <f t="shared" ca="1" si="21"/>
        <v>-33.25225806451612</v>
      </c>
      <c r="BN6" s="63">
        <f t="shared" ca="1" si="595"/>
        <v>2</v>
      </c>
      <c r="BO6" s="63">
        <f ca="1">VLOOKUP(BN6,$A$2:$M$32,2,TRUE)</f>
        <v>5.42</v>
      </c>
      <c r="BP6" s="63">
        <f ca="1">VLOOKUP(RANDBETWEEN(1,31),$A$2:$M$32,3,TRUE)</f>
        <v>86</v>
      </c>
      <c r="BQ6" s="17">
        <f t="shared" ca="1" si="22"/>
        <v>0.79935483870967783</v>
      </c>
      <c r="BR6" s="17">
        <f t="shared" ca="1" si="23"/>
        <v>0.63896815816857511</v>
      </c>
      <c r="BS6" s="17">
        <f t="shared" ca="1" si="24"/>
        <v>68.744516129032291</v>
      </c>
      <c r="BU6" s="63">
        <f t="shared" ca="1" si="596"/>
        <v>25</v>
      </c>
      <c r="BV6" s="63">
        <f ca="1">VLOOKUP(BU6,$A$2:$M$32,2,TRUE)</f>
        <v>3.77</v>
      </c>
      <c r="BW6" s="63">
        <f ca="1">VLOOKUP(RANDBETWEEN(1,31),$A$2:$M$32,3,TRUE)</f>
        <v>87</v>
      </c>
      <c r="BX6" s="17">
        <f t="shared" ca="1" si="25"/>
        <v>-0.95000000000000151</v>
      </c>
      <c r="BY6" s="17">
        <f t="shared" ca="1" si="26"/>
        <v>0.90250000000000286</v>
      </c>
      <c r="BZ6" s="17">
        <f t="shared" ca="1" si="27"/>
        <v>-82.650000000000134</v>
      </c>
      <c r="CB6" s="63">
        <f t="shared" ca="1" si="597"/>
        <v>12</v>
      </c>
      <c r="CC6" s="63">
        <f ca="1">VLOOKUP(CB6,$A$2:$M$32,2,TRUE)</f>
        <v>4.74</v>
      </c>
      <c r="CD6" s="63">
        <f ca="1">VLOOKUP(RANDBETWEEN(1,31),$A$2:$M$32,3,TRUE)</f>
        <v>84</v>
      </c>
      <c r="CE6" s="17">
        <f t="shared" ca="1" si="28"/>
        <v>-7.0967741935482387E-2</v>
      </c>
      <c r="CF6" s="17">
        <f t="shared" ca="1" si="29"/>
        <v>5.0364203954212251E-3</v>
      </c>
      <c r="CG6" s="17">
        <f t="shared" ca="1" si="30"/>
        <v>-5.9612903225805205</v>
      </c>
      <c r="CI6" s="63">
        <f t="shared" ca="1" si="598"/>
        <v>13</v>
      </c>
      <c r="CJ6" s="63">
        <f ca="1">VLOOKUP(CI6,$A$2:$M$32,2,TRUE)</f>
        <v>4.1500000000000004</v>
      </c>
      <c r="CK6" s="63">
        <f ca="1">VLOOKUP(RANDBETWEEN(1,31),$A$2:$M$32,3,TRUE)</f>
        <v>81</v>
      </c>
      <c r="CL6" s="17">
        <f t="shared" ca="1" si="31"/>
        <v>-0.30451612903225733</v>
      </c>
      <c r="CM6" s="17">
        <f t="shared" ca="1" si="32"/>
        <v>9.2730072840790392E-2</v>
      </c>
      <c r="CN6" s="17">
        <f t="shared" ca="1" si="33"/>
        <v>-24.665806451612845</v>
      </c>
      <c r="CP6" s="63">
        <f t="shared" ca="1" si="599"/>
        <v>7</v>
      </c>
      <c r="CQ6" s="63">
        <f ca="1">VLOOKUP(CP6,$A$2:$M$32,2,TRUE)</f>
        <v>4.17</v>
      </c>
      <c r="CR6" s="63">
        <f ca="1">VLOOKUP(RANDBETWEEN(1,31),$A$2:$M$32,3,TRUE)</f>
        <v>89</v>
      </c>
      <c r="CS6" s="17">
        <f t="shared" ca="1" si="34"/>
        <v>-0.48645161290322481</v>
      </c>
      <c r="CT6" s="17">
        <f t="shared" ca="1" si="35"/>
        <v>0.23663517169614887</v>
      </c>
      <c r="CU6" s="17">
        <f t="shared" ca="1" si="36"/>
        <v>-43.294193548387007</v>
      </c>
      <c r="CW6" s="63">
        <f t="shared" ca="1" si="600"/>
        <v>2</v>
      </c>
      <c r="CX6" s="63">
        <f ca="1">VLOOKUP(CW6,$A$2:$M$32,2,TRUE)</f>
        <v>5.42</v>
      </c>
      <c r="CY6" s="63">
        <f ca="1">VLOOKUP(RANDBETWEEN(1,31),$A$2:$M$32,3,TRUE)</f>
        <v>68</v>
      </c>
      <c r="CZ6" s="17">
        <f t="shared" ca="1" si="37"/>
        <v>0.86838709677419423</v>
      </c>
      <c r="DA6" s="17">
        <f t="shared" ca="1" si="38"/>
        <v>0.75409614984391382</v>
      </c>
      <c r="DB6" s="17">
        <f t="shared" ca="1" si="39"/>
        <v>59.050322580645208</v>
      </c>
      <c r="DD6" s="63">
        <f t="shared" ca="1" si="601"/>
        <v>7</v>
      </c>
      <c r="DE6" s="63">
        <f ca="1">VLOOKUP(DD6,$A$2:$M$32,2,TRUE)</f>
        <v>4.17</v>
      </c>
      <c r="DF6" s="63">
        <f ca="1">VLOOKUP(RANDBETWEEN(1,31),$A$2:$M$32,3,TRUE)</f>
        <v>69</v>
      </c>
      <c r="DG6" s="17">
        <f t="shared" ca="1" si="40"/>
        <v>-0.66419354838709666</v>
      </c>
      <c r="DH6" s="17">
        <f t="shared" ca="1" si="41"/>
        <v>0.4411530697190425</v>
      </c>
      <c r="DI6" s="17">
        <f t="shared" ca="1" si="42"/>
        <v>-45.829354838709669</v>
      </c>
      <c r="DK6" s="63">
        <f t="shared" ca="1" si="602"/>
        <v>8</v>
      </c>
      <c r="DL6" s="63">
        <f ca="1">VLOOKUP(DK6,$A$2:$M$32,2,TRUE)</f>
        <v>4.43</v>
      </c>
      <c r="DM6" s="63">
        <f ca="1">VLOOKUP(RANDBETWEEN(1,31),$A$2:$M$32,3,TRUE)</f>
        <v>68</v>
      </c>
      <c r="DN6" s="17">
        <f t="shared" ca="1" si="43"/>
        <v>-0.22225806451612939</v>
      </c>
      <c r="DO6" s="17">
        <f t="shared" ca="1" si="44"/>
        <v>4.9398647242455934E-2</v>
      </c>
      <c r="DP6" s="17">
        <f t="shared" ca="1" si="45"/>
        <v>-15.113548387096799</v>
      </c>
      <c r="DR6" s="63">
        <f t="shared" ca="1" si="603"/>
        <v>12</v>
      </c>
      <c r="DS6" s="63">
        <f ca="1">VLOOKUP(DR6,$A$2:$M$32,2,TRUE)</f>
        <v>4.74</v>
      </c>
      <c r="DT6" s="63">
        <f ca="1">VLOOKUP(RANDBETWEEN(1,31),$A$2:$M$32,3,TRUE)</f>
        <v>79</v>
      </c>
      <c r="DU6" s="17">
        <f t="shared" ca="1" si="46"/>
        <v>4.9677419354838825E-2</v>
      </c>
      <c r="DV6" s="17">
        <f t="shared" ca="1" si="47"/>
        <v>2.4678459937565152E-3</v>
      </c>
      <c r="DW6" s="17">
        <f t="shared" ca="1" si="48"/>
        <v>3.9245161290322672</v>
      </c>
      <c r="DY6" s="63">
        <f t="shared" ca="1" si="604"/>
        <v>29</v>
      </c>
      <c r="DZ6" s="63">
        <f ca="1">VLOOKUP(DY6,$A$2:$M$32,2,TRUE)</f>
        <v>4.8099999999999996</v>
      </c>
      <c r="EA6" s="63">
        <f ca="1">VLOOKUP(RANDBETWEEN(1,31),$A$2:$M$32,3,TRUE)</f>
        <v>68</v>
      </c>
      <c r="EB6" s="17">
        <f t="shared" ca="1" si="49"/>
        <v>0.42387096774193544</v>
      </c>
      <c r="EC6" s="17">
        <f t="shared" ca="1" si="50"/>
        <v>0.17966659729448489</v>
      </c>
      <c r="ED6" s="17">
        <f t="shared" ca="1" si="51"/>
        <v>28.82322580645161</v>
      </c>
      <c r="EF6" s="63">
        <f t="shared" ca="1" si="605"/>
        <v>19</v>
      </c>
      <c r="EG6" s="63">
        <f ca="1">VLOOKUP(EF6,$A$2:$M$32,2,TRUE)</f>
        <v>4.42</v>
      </c>
      <c r="EH6" s="63">
        <f ca="1">VLOOKUP(RANDBETWEEN(1,31),$A$2:$M$32,3,TRUE)</f>
        <v>78</v>
      </c>
      <c r="EI6" s="17">
        <f t="shared" ca="1" si="52"/>
        <v>-0.22290322580645139</v>
      </c>
      <c r="EJ6" s="17">
        <f t="shared" ca="1" si="53"/>
        <v>4.9685848074921858E-2</v>
      </c>
      <c r="EK6" s="17">
        <f t="shared" ca="1" si="54"/>
        <v>-17.386451612903208</v>
      </c>
      <c r="EM6" s="63">
        <f t="shared" ca="1" si="606"/>
        <v>8</v>
      </c>
      <c r="EN6" s="63">
        <f ca="1">VLOOKUP(EM6,$A$2:$M$32,2,TRUE)</f>
        <v>4.43</v>
      </c>
      <c r="EO6" s="63">
        <f ca="1">VLOOKUP(RANDBETWEEN(1,31),$A$2:$M$32,3,TRUE)</f>
        <v>71</v>
      </c>
      <c r="EP6" s="17">
        <f t="shared" ca="1" si="55"/>
        <v>-2.4193548387097863E-2</v>
      </c>
      <c r="EQ6" s="17">
        <f t="shared" ca="1" si="56"/>
        <v>5.8532778355884559E-4</v>
      </c>
      <c r="ER6" s="17">
        <f t="shared" ca="1" si="57"/>
        <v>-1.7177419354839483</v>
      </c>
      <c r="ET6" s="63">
        <f t="shared" ca="1" si="607"/>
        <v>6</v>
      </c>
      <c r="EU6" s="63">
        <f ca="1">VLOOKUP(ET6,$A$2:$M$32,2,TRUE)</f>
        <v>4.47</v>
      </c>
      <c r="EV6" s="63">
        <f ca="1">VLOOKUP(RANDBETWEEN(1,31),$A$2:$M$32,3,TRUE)</f>
        <v>95</v>
      </c>
      <c r="EW6" s="17">
        <f t="shared" ca="1" si="58"/>
        <v>-0.23677419354838669</v>
      </c>
      <c r="EX6" s="17">
        <f t="shared" ca="1" si="59"/>
        <v>5.6062018730488883E-2</v>
      </c>
      <c r="EY6" s="17">
        <f t="shared" ca="1" si="60"/>
        <v>-22.493548387096737</v>
      </c>
      <c r="FA6" s="63">
        <f t="shared" ca="1" si="608"/>
        <v>5</v>
      </c>
      <c r="FB6" s="63">
        <f ca="1">VLOOKUP(FA6,$A$2:$M$32,2,TRUE)</f>
        <v>4.66</v>
      </c>
      <c r="FC6" s="63">
        <f ca="1">VLOOKUP(RANDBETWEEN(1,31),$A$2:$M$32,3,TRUE)</f>
        <v>89</v>
      </c>
      <c r="FD6" s="17">
        <f t="shared" ca="1" si="61"/>
        <v>-0.39258064516128943</v>
      </c>
      <c r="FE6" s="17">
        <f t="shared" ca="1" si="62"/>
        <v>0.15411956295525425</v>
      </c>
      <c r="FF6" s="17">
        <f t="shared" ca="1" si="63"/>
        <v>-34.939677419354759</v>
      </c>
      <c r="FH6" s="63">
        <f t="shared" ca="1" si="609"/>
        <v>29</v>
      </c>
      <c r="FI6" s="63">
        <f ca="1">VLOOKUP(FH6,$A$2:$M$32,2,TRUE)</f>
        <v>4.8099999999999996</v>
      </c>
      <c r="FJ6" s="63">
        <f ca="1">VLOOKUP(RANDBETWEEN(1,31),$A$2:$M$32,3,TRUE)</f>
        <v>87</v>
      </c>
      <c r="FK6" s="17">
        <f t="shared" ca="1" si="64"/>
        <v>-1.2258064516128542E-2</v>
      </c>
      <c r="FL6" s="17">
        <f t="shared" ca="1" si="65"/>
        <v>1.5026014568156966E-4</v>
      </c>
      <c r="FM6" s="17">
        <f t="shared" ca="1" si="66"/>
        <v>-1.0664516129031831</v>
      </c>
      <c r="FO6" s="63">
        <f t="shared" ca="1" si="610"/>
        <v>18</v>
      </c>
      <c r="FP6" s="63">
        <f ca="1">VLOOKUP(FO6,$A$2:$M$32,2,TRUE)</f>
        <v>4.99</v>
      </c>
      <c r="FQ6" s="63">
        <f ca="1">VLOOKUP(RANDBETWEEN(1,31),$A$2:$M$32,3,TRUE)</f>
        <v>103</v>
      </c>
      <c r="FR6" s="17">
        <f t="shared" ca="1" si="67"/>
        <v>0.15225806451612822</v>
      </c>
      <c r="FS6" s="17">
        <f t="shared" ca="1" si="68"/>
        <v>2.3182518210197463E-2</v>
      </c>
      <c r="FT6" s="17">
        <f t="shared" ca="1" si="69"/>
        <v>15.682580645161206</v>
      </c>
      <c r="FV6" s="63">
        <f t="shared" ca="1" si="611"/>
        <v>16</v>
      </c>
      <c r="FW6" s="63">
        <f ca="1">VLOOKUP(FV6,$A$2:$M$32,2,TRUE)</f>
        <v>4.6399999999999997</v>
      </c>
      <c r="FX6" s="63">
        <f ca="1">VLOOKUP(RANDBETWEEN(1,31),$A$2:$M$32,3,TRUE)</f>
        <v>74</v>
      </c>
      <c r="FY6" s="17">
        <f t="shared" ca="1" si="70"/>
        <v>0.14967741935483758</v>
      </c>
      <c r="FZ6" s="17">
        <f t="shared" ca="1" si="71"/>
        <v>2.2403329864723907E-2</v>
      </c>
      <c r="GA6" s="17">
        <f t="shared" ca="1" si="72"/>
        <v>11.076129032257981</v>
      </c>
      <c r="GC6" s="63">
        <f t="shared" ca="1" si="612"/>
        <v>5</v>
      </c>
      <c r="GD6" s="63">
        <f ca="1">VLOOKUP(GC6,$A$2:$M$32,2,TRUE)</f>
        <v>4.66</v>
      </c>
      <c r="GE6" s="63">
        <f ca="1">VLOOKUP(RANDBETWEEN(1,31),$A$2:$M$32,3,TRUE)</f>
        <v>59</v>
      </c>
      <c r="GF6" s="17">
        <f t="shared" ca="1" si="73"/>
        <v>0.185161290322581</v>
      </c>
      <c r="GG6" s="17">
        <f t="shared" ca="1" si="74"/>
        <v>3.4284703433923126E-2</v>
      </c>
      <c r="GH6" s="17">
        <f t="shared" ca="1" si="75"/>
        <v>10.924516129032279</v>
      </c>
      <c r="GJ6" s="63">
        <f t="shared" ca="1" si="613"/>
        <v>11</v>
      </c>
      <c r="GK6" s="63">
        <f ca="1">VLOOKUP(GJ6,$A$2:$M$32,2,TRUE)</f>
        <v>4.03</v>
      </c>
      <c r="GL6" s="63">
        <f ca="1">VLOOKUP(RANDBETWEEN(1,31),$A$2:$M$32,3,TRUE)</f>
        <v>95</v>
      </c>
      <c r="GM6" s="17">
        <f t="shared" ca="1" si="76"/>
        <v>-0.54741935483870918</v>
      </c>
      <c r="GN6" s="17">
        <f t="shared" ca="1" si="77"/>
        <v>0.29966795005202862</v>
      </c>
      <c r="GO6" s="17">
        <f t="shared" ca="1" si="78"/>
        <v>-52.004838709677372</v>
      </c>
      <c r="GQ6" s="63">
        <f t="shared" ca="1" si="614"/>
        <v>2</v>
      </c>
      <c r="GR6" s="63">
        <f ca="1">VLOOKUP(GQ6,$A$2:$M$32,2,TRUE)</f>
        <v>5.42</v>
      </c>
      <c r="GS6" s="63">
        <f ca="1">VLOOKUP(RANDBETWEEN(1,31),$A$2:$M$32,3,TRUE)</f>
        <v>95</v>
      </c>
      <c r="GT6" s="17">
        <f t="shared" ca="1" si="79"/>
        <v>0.81096774193548526</v>
      </c>
      <c r="GU6" s="17">
        <f t="shared" ca="1" si="80"/>
        <v>0.65766867845993982</v>
      </c>
      <c r="GV6" s="17">
        <f t="shared" ca="1" si="81"/>
        <v>77.0419354838711</v>
      </c>
      <c r="GX6" s="63">
        <f t="shared" ca="1" si="615"/>
        <v>6</v>
      </c>
      <c r="GY6" s="63">
        <f ca="1">VLOOKUP(GX6,$A$2:$M$32,2,TRUE)</f>
        <v>4.47</v>
      </c>
      <c r="GZ6" s="63">
        <f ca="1">VLOOKUP(RANDBETWEEN(1,31),$A$2:$M$32,3,TRUE)</f>
        <v>89</v>
      </c>
      <c r="HA6" s="17">
        <f t="shared" ca="1" si="82"/>
        <v>8.4193548387097472E-2</v>
      </c>
      <c r="HB6" s="17">
        <f t="shared" ca="1" si="83"/>
        <v>7.0885535900105231E-3</v>
      </c>
      <c r="HC6" s="17">
        <f t="shared" ca="1" si="84"/>
        <v>7.493225806451675</v>
      </c>
      <c r="HE6" s="63">
        <f t="shared" ca="1" si="616"/>
        <v>12</v>
      </c>
      <c r="HF6" s="63">
        <f ca="1">VLOOKUP(HE6,$A$2:$M$32,2,TRUE)</f>
        <v>4.74</v>
      </c>
      <c r="HG6" s="63">
        <f ca="1">VLOOKUP(RANDBETWEEN(1,31),$A$2:$M$32,3,TRUE)</f>
        <v>74</v>
      </c>
      <c r="HH6" s="17">
        <f t="shared" ca="1" si="85"/>
        <v>-1.2903225806439877E-3</v>
      </c>
      <c r="HI6" s="17">
        <f t="shared" ca="1" si="86"/>
        <v>1.6649323621197603E-6</v>
      </c>
      <c r="HJ6" s="17">
        <f t="shared" ca="1" si="87"/>
        <v>-9.5483870967655093E-2</v>
      </c>
      <c r="HL6" s="63">
        <f t="shared" ca="1" si="617"/>
        <v>19</v>
      </c>
      <c r="HM6" s="63">
        <f ca="1">VLOOKUP(HL6,$A$2:$M$32,2,TRUE)</f>
        <v>4.42</v>
      </c>
      <c r="HN6" s="63">
        <f ca="1">VLOOKUP(RANDBETWEEN(1,31),$A$2:$M$32,3,TRUE)</f>
        <v>78</v>
      </c>
      <c r="HO6" s="17">
        <f t="shared" ca="1" si="88"/>
        <v>-3.5483870967740749E-2</v>
      </c>
      <c r="HP6" s="17">
        <f t="shared" ca="1" si="89"/>
        <v>1.2591050988552748E-3</v>
      </c>
      <c r="HQ6" s="17">
        <f t="shared" ca="1" si="90"/>
        <v>-2.7677419354837784</v>
      </c>
      <c r="HS6" s="63">
        <f t="shared" ca="1" si="618"/>
        <v>25</v>
      </c>
      <c r="HT6" s="63">
        <f ca="1">VLOOKUP(HS6,$A$2:$M$32,2,TRUE)</f>
        <v>3.77</v>
      </c>
      <c r="HU6" s="63">
        <f ca="1">VLOOKUP(RANDBETWEEN(1,31),$A$2:$M$32,3,TRUE)</f>
        <v>75</v>
      </c>
      <c r="HV6" s="17">
        <f t="shared" ca="1" si="91"/>
        <v>-0.86161290322580664</v>
      </c>
      <c r="HW6" s="17">
        <f t="shared" ca="1" si="92"/>
        <v>0.74237679500520326</v>
      </c>
      <c r="HX6" s="17">
        <f t="shared" ca="1" si="93"/>
        <v>-64.620967741935502</v>
      </c>
      <c r="HZ6" s="63">
        <f t="shared" ca="1" si="619"/>
        <v>11</v>
      </c>
      <c r="IA6" s="63">
        <f ca="1">VLOOKUP(HZ6,$A$2:$M$32,2,TRUE)</f>
        <v>4.03</v>
      </c>
      <c r="IB6" s="63">
        <f ca="1">VLOOKUP(RANDBETWEEN(1,31),$A$2:$M$32,3,TRUE)</f>
        <v>78</v>
      </c>
      <c r="IC6" s="17">
        <f t="shared" ca="1" si="94"/>
        <v>-0.6393548387096768</v>
      </c>
      <c r="ID6" s="17">
        <f t="shared" ca="1" si="95"/>
        <v>0.40877460978147684</v>
      </c>
      <c r="IE6" s="17">
        <f t="shared" ca="1" si="96"/>
        <v>-49.869677419354787</v>
      </c>
      <c r="IG6" s="63">
        <f t="shared" ca="1" si="620"/>
        <v>7</v>
      </c>
      <c r="IH6" s="63">
        <f ca="1">VLOOKUP(IG6,$A$2:$M$32,2,TRUE)</f>
        <v>4.17</v>
      </c>
      <c r="II6" s="63">
        <f ca="1">VLOOKUP(RANDBETWEEN(1,31),$A$2:$M$32,3,TRUE)</f>
        <v>68</v>
      </c>
      <c r="IJ6" s="17">
        <f t="shared" ca="1" si="97"/>
        <v>-0.33129032258064495</v>
      </c>
      <c r="IK6" s="17">
        <f t="shared" ca="1" si="98"/>
        <v>0.10975327783558779</v>
      </c>
      <c r="IL6" s="17">
        <f t="shared" ca="1" si="99"/>
        <v>-22.527741935483856</v>
      </c>
      <c r="IN6" s="63">
        <f t="shared" ca="1" si="621"/>
        <v>14</v>
      </c>
      <c r="IO6" s="63">
        <f ca="1">VLOOKUP(IN6,$A$2:$M$32,2,TRUE)</f>
        <v>4.72</v>
      </c>
      <c r="IP6" s="63">
        <f ca="1">VLOOKUP(RANDBETWEEN(1,31),$A$2:$M$32,3,TRUE)</f>
        <v>78</v>
      </c>
      <c r="IQ6" s="17">
        <f t="shared" ca="1" si="100"/>
        <v>-1.0000000000000675E-2</v>
      </c>
      <c r="IR6" s="17">
        <f t="shared" ca="1" si="101"/>
        <v>1.000000000000135E-4</v>
      </c>
      <c r="IS6" s="17">
        <f t="shared" ca="1" si="102"/>
        <v>-0.78000000000005265</v>
      </c>
      <c r="IU6" s="63">
        <f t="shared" ca="1" si="622"/>
        <v>21</v>
      </c>
      <c r="IV6" s="63">
        <f ca="1">VLOOKUP(IU6,$A$2:$M$32,2,TRUE)</f>
        <v>4.4800000000000004</v>
      </c>
      <c r="IW6" s="63">
        <f ca="1">VLOOKUP(RANDBETWEEN(1,31),$A$2:$M$32,3,TRUE)</f>
        <v>71</v>
      </c>
      <c r="IX6" s="17">
        <f t="shared" ca="1" si="103"/>
        <v>-0.69741935483870776</v>
      </c>
      <c r="IY6" s="17">
        <f t="shared" ca="1" si="104"/>
        <v>0.48639375650363936</v>
      </c>
      <c r="IZ6" s="17">
        <f t="shared" ca="1" si="105"/>
        <v>-49.516774193548251</v>
      </c>
      <c r="JB6" s="63">
        <f t="shared" ca="1" si="623"/>
        <v>8</v>
      </c>
      <c r="JC6" s="63">
        <f ca="1">VLOOKUP(JB6,$A$2:$M$32,2,TRUE)</f>
        <v>4.43</v>
      </c>
      <c r="JD6" s="63">
        <f ca="1">VLOOKUP(RANDBETWEEN(1,31),$A$2:$M$32,3,TRUE)</f>
        <v>68</v>
      </c>
      <c r="JE6" s="17">
        <f t="shared" ca="1" si="106"/>
        <v>-0.30419354838709545</v>
      </c>
      <c r="JF6" s="17">
        <f t="shared" ca="1" si="107"/>
        <v>9.2533714880332185E-2</v>
      </c>
      <c r="JG6" s="17">
        <f t="shared" ca="1" si="108"/>
        <v>-20.68516129032249</v>
      </c>
      <c r="JI6" s="63">
        <f t="shared" ca="1" si="624"/>
        <v>31</v>
      </c>
      <c r="JJ6" s="63">
        <f ca="1">VLOOKUP(JI6,$A$2:$M$32,2,TRUE)</f>
        <v>10</v>
      </c>
      <c r="JK6" s="63">
        <f ca="1">VLOOKUP(RANDBETWEEN(1,31),$A$2:$M$32,3,TRUE)</f>
        <v>79</v>
      </c>
      <c r="JL6" s="17">
        <f t="shared" ca="1" si="109"/>
        <v>5.2751612903225809</v>
      </c>
      <c r="JM6" s="17">
        <f t="shared" ca="1" si="110"/>
        <v>27.827326638917796</v>
      </c>
      <c r="JN6" s="17">
        <f t="shared" ca="1" si="111"/>
        <v>416.73774193548388</v>
      </c>
      <c r="JP6" s="63">
        <f t="shared" ca="1" si="625"/>
        <v>29</v>
      </c>
      <c r="JQ6" s="63">
        <f ca="1">VLOOKUP(JP6,$A$2:$M$32,2,TRUE)</f>
        <v>4.8099999999999996</v>
      </c>
      <c r="JR6" s="63">
        <f ca="1">VLOOKUP(RANDBETWEEN(1,31),$A$2:$M$32,3,TRUE)</f>
        <v>89</v>
      </c>
      <c r="JS6" s="17">
        <f t="shared" ca="1" si="112"/>
        <v>0.28064516129032224</v>
      </c>
      <c r="JT6" s="17">
        <f t="shared" ca="1" si="113"/>
        <v>7.8761706555670982E-2</v>
      </c>
      <c r="JU6" s="17">
        <f t="shared" ca="1" si="114"/>
        <v>24.97741935483868</v>
      </c>
      <c r="JW6" s="63">
        <f t="shared" ca="1" si="626"/>
        <v>4</v>
      </c>
      <c r="JX6" s="63">
        <f ca="1">VLOOKUP(JW6,$A$2:$M$32,2,TRUE)</f>
        <v>4.83</v>
      </c>
      <c r="JY6" s="63">
        <f ca="1">VLOOKUP(RANDBETWEEN(1,31),$A$2:$M$32,3,TRUE)</f>
        <v>68</v>
      </c>
      <c r="JZ6" s="17">
        <f t="shared" ca="1" si="115"/>
        <v>4.3548387096775443E-2</v>
      </c>
      <c r="KA6" s="17">
        <f t="shared" ca="1" si="116"/>
        <v>1.8964620187305978E-3</v>
      </c>
      <c r="KB6" s="17">
        <f t="shared" ca="1" si="117"/>
        <v>2.9612903225807301</v>
      </c>
      <c r="KD6" s="63">
        <f t="shared" ca="1" si="627"/>
        <v>24</v>
      </c>
      <c r="KE6" s="63">
        <f ca="1">VLOOKUP(KD6,$A$2:$M$32,2,TRUE)</f>
        <v>4.1399999999999997</v>
      </c>
      <c r="KF6" s="63">
        <f ca="1">VLOOKUP(RANDBETWEEN(1,31),$A$2:$M$32,3,TRUE)</f>
        <v>59</v>
      </c>
      <c r="KG6" s="17">
        <f t="shared" ca="1" si="118"/>
        <v>-0.66709677419354829</v>
      </c>
      <c r="KH6" s="17">
        <f t="shared" ca="1" si="119"/>
        <v>0.44501810613943799</v>
      </c>
      <c r="KI6" s="17">
        <f t="shared" ca="1" si="120"/>
        <v>-39.358709677419348</v>
      </c>
      <c r="KK6" s="63">
        <f t="shared" ca="1" si="628"/>
        <v>18</v>
      </c>
      <c r="KL6" s="63">
        <f ca="1">VLOOKUP(KK6,$A$2:$M$32,2,TRUE)</f>
        <v>4.99</v>
      </c>
      <c r="KM6" s="63">
        <f ca="1">VLOOKUP(RANDBETWEEN(1,31),$A$2:$M$32,3,TRUE)</f>
        <v>95</v>
      </c>
      <c r="KN6" s="17">
        <f t="shared" ca="1" si="121"/>
        <v>0.1296774193548389</v>
      </c>
      <c r="KO6" s="17">
        <f t="shared" ca="1" si="122"/>
        <v>1.6816233090530746E-2</v>
      </c>
      <c r="KP6" s="17">
        <f t="shared" ca="1" si="123"/>
        <v>12.319354838709696</v>
      </c>
      <c r="KR6" s="63">
        <f t="shared" ca="1" si="629"/>
        <v>27</v>
      </c>
      <c r="KS6" s="63">
        <f ca="1">VLOOKUP(KR6,$A$2:$M$32,2,TRUE)</f>
        <v>4.2300000000000004</v>
      </c>
      <c r="KT6" s="63">
        <f ca="1">VLOOKUP(RANDBETWEEN(1,31),$A$2:$M$32,3,TRUE)</f>
        <v>78</v>
      </c>
      <c r="KU6" s="17">
        <f t="shared" ca="1" si="124"/>
        <v>-0.36258064516129096</v>
      </c>
      <c r="KV6" s="17">
        <f t="shared" ca="1" si="125"/>
        <v>0.13146472424557798</v>
      </c>
      <c r="KW6" s="17">
        <f t="shared" ca="1" si="126"/>
        <v>-28.281290322580695</v>
      </c>
      <c r="KY6" s="63">
        <f t="shared" ca="1" si="630"/>
        <v>4</v>
      </c>
      <c r="KZ6" s="63">
        <f ca="1">VLOOKUP(KY6,$A$2:$M$32,2,TRUE)</f>
        <v>4.83</v>
      </c>
      <c r="LA6" s="63">
        <f ca="1">VLOOKUP(RANDBETWEEN(1,31),$A$2:$M$32,3,TRUE)</f>
        <v>81</v>
      </c>
      <c r="LB6" s="17">
        <f t="shared" ca="1" si="127"/>
        <v>-9.354838709677793E-3</v>
      </c>
      <c r="LC6" s="17">
        <f t="shared" ca="1" si="128"/>
        <v>8.7513007284086068E-5</v>
      </c>
      <c r="LD6" s="17">
        <f t="shared" ca="1" si="129"/>
        <v>-0.75774193548390123</v>
      </c>
      <c r="LF6" s="63">
        <f t="shared" ca="1" si="631"/>
        <v>17</v>
      </c>
      <c r="LG6" s="63">
        <f ca="1">VLOOKUP(LF6,$A$2:$M$32,2,TRUE)</f>
        <v>4.03</v>
      </c>
      <c r="LH6" s="63">
        <f ca="1">VLOOKUP(RANDBETWEEN(1,31),$A$2:$M$32,3,TRUE)</f>
        <v>78</v>
      </c>
      <c r="LI6" s="17">
        <f t="shared" ca="1" si="130"/>
        <v>-0.53709677419354751</v>
      </c>
      <c r="LJ6" s="17">
        <f t="shared" ca="1" si="131"/>
        <v>0.28847294484911457</v>
      </c>
      <c r="LK6" s="17">
        <f t="shared" ca="1" si="132"/>
        <v>-41.893548387096708</v>
      </c>
      <c r="LM6" s="63">
        <f t="shared" ca="1" si="632"/>
        <v>23</v>
      </c>
      <c r="LN6" s="63">
        <f ca="1">VLOOKUP(LM6,$A$2:$M$32,2,TRUE)</f>
        <v>4.1399999999999997</v>
      </c>
      <c r="LO6" s="63">
        <f ca="1">VLOOKUP(RANDBETWEEN(1,31),$A$2:$M$32,3,TRUE)</f>
        <v>87</v>
      </c>
      <c r="LP6" s="17">
        <f t="shared" ca="1" si="133"/>
        <v>-0.56064516129032249</v>
      </c>
      <c r="LQ6" s="17">
        <f t="shared" ca="1" si="134"/>
        <v>0.31432299687825171</v>
      </c>
      <c r="LR6" s="17">
        <f t="shared" ca="1" si="135"/>
        <v>-48.776129032258055</v>
      </c>
      <c r="LT6" s="63">
        <f t="shared" ca="1" si="633"/>
        <v>29</v>
      </c>
      <c r="LU6" s="63">
        <f ca="1">VLOOKUP(LT6,$A$2:$M$32,2,TRUE)</f>
        <v>4.8099999999999996</v>
      </c>
      <c r="LV6" s="63">
        <f ca="1">VLOOKUP(RANDBETWEEN(1,31),$A$2:$M$32,3,TRUE)</f>
        <v>74</v>
      </c>
      <c r="LW6" s="17">
        <f t="shared" ca="1" si="136"/>
        <v>-5.9032258064516618E-2</v>
      </c>
      <c r="LX6" s="17">
        <f t="shared" ca="1" si="137"/>
        <v>3.4848074921956873E-3</v>
      </c>
      <c r="LY6" s="17">
        <f t="shared" ca="1" si="138"/>
        <v>-4.3683870967742298</v>
      </c>
      <c r="MA6" s="63">
        <f t="shared" ca="1" si="634"/>
        <v>2</v>
      </c>
      <c r="MB6" s="63">
        <f ca="1">VLOOKUP(MA6,$A$2:$M$32,2,TRUE)</f>
        <v>5.42</v>
      </c>
      <c r="MC6" s="63">
        <f ca="1">VLOOKUP(RANDBETWEEN(1,31),$A$2:$M$32,3,TRUE)</f>
        <v>69</v>
      </c>
      <c r="MD6" s="17">
        <f t="shared" ca="1" si="139"/>
        <v>0.84838709677419377</v>
      </c>
      <c r="ME6" s="17">
        <f t="shared" ca="1" si="140"/>
        <v>0.71976066597294519</v>
      </c>
      <c r="MF6" s="17">
        <f t="shared" ca="1" si="141"/>
        <v>58.538709677419369</v>
      </c>
      <c r="MH6" s="63">
        <f t="shared" ca="1" si="635"/>
        <v>24</v>
      </c>
      <c r="MI6" s="63">
        <f ca="1">VLOOKUP(MH6,$A$2:$M$32,2,TRUE)</f>
        <v>4.1399999999999997</v>
      </c>
      <c r="MJ6" s="63">
        <f ca="1">VLOOKUP(RANDBETWEEN(1,31),$A$2:$M$32,3,TRUE)</f>
        <v>95</v>
      </c>
      <c r="MK6" s="17">
        <f t="shared" ca="1" si="142"/>
        <v>-0.57193548387096893</v>
      </c>
      <c r="ML6" s="17">
        <f t="shared" ca="1" si="143"/>
        <v>0.32711019771071936</v>
      </c>
      <c r="MM6" s="17">
        <f t="shared" ca="1" si="144"/>
        <v>-54.333870967742051</v>
      </c>
      <c r="MO6" s="63">
        <f t="shared" ca="1" si="636"/>
        <v>13</v>
      </c>
      <c r="MP6" s="63">
        <f ca="1">VLOOKUP(MO6,$A$2:$M$32,2,TRUE)</f>
        <v>4.1500000000000004</v>
      </c>
      <c r="MQ6" s="63">
        <f ca="1">VLOOKUP(RANDBETWEEN(1,31),$A$2:$M$32,3,TRUE)</f>
        <v>89</v>
      </c>
      <c r="MR6" s="17">
        <f t="shared" ca="1" si="145"/>
        <v>-0.42451612903225833</v>
      </c>
      <c r="MS6" s="17">
        <f t="shared" ca="1" si="146"/>
        <v>0.18021394380853301</v>
      </c>
      <c r="MT6" s="17">
        <f t="shared" ca="1" si="147"/>
        <v>-37.781935483870988</v>
      </c>
      <c r="MV6" s="63">
        <f t="shared" ca="1" si="637"/>
        <v>7</v>
      </c>
      <c r="MW6" s="63">
        <f ca="1">VLOOKUP(MV6,$A$2:$M$32,2,TRUE)</f>
        <v>4.17</v>
      </c>
      <c r="MX6" s="63">
        <f ca="1">VLOOKUP(RANDBETWEEN(1,31),$A$2:$M$32,3,TRUE)</f>
        <v>86</v>
      </c>
      <c r="MY6" s="17">
        <f t="shared" ca="1" si="148"/>
        <v>-0.49032258064516121</v>
      </c>
      <c r="MZ6" s="17">
        <f t="shared" ca="1" si="149"/>
        <v>0.24041623309053062</v>
      </c>
      <c r="NA6" s="17">
        <f t="shared" ca="1" si="150"/>
        <v>-42.167741935483861</v>
      </c>
      <c r="NC6" s="63">
        <f t="shared" ca="1" si="638"/>
        <v>22</v>
      </c>
      <c r="ND6" s="63">
        <f ca="1">VLOOKUP(NC6,$A$2:$M$32,2,TRUE)</f>
        <v>4.07</v>
      </c>
      <c r="NE6" s="63">
        <f ca="1">VLOOKUP(RANDBETWEEN(1,31),$A$2:$M$32,3,TRUE)</f>
        <v>69</v>
      </c>
      <c r="NF6" s="17">
        <f t="shared" ca="1" si="151"/>
        <v>-0.63419354838709729</v>
      </c>
      <c r="NG6" s="17">
        <f t="shared" ca="1" si="152"/>
        <v>0.40220145681581754</v>
      </c>
      <c r="NH6" s="17">
        <f t="shared" ca="1" si="153"/>
        <v>-43.759354838709712</v>
      </c>
      <c r="NJ6" s="63">
        <f t="shared" ca="1" si="639"/>
        <v>14</v>
      </c>
      <c r="NK6" s="63">
        <f ca="1">VLOOKUP(NJ6,$A$2:$M$32,2,TRUE)</f>
        <v>4.72</v>
      </c>
      <c r="NL6" s="63">
        <f ca="1">VLOOKUP(RANDBETWEEN(1,31),$A$2:$M$32,3,TRUE)</f>
        <v>86</v>
      </c>
      <c r="NM6" s="17">
        <f t="shared" ca="1" si="154"/>
        <v>6.0967741935485265E-2</v>
      </c>
      <c r="NN6" s="17">
        <f t="shared" ca="1" si="155"/>
        <v>3.7170655567119286E-3</v>
      </c>
      <c r="NO6" s="17">
        <f t="shared" ca="1" si="156"/>
        <v>5.2432258064517328</v>
      </c>
      <c r="NQ6" s="63">
        <f t="shared" ca="1" si="640"/>
        <v>21</v>
      </c>
      <c r="NR6" s="63">
        <f ca="1">VLOOKUP(NQ6,$A$2:$M$32,2,TRUE)</f>
        <v>4.4800000000000004</v>
      </c>
      <c r="NS6" s="63">
        <f ca="1">VLOOKUP(RANDBETWEEN(1,31),$A$2:$M$32,3,TRUE)</f>
        <v>93</v>
      </c>
      <c r="NT6" s="17">
        <f t="shared" ca="1" si="157"/>
        <v>-0.23322580645161306</v>
      </c>
      <c r="NU6" s="17">
        <f t="shared" ca="1" si="158"/>
        <v>5.4394276795005275E-2</v>
      </c>
      <c r="NV6" s="17">
        <f t="shared" ca="1" si="159"/>
        <v>-21.690000000000015</v>
      </c>
      <c r="NX6" s="63">
        <f t="shared" ca="1" si="641"/>
        <v>3</v>
      </c>
      <c r="NY6" s="63">
        <f ca="1">VLOOKUP(NX6,$A$2:$M$32,2,TRUE)</f>
        <v>4.2300000000000004</v>
      </c>
      <c r="NZ6" s="63">
        <f ca="1">VLOOKUP(RANDBETWEEN(1,31),$A$2:$M$32,3,TRUE)</f>
        <v>71</v>
      </c>
      <c r="OA6" s="17">
        <f t="shared" ca="1" si="160"/>
        <v>-0.43064516129032171</v>
      </c>
      <c r="OB6" s="17">
        <f t="shared" ca="1" si="161"/>
        <v>0.18545525494276721</v>
      </c>
      <c r="OC6" s="17">
        <f t="shared" ca="1" si="162"/>
        <v>-30.575806451612841</v>
      </c>
      <c r="OE6" s="63">
        <f t="shared" ca="1" si="642"/>
        <v>19</v>
      </c>
      <c r="OF6" s="63">
        <f ca="1">VLOOKUP(OE6,$A$2:$M$32,2,TRUE)</f>
        <v>4.42</v>
      </c>
      <c r="OG6" s="63">
        <f ca="1">VLOOKUP(RANDBETWEEN(1,31),$A$2:$M$32,3,TRUE)</f>
        <v>94</v>
      </c>
      <c r="OH6" s="17">
        <f t="shared" ca="1" si="163"/>
        <v>-7.2580645161290036E-2</v>
      </c>
      <c r="OI6" s="17">
        <f t="shared" ca="1" si="164"/>
        <v>5.267950052029095E-3</v>
      </c>
      <c r="OJ6" s="17">
        <f t="shared" ca="1" si="165"/>
        <v>-6.8225806451612634</v>
      </c>
      <c r="OL6" s="63">
        <f t="shared" ca="1" si="643"/>
        <v>8</v>
      </c>
      <c r="OM6" s="63">
        <f ca="1">VLOOKUP(OL6,$A$2:$M$32,2,TRUE)</f>
        <v>4.43</v>
      </c>
      <c r="ON6" s="63">
        <f ca="1">VLOOKUP(RANDBETWEEN(1,31),$A$2:$M$32,3,TRUE)</f>
        <v>68</v>
      </c>
      <c r="OO6" s="17">
        <f t="shared" ca="1" si="166"/>
        <v>-0.25967741935483879</v>
      </c>
      <c r="OP6" s="17">
        <f t="shared" ca="1" si="167"/>
        <v>6.7432362122788803E-2</v>
      </c>
      <c r="OQ6" s="17">
        <f t="shared" ca="1" si="168"/>
        <v>-17.658064516129038</v>
      </c>
      <c r="OS6" s="63">
        <f t="shared" ca="1" si="644"/>
        <v>23</v>
      </c>
      <c r="OT6" s="63">
        <f ca="1">VLOOKUP(OS6,$A$2:$M$32,2,TRUE)</f>
        <v>4.1399999999999997</v>
      </c>
      <c r="OU6" s="63">
        <f ca="1">VLOOKUP(RANDBETWEEN(1,31),$A$2:$M$32,3,TRUE)</f>
        <v>86</v>
      </c>
      <c r="OV6" s="17">
        <f t="shared" ca="1" si="169"/>
        <v>-0.29322580645161267</v>
      </c>
      <c r="OW6" s="17">
        <f t="shared" ca="1" si="170"/>
        <v>8.5981373569198619E-2</v>
      </c>
      <c r="OX6" s="17">
        <f t="shared" ca="1" si="171"/>
        <v>-25.21741935483869</v>
      </c>
      <c r="OZ6" s="63">
        <f t="shared" ca="1" si="645"/>
        <v>9</v>
      </c>
      <c r="PA6" s="63">
        <f ca="1">VLOOKUP(OZ6,$A$2:$M$32,2,TRUE)</f>
        <v>4.46</v>
      </c>
      <c r="PB6" s="63">
        <f ca="1">VLOOKUP(RANDBETWEEN(1,31),$A$2:$M$32,3,TRUE)</f>
        <v>75</v>
      </c>
      <c r="PC6" s="17">
        <f t="shared" ca="1" si="172"/>
        <v>-0.26967741935483858</v>
      </c>
      <c r="PD6" s="17">
        <f t="shared" ca="1" si="173"/>
        <v>7.2725910509885458E-2</v>
      </c>
      <c r="PE6" s="17">
        <f t="shared" ca="1" si="174"/>
        <v>-20.225806451612893</v>
      </c>
      <c r="PG6" s="63">
        <f t="shared" ca="1" si="646"/>
        <v>22</v>
      </c>
      <c r="PH6" s="63">
        <f ca="1">VLOOKUP(PG6,$A$2:$M$32,2,TRUE)</f>
        <v>4.07</v>
      </c>
      <c r="PI6" s="63">
        <f ca="1">VLOOKUP(RANDBETWEEN(1,31),$A$2:$M$32,3,TRUE)</f>
        <v>86</v>
      </c>
      <c r="PJ6" s="17">
        <f t="shared" ca="1" si="175"/>
        <v>-0.4306451612903226</v>
      </c>
      <c r="PK6" s="17">
        <f t="shared" ca="1" si="176"/>
        <v>0.18545525494276796</v>
      </c>
      <c r="PL6" s="17">
        <f t="shared" ca="1" si="177"/>
        <v>-37.035483870967745</v>
      </c>
      <c r="PN6" s="63">
        <f t="shared" ca="1" si="647"/>
        <v>27</v>
      </c>
      <c r="PO6" s="63">
        <f ca="1">VLOOKUP(PN6,$A$2:$M$32,2,TRUE)</f>
        <v>4.2300000000000004</v>
      </c>
      <c r="PP6" s="63">
        <f ca="1">VLOOKUP(RANDBETWEEN(1,31),$A$2:$M$32,3,TRUE)</f>
        <v>79</v>
      </c>
      <c r="PQ6" s="17">
        <f t="shared" ca="1" si="178"/>
        <v>-0.77161290322580722</v>
      </c>
      <c r="PR6" s="17">
        <f t="shared" ca="1" si="179"/>
        <v>0.59538647242455889</v>
      </c>
      <c r="PS6" s="17">
        <f t="shared" ca="1" si="180"/>
        <v>-60.95741935483877</v>
      </c>
      <c r="PU6" s="63">
        <f t="shared" ca="1" si="648"/>
        <v>16</v>
      </c>
      <c r="PV6" s="63">
        <f ca="1">VLOOKUP(PU6,$A$2:$M$32,2,TRUE)</f>
        <v>4.6399999999999997</v>
      </c>
      <c r="PW6" s="63">
        <f ca="1">VLOOKUP(RANDBETWEEN(1,31),$A$2:$M$32,3,TRUE)</f>
        <v>115</v>
      </c>
      <c r="PX6" s="17">
        <f t="shared" ca="1" si="181"/>
        <v>0.2916129032258068</v>
      </c>
      <c r="PY6" s="17">
        <f t="shared" ca="1" si="182"/>
        <v>8.5038085327783758E-2</v>
      </c>
      <c r="PZ6" s="17">
        <f t="shared" ca="1" si="183"/>
        <v>33.535483870967781</v>
      </c>
      <c r="QB6" s="63">
        <f t="shared" ca="1" si="649"/>
        <v>22</v>
      </c>
      <c r="QC6" s="63">
        <f ca="1">VLOOKUP(QB6,$A$2:$M$32,2,TRUE)</f>
        <v>4.07</v>
      </c>
      <c r="QD6" s="63">
        <f ca="1">VLOOKUP(RANDBETWEEN(1,31),$A$2:$M$32,3,TRUE)</f>
        <v>87</v>
      </c>
      <c r="QE6" s="17">
        <f t="shared" ca="1" si="184"/>
        <v>-0.46225806451612872</v>
      </c>
      <c r="QF6" s="17">
        <f t="shared" ca="1" si="185"/>
        <v>0.21368251821019743</v>
      </c>
      <c r="QG6" s="17">
        <f t="shared" ca="1" si="186"/>
        <v>-40.216451612903199</v>
      </c>
      <c r="QI6" s="63">
        <f t="shared" ca="1" si="650"/>
        <v>3</v>
      </c>
      <c r="QJ6" s="63">
        <f ca="1">VLOOKUP(QI6,$A$2:$M$32,2,TRUE)</f>
        <v>4.2300000000000004</v>
      </c>
      <c r="QK6" s="63">
        <f ca="1">VLOOKUP(RANDBETWEEN(1,31),$A$2:$M$32,3,TRUE)</f>
        <v>87</v>
      </c>
      <c r="QL6" s="17">
        <f t="shared" ca="1" si="187"/>
        <v>-0.1661290322580653</v>
      </c>
      <c r="QM6" s="17">
        <f t="shared" ca="1" si="188"/>
        <v>2.7598855359001303E-2</v>
      </c>
      <c r="QN6" s="17">
        <f t="shared" ca="1" si="189"/>
        <v>-14.45322580645168</v>
      </c>
      <c r="QP6" s="63">
        <f t="shared" ca="1" si="651"/>
        <v>9</v>
      </c>
      <c r="QQ6" s="63">
        <f ca="1">VLOOKUP(QP6,$A$2:$M$32,2,TRUE)</f>
        <v>4.46</v>
      </c>
      <c r="QR6" s="63">
        <f ca="1">VLOOKUP(RANDBETWEEN(1,31),$A$2:$M$32,3,TRUE)</f>
        <v>95</v>
      </c>
      <c r="QS6" s="17">
        <f t="shared" ca="1" si="190"/>
        <v>-0.15322580645161388</v>
      </c>
      <c r="QT6" s="17">
        <f t="shared" ca="1" si="191"/>
        <v>2.3478147762747436E-2</v>
      </c>
      <c r="QU6" s="17">
        <f t="shared" ca="1" si="192"/>
        <v>-14.556451612903318</v>
      </c>
      <c r="QW6" s="63">
        <f t="shared" ca="1" si="652"/>
        <v>31</v>
      </c>
      <c r="QX6" s="63">
        <f ca="1">VLOOKUP(QW6,$A$2:$M$32,2,TRUE)</f>
        <v>10</v>
      </c>
      <c r="QY6" s="63">
        <f ca="1">VLOOKUP(RANDBETWEEN(1,31),$A$2:$M$32,3,TRUE)</f>
        <v>78</v>
      </c>
      <c r="QZ6" s="17">
        <f t="shared" ca="1" si="193"/>
        <v>5.2016129032258061</v>
      </c>
      <c r="RA6" s="17">
        <f t="shared" ca="1" si="194"/>
        <v>27.056776795005199</v>
      </c>
      <c r="RB6" s="17">
        <f t="shared" ca="1" si="195"/>
        <v>405.72580645161287</v>
      </c>
      <c r="RD6" s="63">
        <f t="shared" ca="1" si="653"/>
        <v>31</v>
      </c>
      <c r="RE6" s="63">
        <f ca="1">VLOOKUP(RD6,$A$2:$M$32,2,TRUE)</f>
        <v>10</v>
      </c>
      <c r="RF6" s="63">
        <f ca="1">VLOOKUP(RANDBETWEEN(1,31),$A$2:$M$32,3,TRUE)</f>
        <v>89</v>
      </c>
      <c r="RG6" s="17">
        <f t="shared" ca="1" si="196"/>
        <v>5.3093548387096785</v>
      </c>
      <c r="RH6" s="17">
        <f t="shared" ca="1" si="197"/>
        <v>28.189248803329875</v>
      </c>
      <c r="RI6" s="17">
        <f t="shared" ca="1" si="198"/>
        <v>472.53258064516137</v>
      </c>
      <c r="RK6" s="63">
        <f t="shared" ca="1" si="654"/>
        <v>26</v>
      </c>
      <c r="RL6" s="63">
        <f ca="1">VLOOKUP(RK6,$A$2:$M$32,2,TRUE)</f>
        <v>4.5</v>
      </c>
      <c r="RM6" s="63">
        <f ca="1">VLOOKUP(RANDBETWEEN(1,31),$A$2:$M$32,3,TRUE)</f>
        <v>95</v>
      </c>
      <c r="RN6" s="17">
        <f t="shared" ca="1" si="199"/>
        <v>-0.12935483870967879</v>
      </c>
      <c r="RO6" s="17">
        <f t="shared" ca="1" si="200"/>
        <v>1.6732674297607015E-2</v>
      </c>
      <c r="RP6" s="17">
        <f t="shared" ca="1" si="201"/>
        <v>-12.288709677419485</v>
      </c>
      <c r="RR6" s="63">
        <f t="shared" ca="1" si="655"/>
        <v>2</v>
      </c>
      <c r="RS6" s="63">
        <f ca="1">VLOOKUP(RR6,$A$2:$M$32,2,TRUE)</f>
        <v>5.42</v>
      </c>
      <c r="RT6" s="63">
        <f ca="1">VLOOKUP(RANDBETWEEN(1,31),$A$2:$M$32,3,TRUE)</f>
        <v>79</v>
      </c>
      <c r="RU6" s="17">
        <f t="shared" ca="1" si="202"/>
        <v>0.78516129032258064</v>
      </c>
      <c r="RV6" s="17">
        <f t="shared" ca="1" si="203"/>
        <v>0.61647825182101978</v>
      </c>
      <c r="RW6" s="17">
        <f t="shared" ca="1" si="204"/>
        <v>62.027741935483874</v>
      </c>
      <c r="RY6" s="63">
        <f t="shared" ca="1" si="656"/>
        <v>1</v>
      </c>
      <c r="RZ6" s="63">
        <f ca="1">VLOOKUP(RY6,$A$2:$M$32,2,TRUE)</f>
        <v>4.59</v>
      </c>
      <c r="SA6" s="63">
        <f ca="1">VLOOKUP(RANDBETWEEN(1,31),$A$2:$M$32,3,TRUE)</f>
        <v>87</v>
      </c>
      <c r="SB6" s="17">
        <f t="shared" ca="1" si="205"/>
        <v>0.13903225806451758</v>
      </c>
      <c r="SC6" s="17">
        <f t="shared" ca="1" si="206"/>
        <v>1.9329968782518612E-2</v>
      </c>
      <c r="SD6" s="17">
        <f t="shared" ca="1" si="207"/>
        <v>12.095806451613029</v>
      </c>
      <c r="SF6" s="63">
        <f t="shared" ca="1" si="657"/>
        <v>2</v>
      </c>
      <c r="SG6" s="63">
        <f ca="1">VLOOKUP(SF6,$A$2:$M$32,2,TRUE)</f>
        <v>5.42</v>
      </c>
      <c r="SH6" s="63">
        <f ca="1">VLOOKUP(RANDBETWEEN(1,31),$A$2:$M$32,3,TRUE)</f>
        <v>91</v>
      </c>
      <c r="SI6" s="17">
        <f t="shared" ca="1" si="208"/>
        <v>0.92225806451612957</v>
      </c>
      <c r="SJ6" s="17">
        <f t="shared" ca="1" si="209"/>
        <v>0.85055993756503745</v>
      </c>
      <c r="SK6" s="17">
        <f t="shared" ca="1" si="210"/>
        <v>83.925483870967795</v>
      </c>
      <c r="SM6" s="63">
        <f t="shared" ca="1" si="658"/>
        <v>25</v>
      </c>
      <c r="SN6" s="63">
        <f ca="1">VLOOKUP(SM6,$A$2:$M$32,2,TRUE)</f>
        <v>3.77</v>
      </c>
      <c r="SO6" s="63">
        <f ca="1">VLOOKUP(RANDBETWEEN(1,31),$A$2:$M$32,3,TRUE)</f>
        <v>115</v>
      </c>
      <c r="SP6" s="17">
        <f t="shared" ca="1" si="211"/>
        <v>-0.84193548387096806</v>
      </c>
      <c r="SQ6" s="17">
        <f t="shared" ca="1" si="212"/>
        <v>0.70885535900104113</v>
      </c>
      <c r="SR6" s="17">
        <f t="shared" ca="1" si="213"/>
        <v>-96.822580645161324</v>
      </c>
      <c r="ST6" s="63">
        <f t="shared" ca="1" si="659"/>
        <v>3</v>
      </c>
      <c r="SU6" s="63">
        <f ca="1">VLOOKUP(ST6,$A$2:$M$32,2,TRUE)</f>
        <v>4.2300000000000004</v>
      </c>
      <c r="SV6" s="63">
        <f ca="1">VLOOKUP(RANDBETWEEN(1,31),$A$2:$M$32,3,TRUE)</f>
        <v>68</v>
      </c>
      <c r="SW6" s="17">
        <f t="shared" ca="1" si="214"/>
        <v>-0.19806451612903153</v>
      </c>
      <c r="SX6" s="17">
        <f t="shared" ca="1" si="215"/>
        <v>3.9229552549427393E-2</v>
      </c>
      <c r="SY6" s="17">
        <f t="shared" ca="1" si="216"/>
        <v>-13.468387096774144</v>
      </c>
      <c r="TA6" s="63">
        <f t="shared" ca="1" si="660"/>
        <v>24</v>
      </c>
      <c r="TB6" s="63">
        <f ca="1">VLOOKUP(TA6,$A$2:$M$32,2,TRUE)</f>
        <v>4.1399999999999997</v>
      </c>
      <c r="TC6" s="63">
        <f ca="1">VLOOKUP(RANDBETWEEN(1,31),$A$2:$M$32,3,TRUE)</f>
        <v>86</v>
      </c>
      <c r="TD6" s="17">
        <f t="shared" ca="1" si="217"/>
        <v>-0.28258064516129089</v>
      </c>
      <c r="TE6" s="17">
        <f t="shared" ca="1" si="218"/>
        <v>7.9851821019771396E-2</v>
      </c>
      <c r="TF6" s="17">
        <f t="shared" ca="1" si="219"/>
        <v>-24.301935483871016</v>
      </c>
      <c r="TH6" s="63">
        <f t="shared" ca="1" si="661"/>
        <v>28</v>
      </c>
      <c r="TI6" s="63">
        <f ca="1">VLOOKUP(TH6,$A$2:$M$32,2,TRUE)</f>
        <v>4.41</v>
      </c>
      <c r="TJ6" s="63">
        <f ca="1">VLOOKUP(RANDBETWEEN(1,31),$A$2:$M$32,3,TRUE)</f>
        <v>89</v>
      </c>
      <c r="TK6" s="17">
        <f t="shared" ca="1" si="220"/>
        <v>-3.5161290322580641E-2</v>
      </c>
      <c r="TL6" s="17">
        <f t="shared" ca="1" si="221"/>
        <v>1.2363163371488029E-3</v>
      </c>
      <c r="TM6" s="17">
        <f t="shared" ca="1" si="222"/>
        <v>-3.129354838709677</v>
      </c>
      <c r="TO6" s="63">
        <f t="shared" ca="1" si="662"/>
        <v>1</v>
      </c>
      <c r="TP6" s="63">
        <f ca="1">VLOOKUP(TO6,$A$2:$M$32,2,TRUE)</f>
        <v>4.59</v>
      </c>
      <c r="TQ6" s="63">
        <f ca="1">VLOOKUP(RANDBETWEEN(1,31),$A$2:$M$32,3,TRUE)</f>
        <v>115</v>
      </c>
      <c r="TR6" s="17">
        <f t="shared" ca="1" si="223"/>
        <v>-1.8387096774193701E-2</v>
      </c>
      <c r="TS6" s="17">
        <f t="shared" ca="1" si="224"/>
        <v>3.3808532778356441E-4</v>
      </c>
      <c r="TT6" s="17">
        <f t="shared" ca="1" si="225"/>
        <v>-2.1145161290322756</v>
      </c>
      <c r="TV6" s="63">
        <f t="shared" ca="1" si="663"/>
        <v>5</v>
      </c>
      <c r="TW6" s="63">
        <f ca="1">VLOOKUP(TV6,$A$2:$M$32,2,TRUE)</f>
        <v>4.66</v>
      </c>
      <c r="TX6" s="63">
        <f ca="1">VLOOKUP(RANDBETWEEN(1,31),$A$2:$M$32,3,TRUE)</f>
        <v>95</v>
      </c>
      <c r="TY6" s="17">
        <f t="shared" ca="1" si="226"/>
        <v>-0.1819354838709657</v>
      </c>
      <c r="TZ6" s="17">
        <f t="shared" ca="1" si="227"/>
        <v>3.3100520291362422E-2</v>
      </c>
      <c r="UA6" s="17">
        <f t="shared" ca="1" si="228"/>
        <v>-17.283870967741741</v>
      </c>
      <c r="UC6" s="63">
        <f t="shared" ca="1" si="664"/>
        <v>8</v>
      </c>
      <c r="UD6" s="63">
        <f ca="1">VLOOKUP(UC6,$A$2:$M$32,2,TRUE)</f>
        <v>4.43</v>
      </c>
      <c r="UE6" s="63">
        <f ca="1">VLOOKUP(RANDBETWEEN(1,31),$A$2:$M$32,3,TRUE)</f>
        <v>59</v>
      </c>
      <c r="UF6" s="17">
        <f t="shared" ca="1" si="229"/>
        <v>-6.3870967741936013E-2</v>
      </c>
      <c r="UG6" s="17">
        <f t="shared" ca="1" si="230"/>
        <v>4.0795005202914304E-3</v>
      </c>
      <c r="UH6" s="17">
        <f t="shared" ca="1" si="231"/>
        <v>-3.7683870967742248</v>
      </c>
      <c r="UJ6" s="63">
        <f t="shared" ca="1" si="665"/>
        <v>30</v>
      </c>
      <c r="UK6" s="63">
        <f ca="1">VLOOKUP(UJ6,$A$2:$M$32,2,TRUE)</f>
        <v>4.71</v>
      </c>
      <c r="UL6" s="63">
        <f ca="1">VLOOKUP(RANDBETWEEN(1,31),$A$2:$M$32,3,TRUE)</f>
        <v>115</v>
      </c>
      <c r="UM6" s="17">
        <f t="shared" ca="1" si="232"/>
        <v>0.10000000000000142</v>
      </c>
      <c r="UN6" s="17">
        <f t="shared" ca="1" si="233"/>
        <v>1.0000000000000285E-2</v>
      </c>
      <c r="UO6" s="17">
        <f t="shared" ca="1" si="234"/>
        <v>11.500000000000163</v>
      </c>
      <c r="UQ6" s="63">
        <f t="shared" ca="1" si="666"/>
        <v>27</v>
      </c>
      <c r="UR6" s="63">
        <f ca="1">VLOOKUP(UQ6,$A$2:$M$32,2,TRUE)</f>
        <v>4.2300000000000004</v>
      </c>
      <c r="US6" s="63">
        <f ca="1">VLOOKUP(RANDBETWEEN(1,31),$A$2:$M$32,3,TRUE)</f>
        <v>78</v>
      </c>
      <c r="UT6" s="17">
        <f t="shared" ca="1" si="235"/>
        <v>-0.31870967741935363</v>
      </c>
      <c r="UU6" s="17">
        <f t="shared" ca="1" si="236"/>
        <v>0.10157585848074845</v>
      </c>
      <c r="UV6" s="17">
        <f t="shared" ca="1" si="237"/>
        <v>-24.859354838709585</v>
      </c>
      <c r="UX6" s="63">
        <f t="shared" ca="1" si="667"/>
        <v>18</v>
      </c>
      <c r="UY6" s="63">
        <f ca="1">VLOOKUP(UX6,$A$2:$M$32,2,TRUE)</f>
        <v>4.99</v>
      </c>
      <c r="UZ6" s="63">
        <f ca="1">VLOOKUP(RANDBETWEEN(1,31),$A$2:$M$32,3,TRUE)</f>
        <v>84</v>
      </c>
      <c r="VA6" s="17">
        <f t="shared" ca="1" si="238"/>
        <v>0.43645161290322765</v>
      </c>
      <c r="VB6" s="17">
        <f t="shared" ca="1" si="239"/>
        <v>0.19049001040582886</v>
      </c>
      <c r="VC6" s="17">
        <f t="shared" ca="1" si="240"/>
        <v>36.661935483871119</v>
      </c>
      <c r="VE6" s="63">
        <f t="shared" ca="1" si="668"/>
        <v>24</v>
      </c>
      <c r="VF6" s="63">
        <f ca="1">VLOOKUP(VE6,$A$2:$M$32,2,TRUE)</f>
        <v>4.1399999999999997</v>
      </c>
      <c r="VG6" s="63">
        <f ca="1">VLOOKUP(RANDBETWEEN(1,31),$A$2:$M$32,3,TRUE)</f>
        <v>74</v>
      </c>
      <c r="VH6" s="17">
        <f t="shared" ca="1" si="241"/>
        <v>-0.48290322580645206</v>
      </c>
      <c r="VI6" s="17">
        <f t="shared" ca="1" si="242"/>
        <v>0.23319552549427722</v>
      </c>
      <c r="VJ6" s="17">
        <f t="shared" ca="1" si="243"/>
        <v>-35.734838709677454</v>
      </c>
      <c r="VL6" s="63">
        <f t="shared" ca="1" si="669"/>
        <v>8</v>
      </c>
      <c r="VM6" s="63">
        <f ca="1">VLOOKUP(VL6,$A$2:$M$32,2,TRUE)</f>
        <v>4.43</v>
      </c>
      <c r="VN6" s="63">
        <f ca="1">VLOOKUP(RANDBETWEEN(1,31),$A$2:$M$32,3,TRUE)</f>
        <v>71</v>
      </c>
      <c r="VO6" s="17">
        <f t="shared" ca="1" si="244"/>
        <v>-0.44225806451612826</v>
      </c>
      <c r="VP6" s="17">
        <f t="shared" ca="1" si="245"/>
        <v>0.19559219562955185</v>
      </c>
      <c r="VQ6" s="17">
        <f t="shared" ca="1" si="246"/>
        <v>-31.400322580645106</v>
      </c>
      <c r="VS6" s="63">
        <f t="shared" ca="1" si="670"/>
        <v>22</v>
      </c>
      <c r="VT6" s="63">
        <f ca="1">VLOOKUP(VS6,$A$2:$M$32,2,TRUE)</f>
        <v>4.07</v>
      </c>
      <c r="VU6" s="63">
        <f ca="1">VLOOKUP(RANDBETWEEN(1,31),$A$2:$M$32,3,TRUE)</f>
        <v>89</v>
      </c>
      <c r="VV6" s="17">
        <f t="shared" ca="1" si="247"/>
        <v>-0.7312903225806453</v>
      </c>
      <c r="VW6" s="17">
        <f t="shared" ca="1" si="248"/>
        <v>0.53478553590010425</v>
      </c>
      <c r="VX6" s="17">
        <f t="shared" ca="1" si="249"/>
        <v>-65.084838709677427</v>
      </c>
      <c r="VZ6" s="63">
        <f t="shared" ca="1" si="671"/>
        <v>5</v>
      </c>
      <c r="WA6" s="63">
        <f ca="1">VLOOKUP(VZ6,$A$2:$M$32,2,TRUE)</f>
        <v>4.66</v>
      </c>
      <c r="WB6" s="63">
        <f ca="1">VLOOKUP(RANDBETWEEN(1,31),$A$2:$M$32,3,TRUE)</f>
        <v>89</v>
      </c>
      <c r="WC6" s="17">
        <f t="shared" ca="1" si="250"/>
        <v>-0.35129032258064363</v>
      </c>
      <c r="WD6" s="17">
        <f t="shared" ca="1" si="251"/>
        <v>0.12340489073881267</v>
      </c>
      <c r="WE6" s="17">
        <f t="shared" ca="1" si="252"/>
        <v>-31.264838709677285</v>
      </c>
      <c r="WG6" s="63">
        <f t="shared" ca="1" si="672"/>
        <v>28</v>
      </c>
      <c r="WH6" s="63">
        <f ca="1">VLOOKUP(WG6,$A$2:$M$32,2,TRUE)</f>
        <v>4.41</v>
      </c>
      <c r="WI6" s="63">
        <f ca="1">VLOOKUP(RANDBETWEEN(1,31),$A$2:$M$32,3,TRUE)</f>
        <v>95</v>
      </c>
      <c r="WJ6" s="17">
        <f t="shared" ca="1" si="253"/>
        <v>-1.6129032258064946E-2</v>
      </c>
      <c r="WK6" s="17">
        <f t="shared" ca="1" si="254"/>
        <v>2.6014568158169959E-4</v>
      </c>
      <c r="WL6" s="17">
        <f t="shared" ca="1" si="255"/>
        <v>-1.5322580645161699</v>
      </c>
      <c r="WN6" s="63">
        <f t="shared" ca="1" si="673"/>
        <v>20</v>
      </c>
      <c r="WO6" s="63">
        <f ca="1">VLOOKUP(WN6,$A$2:$M$32,2,TRUE)</f>
        <v>5.22</v>
      </c>
      <c r="WP6" s="63">
        <f ca="1">VLOOKUP(RANDBETWEEN(1,31),$A$2:$M$32,3,TRUE)</f>
        <v>75</v>
      </c>
      <c r="WQ6" s="17">
        <f t="shared" ca="1" si="256"/>
        <v>0.46451612903225836</v>
      </c>
      <c r="WR6" s="17">
        <f t="shared" ca="1" si="257"/>
        <v>0.21577523413111371</v>
      </c>
      <c r="WS6" s="17">
        <f t="shared" ca="1" si="258"/>
        <v>34.838709677419374</v>
      </c>
      <c r="WU6" s="63">
        <f t="shared" ca="1" si="674"/>
        <v>10</v>
      </c>
      <c r="WV6" s="63">
        <f ca="1">VLOOKUP(WU6,$A$2:$M$32,2,TRUE)</f>
        <v>4.2</v>
      </c>
      <c r="WW6" s="63">
        <f ca="1">VLOOKUP(RANDBETWEEN(1,31),$A$2:$M$32,3,TRUE)</f>
        <v>81</v>
      </c>
      <c r="WX6" s="17">
        <f t="shared" ca="1" si="259"/>
        <v>-0.27032258064516057</v>
      </c>
      <c r="WY6" s="17">
        <f t="shared" ca="1" si="260"/>
        <v>7.3074297606659344E-2</v>
      </c>
      <c r="WZ6" s="17">
        <f t="shared" ca="1" si="261"/>
        <v>-21.896129032258006</v>
      </c>
      <c r="XB6" s="63">
        <f t="shared" ca="1" si="675"/>
        <v>24</v>
      </c>
      <c r="XC6" s="63">
        <f ca="1">VLOOKUP(XB6,$A$2:$M$32,2,TRUE)</f>
        <v>4.1399999999999997</v>
      </c>
      <c r="XD6" s="63">
        <f ca="1">VLOOKUP(RANDBETWEEN(1,31),$A$2:$M$32,3,TRUE)</f>
        <v>68</v>
      </c>
      <c r="XE6" s="17">
        <f t="shared" ca="1" si="262"/>
        <v>-0.29580645161290331</v>
      </c>
      <c r="XF6" s="17">
        <f t="shared" ca="1" si="263"/>
        <v>8.7501456815816905E-2</v>
      </c>
      <c r="XG6" s="17">
        <f t="shared" ca="1" si="264"/>
        <v>-20.114838709677425</v>
      </c>
      <c r="XI6" s="63">
        <f t="shared" ca="1" si="676"/>
        <v>13</v>
      </c>
      <c r="XJ6" s="63">
        <f ca="1">VLOOKUP(XI6,$A$2:$M$32,2,TRUE)</f>
        <v>4.1500000000000004</v>
      </c>
      <c r="XK6" s="63">
        <f ca="1">VLOOKUP(RANDBETWEEN(1,31),$A$2:$M$32,3,TRUE)</f>
        <v>93</v>
      </c>
      <c r="XL6" s="17">
        <f t="shared" ca="1" si="265"/>
        <v>-0.34096774193548374</v>
      </c>
      <c r="XM6" s="17">
        <f t="shared" ca="1" si="266"/>
        <v>0.11625900104058264</v>
      </c>
      <c r="XN6" s="17">
        <f t="shared" ca="1" si="267"/>
        <v>-31.709999999999987</v>
      </c>
      <c r="XP6" s="63">
        <f t="shared" ca="1" si="677"/>
        <v>20</v>
      </c>
      <c r="XQ6" s="63">
        <f ca="1">VLOOKUP(XP6,$A$2:$M$32,2,TRUE)</f>
        <v>5.22</v>
      </c>
      <c r="XR6" s="63">
        <f ca="1">VLOOKUP(RANDBETWEEN(1,31),$A$2:$M$32,3,TRUE)</f>
        <v>81</v>
      </c>
      <c r="XS6" s="17">
        <f t="shared" ca="1" si="268"/>
        <v>0.76032258064516078</v>
      </c>
      <c r="XT6" s="17">
        <f t="shared" ca="1" si="269"/>
        <v>0.57809042663891708</v>
      </c>
      <c r="XU6" s="17">
        <f t="shared" ca="1" si="270"/>
        <v>61.586129032258022</v>
      </c>
      <c r="XW6" s="63">
        <f t="shared" ca="1" si="678"/>
        <v>12</v>
      </c>
      <c r="XX6" s="63">
        <f ca="1">VLOOKUP(XW6,$A$2:$M$32,2,TRUE)</f>
        <v>4.74</v>
      </c>
      <c r="XY6" s="63">
        <f ca="1">VLOOKUP(RANDBETWEEN(1,31),$A$2:$M$32,3,TRUE)</f>
        <v>103</v>
      </c>
      <c r="XZ6" s="17">
        <f t="shared" ca="1" si="271"/>
        <v>0.28838709677419416</v>
      </c>
      <c r="YA6" s="17">
        <f t="shared" ca="1" si="272"/>
        <v>8.3167117585848424E-2</v>
      </c>
      <c r="YB6" s="17">
        <f t="shared" ca="1" si="273"/>
        <v>29.703870967741999</v>
      </c>
      <c r="YD6" s="63">
        <f t="shared" ca="1" si="679"/>
        <v>3</v>
      </c>
      <c r="YE6" s="63">
        <f ca="1">VLOOKUP(YD6,$A$2:$M$32,2,TRUE)</f>
        <v>4.2300000000000004</v>
      </c>
      <c r="YF6" s="63">
        <f ca="1">VLOOKUP(RANDBETWEEN(1,31),$A$2:$M$32,3,TRUE)</f>
        <v>78</v>
      </c>
      <c r="YG6" s="17">
        <f t="shared" ca="1" si="274"/>
        <v>-0.22064516129032263</v>
      </c>
      <c r="YH6" s="17">
        <f t="shared" ca="1" si="275"/>
        <v>4.8684287200832489E-2</v>
      </c>
      <c r="YI6" s="17">
        <f t="shared" ca="1" si="276"/>
        <v>-17.210322580645165</v>
      </c>
      <c r="YK6" s="63">
        <f t="shared" ca="1" si="680"/>
        <v>14</v>
      </c>
      <c r="YL6" s="63">
        <f ca="1">VLOOKUP(YK6,$A$2:$M$32,2,TRUE)</f>
        <v>4.72</v>
      </c>
      <c r="YM6" s="63">
        <f ca="1">VLOOKUP(RANDBETWEEN(1,31),$A$2:$M$32,3,TRUE)</f>
        <v>81</v>
      </c>
      <c r="YN6" s="17">
        <f t="shared" ca="1" si="277"/>
        <v>0.16677419354838641</v>
      </c>
      <c r="YO6" s="17">
        <f t="shared" ca="1" si="278"/>
        <v>2.7813631633714649E-2</v>
      </c>
      <c r="YP6" s="17">
        <f t="shared" ca="1" si="279"/>
        <v>13.508709677419299</v>
      </c>
      <c r="YR6" s="63">
        <f t="shared" ca="1" si="681"/>
        <v>5</v>
      </c>
      <c r="YS6" s="63">
        <f ca="1">VLOOKUP(YR6,$A$2:$M$32,2,TRUE)</f>
        <v>4.66</v>
      </c>
      <c r="YT6" s="63">
        <f ca="1">VLOOKUP(RANDBETWEEN(1,31),$A$2:$M$32,3,TRUE)</f>
        <v>89</v>
      </c>
      <c r="YU6" s="17">
        <f t="shared" ca="1" si="280"/>
        <v>5.2903225806451459E-2</v>
      </c>
      <c r="YV6" s="17">
        <f t="shared" ca="1" si="281"/>
        <v>2.7987513007283918E-3</v>
      </c>
      <c r="YW6" s="17">
        <f t="shared" ca="1" si="282"/>
        <v>4.7083870967741799</v>
      </c>
      <c r="YY6" s="63">
        <f t="shared" ca="1" si="682"/>
        <v>15</v>
      </c>
      <c r="YZ6" s="63">
        <f ca="1">VLOOKUP(YY6,$A$2:$M$32,2,TRUE)</f>
        <v>4.6900000000000004</v>
      </c>
      <c r="ZA6" s="63">
        <f ca="1">VLOOKUP(RANDBETWEEN(1,31),$A$2:$M$32,3,TRUE)</f>
        <v>81</v>
      </c>
      <c r="ZB6" s="17">
        <f t="shared" ca="1" si="283"/>
        <v>0.10161290322580729</v>
      </c>
      <c r="ZC6" s="17">
        <f t="shared" ca="1" si="284"/>
        <v>1.0325182101977278E-2</v>
      </c>
      <c r="ZD6" s="17">
        <f t="shared" ca="1" si="285"/>
        <v>8.2306451612903899</v>
      </c>
      <c r="ZF6" s="63">
        <f t="shared" ca="1" si="683"/>
        <v>24</v>
      </c>
      <c r="ZG6" s="63">
        <f ca="1">VLOOKUP(ZF6,$A$2:$M$32,2,TRUE)</f>
        <v>4.1399999999999997</v>
      </c>
      <c r="ZH6" s="63">
        <f ca="1">VLOOKUP(RANDBETWEEN(1,31),$A$2:$M$32,3,TRUE)</f>
        <v>95</v>
      </c>
      <c r="ZI6" s="17">
        <f t="shared" ca="1" si="286"/>
        <v>-0.500322580645161</v>
      </c>
      <c r="ZJ6" s="17">
        <f t="shared" ca="1" si="287"/>
        <v>0.25032268470343361</v>
      </c>
      <c r="ZK6" s="17">
        <f t="shared" ca="1" si="288"/>
        <v>-47.530645161290295</v>
      </c>
      <c r="ZM6" s="63">
        <f t="shared" ca="1" si="684"/>
        <v>7</v>
      </c>
      <c r="ZN6" s="63">
        <f ca="1">VLOOKUP(ZM6,$A$2:$M$32,2,TRUE)</f>
        <v>4.17</v>
      </c>
      <c r="ZO6" s="63">
        <f ca="1">VLOOKUP(RANDBETWEEN(1,31),$A$2:$M$32,3,TRUE)</f>
        <v>68</v>
      </c>
      <c r="ZP6" s="17">
        <f t="shared" ca="1" si="289"/>
        <v>-0.52096774193548256</v>
      </c>
      <c r="ZQ6" s="17">
        <f t="shared" ca="1" si="290"/>
        <v>0.27140738813735554</v>
      </c>
      <c r="ZR6" s="17">
        <f t="shared" ca="1" si="291"/>
        <v>-35.425806451612814</v>
      </c>
      <c r="ZT6" s="63">
        <f t="shared" ca="1" si="685"/>
        <v>25</v>
      </c>
      <c r="ZU6" s="63">
        <f ca="1">VLOOKUP(ZT6,$A$2:$M$32,2,TRUE)</f>
        <v>3.77</v>
      </c>
      <c r="ZV6" s="63">
        <f ca="1">VLOOKUP(RANDBETWEEN(1,31),$A$2:$M$32,3,TRUE)</f>
        <v>103</v>
      </c>
      <c r="ZW6" s="17">
        <f t="shared" ca="1" si="292"/>
        <v>-0.68580645161290432</v>
      </c>
      <c r="ZX6" s="17">
        <f t="shared" ca="1" si="293"/>
        <v>0.47033048907388286</v>
      </c>
      <c r="ZY6" s="17">
        <f t="shared" ca="1" si="294"/>
        <v>-70.638064516129148</v>
      </c>
      <c r="AAA6" s="63">
        <f t="shared" ca="1" si="686"/>
        <v>7</v>
      </c>
      <c r="AAB6" s="63">
        <f ca="1">VLOOKUP(AAA6,$A$2:$M$32,2,TRUE)</f>
        <v>4.17</v>
      </c>
      <c r="AAC6" s="63">
        <f ca="1">VLOOKUP(RANDBETWEEN(1,31),$A$2:$M$32,3,TRUE)</f>
        <v>75</v>
      </c>
      <c r="AAD6" s="17">
        <f t="shared" ca="1" si="295"/>
        <v>-0.56516129032258089</v>
      </c>
      <c r="AAE6" s="17">
        <f t="shared" ca="1" si="296"/>
        <v>0.31940728407908459</v>
      </c>
      <c r="AAF6" s="17">
        <f t="shared" ca="1" si="297"/>
        <v>-42.387096774193566</v>
      </c>
      <c r="AAH6" s="63">
        <f t="shared" ca="1" si="687"/>
        <v>14</v>
      </c>
      <c r="AAI6" s="63">
        <f ca="1">VLOOKUP(AAH6,$A$2:$M$32,2,TRUE)</f>
        <v>4.72</v>
      </c>
      <c r="AAJ6" s="63">
        <f ca="1">VLOOKUP(RANDBETWEEN(1,31),$A$2:$M$32,3,TRUE)</f>
        <v>86</v>
      </c>
      <c r="AAK6" s="17">
        <f t="shared" ca="1" si="298"/>
        <v>0.16903225806451516</v>
      </c>
      <c r="AAL6" s="17">
        <f t="shared" ca="1" si="299"/>
        <v>2.8571904266388851E-2</v>
      </c>
      <c r="AAM6" s="17">
        <f t="shared" ca="1" si="300"/>
        <v>14.536774193548304</v>
      </c>
      <c r="AAO6" s="63">
        <f t="shared" ca="1" si="688"/>
        <v>4</v>
      </c>
      <c r="AAP6" s="63">
        <f ca="1">VLOOKUP(AAO6,$A$2:$M$32,2,TRUE)</f>
        <v>4.83</v>
      </c>
      <c r="AAQ6" s="63">
        <f ca="1">VLOOKUP(RANDBETWEEN(1,31),$A$2:$M$32,3,TRUE)</f>
        <v>71</v>
      </c>
      <c r="AAR6" s="17">
        <f t="shared" ca="1" si="301"/>
        <v>-3.3225806451612883E-2</v>
      </c>
      <c r="AAS6" s="17">
        <f t="shared" ca="1" si="302"/>
        <v>1.1039542143600402E-3</v>
      </c>
      <c r="AAT6" s="17">
        <f t="shared" ca="1" si="303"/>
        <v>-2.3590322580645147</v>
      </c>
      <c r="AAV6" s="63">
        <f t="shared" ca="1" si="689"/>
        <v>21</v>
      </c>
      <c r="AAW6" s="63">
        <f ca="1">VLOOKUP(AAV6,$A$2:$M$32,2,TRUE)</f>
        <v>4.4800000000000004</v>
      </c>
      <c r="AAX6" s="63">
        <f ca="1">VLOOKUP(RANDBETWEEN(1,31),$A$2:$M$32,3,TRUE)</f>
        <v>68</v>
      </c>
      <c r="AAY6" s="17">
        <f t="shared" ca="1" si="304"/>
        <v>-0.56225806451612925</v>
      </c>
      <c r="AAZ6" s="17">
        <f t="shared" ca="1" si="305"/>
        <v>0.31613413111342376</v>
      </c>
      <c r="ABA6" s="17">
        <f t="shared" ca="1" si="306"/>
        <v>-38.233548387096789</v>
      </c>
      <c r="ABC6" s="63">
        <f t="shared" ca="1" si="690"/>
        <v>15</v>
      </c>
      <c r="ABD6" s="63">
        <f ca="1">VLOOKUP(ABC6,$A$2:$M$32,2,TRUE)</f>
        <v>4.6900000000000004</v>
      </c>
      <c r="ABE6" s="63">
        <f ca="1">VLOOKUP(RANDBETWEEN(1,31),$A$2:$M$32,3,TRUE)</f>
        <v>94</v>
      </c>
      <c r="ABF6" s="17">
        <f t="shared" ca="1" si="307"/>
        <v>9.6451612903226902E-2</v>
      </c>
      <c r="ABG6" s="17">
        <f t="shared" ca="1" si="308"/>
        <v>9.3029136316339269E-3</v>
      </c>
      <c r="ABH6" s="17">
        <f t="shared" ca="1" si="309"/>
        <v>9.0664516129033288</v>
      </c>
      <c r="ABJ6" s="63">
        <f t="shared" ca="1" si="691"/>
        <v>1</v>
      </c>
      <c r="ABK6" s="63">
        <f ca="1">VLOOKUP(ABJ6,$A$2:$M$32,2,TRUE)</f>
        <v>4.59</v>
      </c>
      <c r="ABL6" s="63">
        <f ca="1">VLOOKUP(RANDBETWEEN(1,31),$A$2:$M$32,3,TRUE)</f>
        <v>103</v>
      </c>
      <c r="ABM6" s="17">
        <f t="shared" ca="1" si="310"/>
        <v>0.10516129032258004</v>
      </c>
      <c r="ABN6" s="17">
        <f t="shared" ca="1" si="311"/>
        <v>1.1058896982309966E-2</v>
      </c>
      <c r="ABO6" s="17">
        <f t="shared" ca="1" si="312"/>
        <v>10.831612903225743</v>
      </c>
      <c r="ABQ6" s="63">
        <f t="shared" ca="1" si="692"/>
        <v>5</v>
      </c>
      <c r="ABR6" s="63">
        <f ca="1">VLOOKUP(ABQ6,$A$2:$M$32,2,TRUE)</f>
        <v>4.66</v>
      </c>
      <c r="ABS6" s="63">
        <f ca="1">VLOOKUP(RANDBETWEEN(1,31),$A$2:$M$32,3,TRUE)</f>
        <v>68</v>
      </c>
      <c r="ABT6" s="17">
        <f t="shared" ca="1" si="313"/>
        <v>1.5161290322581067E-2</v>
      </c>
      <c r="ABU6" s="17">
        <f t="shared" ca="1" si="314"/>
        <v>2.2986472424559032E-4</v>
      </c>
      <c r="ABV6" s="17">
        <f t="shared" ca="1" si="315"/>
        <v>1.0309677419355125</v>
      </c>
      <c r="ABX6" s="63">
        <f t="shared" ca="1" si="693"/>
        <v>2</v>
      </c>
      <c r="ABY6" s="63">
        <f ca="1">VLOOKUP(ABX6,$A$2:$M$32,2,TRUE)</f>
        <v>5.42</v>
      </c>
      <c r="ABZ6" s="63">
        <f ca="1">VLOOKUP(RANDBETWEEN(1,31),$A$2:$M$32,3,TRUE)</f>
        <v>71</v>
      </c>
      <c r="ACA6" s="17">
        <f t="shared" ca="1" si="316"/>
        <v>0.7645161290322573</v>
      </c>
      <c r="ACB6" s="17">
        <f t="shared" ca="1" si="317"/>
        <v>0.58448491155046711</v>
      </c>
      <c r="ACC6" s="17">
        <f t="shared" ca="1" si="318"/>
        <v>54.280645161290266</v>
      </c>
      <c r="ACE6" s="63">
        <f t="shared" ca="1" si="694"/>
        <v>20</v>
      </c>
      <c r="ACF6" s="63">
        <f ca="1">VLOOKUP(ACE6,$A$2:$M$32,2,TRUE)</f>
        <v>5.22</v>
      </c>
      <c r="ACG6" s="63">
        <f ca="1">VLOOKUP(RANDBETWEEN(1,31),$A$2:$M$32,3,TRUE)</f>
        <v>69</v>
      </c>
      <c r="ACH6" s="17">
        <f t="shared" ca="1" si="319"/>
        <v>0.76580645161290306</v>
      </c>
      <c r="ACI6" s="17">
        <f t="shared" ca="1" si="320"/>
        <v>0.58645952133194568</v>
      </c>
      <c r="ACJ6" s="17">
        <f t="shared" ca="1" si="321"/>
        <v>52.840645161290311</v>
      </c>
      <c r="ACL6" s="63">
        <f t="shared" ca="1" si="695"/>
        <v>5</v>
      </c>
      <c r="ACM6" s="63">
        <f ca="1">VLOOKUP(ACL6,$A$2:$M$32,2,TRUE)</f>
        <v>4.66</v>
      </c>
      <c r="ACN6" s="63">
        <f ca="1">VLOOKUP(RANDBETWEEN(1,31),$A$2:$M$32,3,TRUE)</f>
        <v>75</v>
      </c>
      <c r="ACO6" s="17">
        <f t="shared" ca="1" si="322"/>
        <v>3.0322580645162134E-2</v>
      </c>
      <c r="ACP6" s="17">
        <f t="shared" ca="1" si="323"/>
        <v>9.1945889698236128E-4</v>
      </c>
      <c r="ACQ6" s="17">
        <f t="shared" ca="1" si="324"/>
        <v>2.27419354838716</v>
      </c>
      <c r="ACS6" s="63">
        <f t="shared" ca="1" si="696"/>
        <v>21</v>
      </c>
      <c r="ACT6" s="63">
        <f ca="1">VLOOKUP(ACS6,$A$2:$M$32,2,TRUE)</f>
        <v>4.4800000000000004</v>
      </c>
      <c r="ACU6" s="63">
        <f ca="1">VLOOKUP(RANDBETWEEN(1,31),$A$2:$M$32,3,TRUE)</f>
        <v>86</v>
      </c>
      <c r="ACV6" s="17">
        <f t="shared" ca="1" si="325"/>
        <v>3.4516129032258647E-2</v>
      </c>
      <c r="ACW6" s="17">
        <f t="shared" ca="1" si="326"/>
        <v>1.1913631633715283E-3</v>
      </c>
      <c r="ACX6" s="17">
        <f t="shared" ca="1" si="327"/>
        <v>2.9683870967742436</v>
      </c>
      <c r="ACZ6" s="63">
        <f t="shared" ca="1" si="697"/>
        <v>3</v>
      </c>
      <c r="ADA6" s="63">
        <f ca="1">VLOOKUP(ACZ6,$A$2:$M$32,2,TRUE)</f>
        <v>4.2300000000000004</v>
      </c>
      <c r="ADB6" s="63">
        <f ca="1">VLOOKUP(RANDBETWEEN(1,31),$A$2:$M$32,3,TRUE)</f>
        <v>68</v>
      </c>
      <c r="ADC6" s="17">
        <f t="shared" ca="1" si="328"/>
        <v>-0.20548387096774157</v>
      </c>
      <c r="ADD6" s="17">
        <f t="shared" ca="1" si="329"/>
        <v>4.2223621227887469E-2</v>
      </c>
      <c r="ADE6" s="17">
        <f t="shared" ca="1" si="330"/>
        <v>-13.972903225806427</v>
      </c>
      <c r="ADG6" s="63">
        <f t="shared" ca="1" si="698"/>
        <v>3</v>
      </c>
      <c r="ADH6" s="63">
        <f ca="1">VLOOKUP(ADG6,$A$2:$M$32,2,TRUE)</f>
        <v>4.2300000000000004</v>
      </c>
      <c r="ADI6" s="63">
        <f ca="1">VLOOKUP(RANDBETWEEN(1,31),$A$2:$M$32,3,TRUE)</f>
        <v>68</v>
      </c>
      <c r="ADJ6" s="17">
        <f t="shared" ca="1" si="331"/>
        <v>-0.3987096774193537</v>
      </c>
      <c r="ADK6" s="17">
        <f t="shared" ca="1" si="332"/>
        <v>0.15896940686784508</v>
      </c>
      <c r="ADL6" s="17">
        <f t="shared" ca="1" si="333"/>
        <v>-27.112258064516052</v>
      </c>
      <c r="ADN6" s="63">
        <f t="shared" ca="1" si="699"/>
        <v>13</v>
      </c>
      <c r="ADO6" s="63">
        <f ca="1">VLOOKUP(ADN6,$A$2:$M$32,2,TRUE)</f>
        <v>4.1500000000000004</v>
      </c>
      <c r="ADP6" s="63">
        <f ca="1">VLOOKUP(RANDBETWEEN(1,31),$A$2:$M$32,3,TRUE)</f>
        <v>86</v>
      </c>
      <c r="ADQ6" s="17">
        <f t="shared" ca="1" si="334"/>
        <v>-0.32322580645161292</v>
      </c>
      <c r="ADR6" s="17">
        <f t="shared" ca="1" si="335"/>
        <v>0.10447492195629554</v>
      </c>
      <c r="ADS6" s="17">
        <f t="shared" ca="1" si="336"/>
        <v>-27.797419354838709</v>
      </c>
      <c r="ADU6" s="63">
        <f t="shared" ca="1" si="700"/>
        <v>28</v>
      </c>
      <c r="ADV6" s="63">
        <f ca="1">VLOOKUP(ADU6,$A$2:$M$32,2,TRUE)</f>
        <v>4.41</v>
      </c>
      <c r="ADW6" s="63">
        <f ca="1">VLOOKUP(RANDBETWEEN(1,31),$A$2:$M$32,3,TRUE)</f>
        <v>69</v>
      </c>
      <c r="ADX6" s="17">
        <f t="shared" ca="1" si="337"/>
        <v>-0.11580645161290182</v>
      </c>
      <c r="ADY6" s="17">
        <f t="shared" ca="1" si="338"/>
        <v>1.341113423517137E-2</v>
      </c>
      <c r="ADZ6" s="17">
        <f t="shared" ca="1" si="339"/>
        <v>-7.9906451612902254</v>
      </c>
      <c r="AEB6" s="63">
        <f t="shared" ca="1" si="701"/>
        <v>1</v>
      </c>
      <c r="AEC6" s="63">
        <f ca="1">VLOOKUP(AEB6,$A$2:$M$32,2,TRUE)</f>
        <v>4.59</v>
      </c>
      <c r="AED6" s="63">
        <f ca="1">VLOOKUP(RANDBETWEEN(1,31),$A$2:$M$32,3,TRUE)</f>
        <v>68</v>
      </c>
      <c r="AEE6" s="17">
        <f t="shared" ca="1" si="340"/>
        <v>-6.4516129032288205E-4</v>
      </c>
      <c r="AEF6" s="17">
        <f t="shared" ca="1" si="341"/>
        <v>4.1623309053108611E-7</v>
      </c>
      <c r="AEG6" s="17">
        <f t="shared" ca="1" si="342"/>
        <v>-4.387096774195598E-2</v>
      </c>
      <c r="AEI6" s="63">
        <f t="shared" ca="1" si="702"/>
        <v>9</v>
      </c>
      <c r="AEJ6" s="63">
        <f ca="1">VLOOKUP(AEI6,$A$2:$M$32,2,TRUE)</f>
        <v>4.46</v>
      </c>
      <c r="AEK6" s="63">
        <f ca="1">VLOOKUP(RANDBETWEEN(1,31),$A$2:$M$32,3,TRUE)</f>
        <v>73</v>
      </c>
      <c r="AEL6" s="17">
        <f t="shared" ca="1" si="343"/>
        <v>-0.34161290322580751</v>
      </c>
      <c r="AEM6" s="17">
        <f t="shared" ca="1" si="344"/>
        <v>0.11669937565036492</v>
      </c>
      <c r="AEN6" s="17">
        <f t="shared" ca="1" si="345"/>
        <v>-24.937741935483949</v>
      </c>
      <c r="AEP6" s="63">
        <f t="shared" ca="1" si="703"/>
        <v>24</v>
      </c>
      <c r="AEQ6" s="63">
        <f ca="1">VLOOKUP(AEP6,$A$2:$M$32,2,TRUE)</f>
        <v>4.1399999999999997</v>
      </c>
      <c r="AER6" s="63">
        <f ca="1">VLOOKUP(RANDBETWEEN(1,31),$A$2:$M$32,3,TRUE)</f>
        <v>84</v>
      </c>
      <c r="AES6" s="17">
        <f t="shared" ca="1" si="346"/>
        <v>-0.44064516129032238</v>
      </c>
      <c r="AET6" s="17">
        <f t="shared" ca="1" si="347"/>
        <v>0.19416815816857422</v>
      </c>
      <c r="AEU6" s="17">
        <f t="shared" ca="1" si="348"/>
        <v>-37.014193548387084</v>
      </c>
      <c r="AEW6" s="63">
        <f t="shared" ca="1" si="704"/>
        <v>28</v>
      </c>
      <c r="AEX6" s="63">
        <f ca="1">VLOOKUP(AEW6,$A$2:$M$32,2,TRUE)</f>
        <v>4.41</v>
      </c>
      <c r="AEY6" s="63">
        <f ca="1">VLOOKUP(RANDBETWEEN(1,31),$A$2:$M$32,3,TRUE)</f>
        <v>94</v>
      </c>
      <c r="AEZ6" s="17">
        <f t="shared" ca="1" si="349"/>
        <v>-0.39870967741935459</v>
      </c>
      <c r="AFA6" s="17">
        <f t="shared" ca="1" si="350"/>
        <v>0.1589694068678458</v>
      </c>
      <c r="AFB6" s="17">
        <f t="shared" ca="1" si="351"/>
        <v>-37.478709677419332</v>
      </c>
      <c r="AFD6" s="63">
        <f t="shared" ca="1" si="705"/>
        <v>2</v>
      </c>
      <c r="AFE6" s="63">
        <f ca="1">VLOOKUP(AFD6,$A$2:$M$32,2,TRUE)</f>
        <v>5.42</v>
      </c>
      <c r="AFF6" s="63">
        <f ca="1">VLOOKUP(RANDBETWEEN(1,31),$A$2:$M$32,3,TRUE)</f>
        <v>68</v>
      </c>
      <c r="AFG6" s="17">
        <f t="shared" ca="1" si="352"/>
        <v>0.87258064516128986</v>
      </c>
      <c r="AFH6" s="17">
        <f t="shared" ca="1" si="353"/>
        <v>0.7613969823100929</v>
      </c>
      <c r="AFI6" s="17">
        <f t="shared" ca="1" si="354"/>
        <v>59.335483870967707</v>
      </c>
      <c r="AFK6" s="63">
        <f t="shared" ca="1" si="706"/>
        <v>11</v>
      </c>
      <c r="AFL6" s="63">
        <f ca="1">VLOOKUP(AFK6,$A$2:$M$32,2,TRUE)</f>
        <v>4.03</v>
      </c>
      <c r="AFM6" s="63">
        <f ca="1">VLOOKUP(RANDBETWEEN(1,31),$A$2:$M$32,3,TRUE)</f>
        <v>78</v>
      </c>
      <c r="AFN6" s="17">
        <f t="shared" ca="1" si="355"/>
        <v>-0.59612903225806413</v>
      </c>
      <c r="AFO6" s="17">
        <f t="shared" ca="1" si="356"/>
        <v>0.35536982310093607</v>
      </c>
      <c r="AFP6" s="17">
        <f t="shared" ca="1" si="357"/>
        <v>-46.498064516129006</v>
      </c>
      <c r="AFR6" s="63">
        <f t="shared" ca="1" si="707"/>
        <v>6</v>
      </c>
      <c r="AFS6" s="63">
        <f ca="1">VLOOKUP(AFR6,$A$2:$M$32,2,TRUE)</f>
        <v>4.47</v>
      </c>
      <c r="AFT6" s="63">
        <f ca="1">VLOOKUP(RANDBETWEEN(1,31),$A$2:$M$32,3,TRUE)</f>
        <v>86</v>
      </c>
      <c r="AFU6" s="17">
        <f t="shared" ca="1" si="358"/>
        <v>-0.33741935483871011</v>
      </c>
      <c r="AFV6" s="17">
        <f t="shared" ca="1" si="359"/>
        <v>0.11385182101977136</v>
      </c>
      <c r="AFW6" s="17">
        <f t="shared" ca="1" si="360"/>
        <v>-29.018064516129069</v>
      </c>
      <c r="AFY6" s="63">
        <f t="shared" ca="1" si="708"/>
        <v>22</v>
      </c>
      <c r="AFZ6" s="63">
        <f ca="1">VLOOKUP(AFY6,$A$2:$M$32,2,TRUE)</f>
        <v>4.07</v>
      </c>
      <c r="AGA6" s="63">
        <f ca="1">VLOOKUP(RANDBETWEEN(1,31),$A$2:$M$32,3,TRUE)</f>
        <v>91</v>
      </c>
      <c r="AGB6" s="17">
        <f t="shared" ca="1" si="361"/>
        <v>-0.55322580645161246</v>
      </c>
      <c r="AGC6" s="17">
        <f t="shared" ca="1" si="362"/>
        <v>0.30605879292403698</v>
      </c>
      <c r="AGD6" s="17">
        <f t="shared" ca="1" si="363"/>
        <v>-50.343548387096732</v>
      </c>
      <c r="AGF6" s="63">
        <f t="shared" ca="1" si="709"/>
        <v>26</v>
      </c>
      <c r="AGG6" s="63">
        <f ca="1">VLOOKUP(AGF6,$A$2:$M$32,2,TRUE)</f>
        <v>4.5</v>
      </c>
      <c r="AGH6" s="63">
        <f ca="1">VLOOKUP(RANDBETWEEN(1,31),$A$2:$M$32,3,TRUE)</f>
        <v>68</v>
      </c>
      <c r="AGI6" s="17">
        <f t="shared" ca="1" si="364"/>
        <v>-8.3870967741934699E-2</v>
      </c>
      <c r="AGJ6" s="17">
        <f t="shared" ca="1" si="365"/>
        <v>7.0343392299686506E-3</v>
      </c>
      <c r="AGK6" s="17">
        <f t="shared" ca="1" si="366"/>
        <v>-5.7032258064515595</v>
      </c>
      <c r="AGM6" s="63">
        <f t="shared" ca="1" si="710"/>
        <v>2</v>
      </c>
      <c r="AGN6" s="63">
        <f ca="1">VLOOKUP(AGM6,$A$2:$M$32,2,TRUE)</f>
        <v>5.42</v>
      </c>
      <c r="AGO6" s="63">
        <f ca="1">VLOOKUP(RANDBETWEEN(1,31),$A$2:$M$32,3,TRUE)</f>
        <v>86</v>
      </c>
      <c r="AGP6" s="17">
        <f t="shared" ca="1" si="367"/>
        <v>0.31967741935484018</v>
      </c>
      <c r="AGQ6" s="17">
        <f t="shared" ca="1" si="368"/>
        <v>0.10219365244537035</v>
      </c>
      <c r="AGR6" s="17">
        <f t="shared" ca="1" si="369"/>
        <v>27.492258064516257</v>
      </c>
      <c r="AGT6" s="63">
        <f t="shared" ca="1" si="711"/>
        <v>20</v>
      </c>
      <c r="AGU6" s="63">
        <f ca="1">VLOOKUP(AGT6,$A$2:$M$32,2,TRUE)</f>
        <v>5.22</v>
      </c>
      <c r="AGV6" s="63">
        <f ca="1">VLOOKUP(RANDBETWEEN(1,31),$A$2:$M$32,3,TRUE)</f>
        <v>81</v>
      </c>
      <c r="AGW6" s="17">
        <f t="shared" ca="1" si="370"/>
        <v>0.67580645161290409</v>
      </c>
      <c r="AGX6" s="17">
        <f t="shared" ca="1" si="371"/>
        <v>0.45671436004162447</v>
      </c>
      <c r="AGY6" s="17">
        <f t="shared" ca="1" si="372"/>
        <v>54.740322580645234</v>
      </c>
      <c r="AHA6" s="63">
        <f t="shared" ca="1" si="712"/>
        <v>15</v>
      </c>
      <c r="AHB6" s="63">
        <f ca="1">VLOOKUP(AHA6,$A$2:$M$32,2,TRUE)</f>
        <v>4.6900000000000004</v>
      </c>
      <c r="AHC6" s="63">
        <f ca="1">VLOOKUP(RANDBETWEEN(1,31),$A$2:$M$32,3,TRUE)</f>
        <v>87</v>
      </c>
      <c r="AHD6" s="17">
        <f t="shared" ca="1" si="373"/>
        <v>3.3548387096775656E-2</v>
      </c>
      <c r="AHE6" s="17">
        <f t="shared" ca="1" si="374"/>
        <v>1.1254942767951032E-3</v>
      </c>
      <c r="AHF6" s="17">
        <f t="shared" ca="1" si="375"/>
        <v>2.9187096774194821</v>
      </c>
      <c r="AHH6" s="63">
        <f t="shared" ca="1" si="713"/>
        <v>8</v>
      </c>
      <c r="AHI6" s="63">
        <f ca="1">VLOOKUP(AHH6,$A$2:$M$32,2,TRUE)</f>
        <v>4.43</v>
      </c>
      <c r="AHJ6" s="63">
        <f ca="1">VLOOKUP(RANDBETWEEN(1,31),$A$2:$M$32,3,TRUE)</f>
        <v>93</v>
      </c>
      <c r="AHK6" s="17">
        <f t="shared" ca="1" si="376"/>
        <v>-0.10161290322580641</v>
      </c>
      <c r="AHL6" s="17">
        <f t="shared" ca="1" si="377"/>
        <v>1.0325182101977097E-2</v>
      </c>
      <c r="AHM6" s="17">
        <f t="shared" ca="1" si="378"/>
        <v>-9.4499999999999957</v>
      </c>
      <c r="AHO6" s="63">
        <f t="shared" ca="1" si="714"/>
        <v>7</v>
      </c>
      <c r="AHP6" s="63">
        <f ca="1">VLOOKUP(AHO6,$A$2:$M$32,2,TRUE)</f>
        <v>4.17</v>
      </c>
      <c r="AHQ6" s="63">
        <f ca="1">VLOOKUP(RANDBETWEEN(1,31),$A$2:$M$32,3,TRUE)</f>
        <v>78</v>
      </c>
      <c r="AHR6" s="17">
        <f t="shared" ca="1" si="379"/>
        <v>-0.25387096774193552</v>
      </c>
      <c r="AHS6" s="17">
        <f t="shared" ca="1" si="380"/>
        <v>6.4450468262226862E-2</v>
      </c>
      <c r="AHT6" s="17">
        <f t="shared" ca="1" si="381"/>
        <v>-19.80193548387097</v>
      </c>
      <c r="AHV6" s="63">
        <f t="shared" ca="1" si="715"/>
        <v>30</v>
      </c>
      <c r="AHW6" s="63">
        <f ca="1">VLOOKUP(AHV6,$A$2:$M$32,2,TRUE)</f>
        <v>4.71</v>
      </c>
      <c r="AHX6" s="63">
        <f ca="1">VLOOKUP(RANDBETWEEN(1,31),$A$2:$M$32,3,TRUE)</f>
        <v>81</v>
      </c>
      <c r="AHY6" s="17">
        <f t="shared" ca="1" si="382"/>
        <v>-5.9354838709678504E-2</v>
      </c>
      <c r="AHZ6" s="17">
        <f t="shared" ca="1" si="383"/>
        <v>3.5229968782519499E-3</v>
      </c>
      <c r="AIA6" s="17">
        <f t="shared" ca="1" si="384"/>
        <v>-4.8077419354839588</v>
      </c>
      <c r="AIC6" s="63">
        <f t="shared" ca="1" si="716"/>
        <v>4</v>
      </c>
      <c r="AID6" s="63">
        <f ca="1">VLOOKUP(AIC6,$A$2:$M$32,2,TRUE)</f>
        <v>4.83</v>
      </c>
      <c r="AIE6" s="63">
        <f ca="1">VLOOKUP(RANDBETWEEN(1,31),$A$2:$M$32,3,TRUE)</f>
        <v>95</v>
      </c>
      <c r="AIF6" s="17">
        <f t="shared" ca="1" si="385"/>
        <v>0.15064516129032235</v>
      </c>
      <c r="AIG6" s="17">
        <f t="shared" ca="1" si="386"/>
        <v>2.2693964620187235E-2</v>
      </c>
      <c r="AIH6" s="17">
        <f t="shared" ca="1" si="387"/>
        <v>14.311290322580623</v>
      </c>
      <c r="AIJ6" s="63">
        <f t="shared" ca="1" si="717"/>
        <v>3</v>
      </c>
      <c r="AIK6" s="63">
        <f ca="1">VLOOKUP(AIJ6,$A$2:$M$32,2,TRUE)</f>
        <v>4.2300000000000004</v>
      </c>
      <c r="AIL6" s="63">
        <f ca="1">VLOOKUP(RANDBETWEEN(1,31),$A$2:$M$32,3,TRUE)</f>
        <v>115</v>
      </c>
      <c r="AIM6" s="17">
        <f t="shared" ca="1" si="388"/>
        <v>-0.31709677419354687</v>
      </c>
      <c r="AIN6" s="17">
        <f t="shared" ca="1" si="389"/>
        <v>0.10055036420395325</v>
      </c>
      <c r="AIO6" s="17">
        <f t="shared" ca="1" si="390"/>
        <v>-36.466129032257889</v>
      </c>
      <c r="AIQ6" s="63">
        <f t="shared" ca="1" si="718"/>
        <v>29</v>
      </c>
      <c r="AIR6" s="63">
        <f ca="1">VLOOKUP(AIQ6,$A$2:$M$32,2,TRUE)</f>
        <v>4.8099999999999996</v>
      </c>
      <c r="AIS6" s="63">
        <f ca="1">VLOOKUP(RANDBETWEEN(1,31),$A$2:$M$32,3,TRUE)</f>
        <v>86</v>
      </c>
      <c r="AIT6" s="17">
        <f t="shared" ca="1" si="391"/>
        <v>0.39387096774193608</v>
      </c>
      <c r="AIU6" s="17">
        <f t="shared" ca="1" si="392"/>
        <v>0.15513433922996925</v>
      </c>
      <c r="AIV6" s="17">
        <f t="shared" ca="1" si="393"/>
        <v>33.872903225806503</v>
      </c>
      <c r="AIX6" s="63">
        <f t="shared" ca="1" si="719"/>
        <v>4</v>
      </c>
      <c r="AIY6" s="63">
        <f ca="1">VLOOKUP(AIX6,$A$2:$M$32,2,TRUE)</f>
        <v>4.83</v>
      </c>
      <c r="AIZ6" s="63">
        <f ca="1">VLOOKUP(RANDBETWEEN(1,31),$A$2:$M$32,3,TRUE)</f>
        <v>68</v>
      </c>
      <c r="AJA6" s="17">
        <f t="shared" ca="1" si="394"/>
        <v>-0.1722580645161278</v>
      </c>
      <c r="AJB6" s="17">
        <f t="shared" ca="1" si="395"/>
        <v>2.9672840790842446E-2</v>
      </c>
      <c r="AJC6" s="17">
        <f t="shared" ca="1" si="396"/>
        <v>-11.71354838709669</v>
      </c>
      <c r="AJE6" s="63">
        <f t="shared" ca="1" si="720"/>
        <v>16</v>
      </c>
      <c r="AJF6" s="63">
        <f ca="1">VLOOKUP(AJE6,$A$2:$M$32,2,TRUE)</f>
        <v>4.6399999999999997</v>
      </c>
      <c r="AJG6" s="63">
        <f ca="1">VLOOKUP(RANDBETWEEN(1,31),$A$2:$M$32,3,TRUE)</f>
        <v>95</v>
      </c>
      <c r="AJH6" s="17">
        <f t="shared" ca="1" si="397"/>
        <v>0.32516129032257979</v>
      </c>
      <c r="AJI6" s="17">
        <f t="shared" ca="1" si="398"/>
        <v>0.10572986472424502</v>
      </c>
      <c r="AJJ6" s="17">
        <f t="shared" ca="1" si="399"/>
        <v>30.89032258064508</v>
      </c>
      <c r="AJL6" s="63">
        <f t="shared" ca="1" si="721"/>
        <v>8</v>
      </c>
      <c r="AJM6" s="63">
        <f ca="1">VLOOKUP(AJL6,$A$2:$M$32,2,TRUE)</f>
        <v>4.43</v>
      </c>
      <c r="AJN6" s="63">
        <f ca="1">VLOOKUP(RANDBETWEEN(1,31),$A$2:$M$32,3,TRUE)</f>
        <v>73</v>
      </c>
      <c r="AJO6" s="17">
        <f t="shared" ca="1" si="400"/>
        <v>-0.44516129032258167</v>
      </c>
      <c r="AJP6" s="17">
        <f t="shared" ca="1" si="401"/>
        <v>0.19816857440166585</v>
      </c>
      <c r="AJQ6" s="17">
        <f t="shared" ca="1" si="402"/>
        <v>-32.496774193548461</v>
      </c>
      <c r="AJS6" s="63">
        <f t="shared" ca="1" si="722"/>
        <v>30</v>
      </c>
      <c r="AJT6" s="63">
        <f ca="1">VLOOKUP(AJS6,$A$2:$M$32,2,TRUE)</f>
        <v>4.71</v>
      </c>
      <c r="AJU6" s="63">
        <f ca="1">VLOOKUP(RANDBETWEEN(1,31),$A$2:$M$32,3,TRUE)</f>
        <v>68</v>
      </c>
      <c r="AJV6" s="17">
        <f t="shared" ca="1" si="403"/>
        <v>-0.23548387096774182</v>
      </c>
      <c r="AJW6" s="17">
        <f t="shared" ca="1" si="404"/>
        <v>5.5452653485952075E-2</v>
      </c>
      <c r="AJX6" s="17">
        <f t="shared" ca="1" si="405"/>
        <v>-16.012903225806443</v>
      </c>
      <c r="AJZ6" s="63">
        <f t="shared" ca="1" si="723"/>
        <v>2</v>
      </c>
      <c r="AKA6" s="63">
        <f ca="1">VLOOKUP(AJZ6,$A$2:$M$32,2,TRUE)</f>
        <v>5.42</v>
      </c>
      <c r="AKB6" s="63">
        <f ca="1">VLOOKUP(RANDBETWEEN(1,31),$A$2:$M$32,3,TRUE)</f>
        <v>84</v>
      </c>
      <c r="AKC6" s="17">
        <f t="shared" ca="1" si="406"/>
        <v>0.87419354838709662</v>
      </c>
      <c r="AKD6" s="17">
        <f t="shared" ca="1" si="407"/>
        <v>0.76421436004162302</v>
      </c>
      <c r="AKE6" s="17">
        <f t="shared" ca="1" si="408"/>
        <v>73.43225806451612</v>
      </c>
      <c r="AKG6" s="63">
        <f t="shared" ca="1" si="724"/>
        <v>24</v>
      </c>
      <c r="AKH6" s="63">
        <f ca="1">VLOOKUP(AKG6,$A$2:$M$32,2,TRUE)</f>
        <v>4.1399999999999997</v>
      </c>
      <c r="AKI6" s="63">
        <f ca="1">VLOOKUP(RANDBETWEEN(1,31),$A$2:$M$32,3,TRUE)</f>
        <v>69</v>
      </c>
      <c r="AKJ6" s="17">
        <f t="shared" ca="1" si="409"/>
        <v>-0.50580645161290327</v>
      </c>
      <c r="AKK6" s="17">
        <f t="shared" ca="1" si="410"/>
        <v>0.25584016649323627</v>
      </c>
      <c r="AKL6" s="17">
        <f t="shared" ca="1" si="411"/>
        <v>-34.900645161290328</v>
      </c>
      <c r="AKN6" s="63">
        <f t="shared" ca="1" si="725"/>
        <v>7</v>
      </c>
      <c r="AKO6" s="63">
        <f ca="1">VLOOKUP(AKN6,$A$2:$M$32,2,TRUE)</f>
        <v>4.17</v>
      </c>
      <c r="AKP6" s="63">
        <f ca="1">VLOOKUP(RANDBETWEEN(1,31),$A$2:$M$32,3,TRUE)</f>
        <v>73</v>
      </c>
      <c r="AKQ6" s="17">
        <f t="shared" ca="1" si="412"/>
        <v>-0.27580645161290196</v>
      </c>
      <c r="AKR6" s="17">
        <f t="shared" ca="1" si="413"/>
        <v>7.6069198751300027E-2</v>
      </c>
      <c r="AKS6" s="17">
        <f t="shared" ca="1" si="414"/>
        <v>-20.133870967741842</v>
      </c>
      <c r="AKU6" s="63">
        <f t="shared" ca="1" si="726"/>
        <v>23</v>
      </c>
      <c r="AKV6" s="63">
        <f ca="1">VLOOKUP(AKU6,$A$2:$M$32,2,TRUE)</f>
        <v>4.1399999999999997</v>
      </c>
      <c r="AKW6" s="63">
        <f ca="1">VLOOKUP(RANDBETWEEN(1,31),$A$2:$M$32,3,TRUE)</f>
        <v>69</v>
      </c>
      <c r="AKX6" s="17">
        <f t="shared" ca="1" si="415"/>
        <v>-0.43290322580645224</v>
      </c>
      <c r="AKY6" s="17">
        <f t="shared" ca="1" si="416"/>
        <v>0.18740520291363219</v>
      </c>
      <c r="AKZ6" s="17">
        <f t="shared" ca="1" si="417"/>
        <v>-29.870322580645205</v>
      </c>
      <c r="ALB6" s="63">
        <f t="shared" ca="1" si="727"/>
        <v>10</v>
      </c>
      <c r="ALC6" s="63">
        <f ca="1">VLOOKUP(ALB6,$A$2:$M$32,2,TRUE)</f>
        <v>4.2</v>
      </c>
      <c r="ALD6" s="63">
        <f ca="1">VLOOKUP(RANDBETWEEN(1,31),$A$2:$M$32,3,TRUE)</f>
        <v>68</v>
      </c>
      <c r="ALE6" s="17">
        <f t="shared" ca="1" si="418"/>
        <v>-0.56193548387096737</v>
      </c>
      <c r="ALF6" s="17">
        <f t="shared" ca="1" si="419"/>
        <v>0.31577148803329824</v>
      </c>
      <c r="ALG6" s="17">
        <f t="shared" ca="1" si="420"/>
        <v>-38.211612903225785</v>
      </c>
      <c r="ALI6" s="63">
        <f t="shared" ca="1" si="728"/>
        <v>8</v>
      </c>
      <c r="ALJ6" s="63">
        <f ca="1">VLOOKUP(ALI6,$A$2:$M$32,2,TRUE)</f>
        <v>4.43</v>
      </c>
      <c r="ALK6" s="63">
        <f ca="1">VLOOKUP(RANDBETWEEN(1,31),$A$2:$M$32,3,TRUE)</f>
        <v>68</v>
      </c>
      <c r="ALL6" s="17">
        <f t="shared" ca="1" si="421"/>
        <v>-0.37354838709677463</v>
      </c>
      <c r="ALM6" s="17">
        <f t="shared" ca="1" si="422"/>
        <v>0.13953839750260177</v>
      </c>
      <c r="ALN6" s="17">
        <f t="shared" ca="1" si="423"/>
        <v>-25.401290322580675</v>
      </c>
      <c r="ALP6" s="63">
        <f t="shared" ca="1" si="729"/>
        <v>19</v>
      </c>
      <c r="ALQ6" s="63">
        <f ca="1">VLOOKUP(ALP6,$A$2:$M$32,2,TRUE)</f>
        <v>4.42</v>
      </c>
      <c r="ALR6" s="63">
        <f ca="1">VLOOKUP(RANDBETWEEN(1,31),$A$2:$M$32,3,TRUE)</f>
        <v>79</v>
      </c>
      <c r="ALS6" s="17">
        <f t="shared" ca="1" si="424"/>
        <v>-1.7741935483870819E-2</v>
      </c>
      <c r="ALT6" s="17">
        <f t="shared" ca="1" si="425"/>
        <v>3.1477627471383448E-4</v>
      </c>
      <c r="ALU6" s="17">
        <f t="shared" ca="1" si="426"/>
        <v>-1.4016129032257947</v>
      </c>
      <c r="ALW6" s="63">
        <f t="shared" ca="1" si="730"/>
        <v>14</v>
      </c>
      <c r="ALX6" s="63">
        <f ca="1">VLOOKUP(ALW6,$A$2:$M$32,2,TRUE)</f>
        <v>4.72</v>
      </c>
      <c r="ALY6" s="63">
        <f ca="1">VLOOKUP(RANDBETWEEN(1,31),$A$2:$M$32,3,TRUE)</f>
        <v>93</v>
      </c>
      <c r="ALZ6" s="17">
        <f t="shared" ca="1" si="427"/>
        <v>3.5483870967741638E-2</v>
      </c>
      <c r="AMA6" s="17">
        <f t="shared" ca="1" si="428"/>
        <v>1.2591050988553379E-3</v>
      </c>
      <c r="AMB6" s="17">
        <f t="shared" ca="1" si="429"/>
        <v>3.2999999999999723</v>
      </c>
      <c r="AMD6" s="63">
        <f t="shared" ca="1" si="731"/>
        <v>13</v>
      </c>
      <c r="AME6" s="63">
        <f ca="1">VLOOKUP(AMD6,$A$2:$M$32,2,TRUE)</f>
        <v>4.1500000000000004</v>
      </c>
      <c r="AMF6" s="63">
        <f ca="1">VLOOKUP(RANDBETWEEN(1,31),$A$2:$M$32,3,TRUE)</f>
        <v>68</v>
      </c>
      <c r="AMG6" s="17">
        <f t="shared" ca="1" si="430"/>
        <v>-0.34258064516128961</v>
      </c>
      <c r="AMH6" s="17">
        <f t="shared" ca="1" si="431"/>
        <v>0.11736149843912543</v>
      </c>
      <c r="AMI6" s="17">
        <f t="shared" ca="1" si="432"/>
        <v>-23.295483870967693</v>
      </c>
      <c r="AMK6" s="63">
        <f t="shared" ca="1" si="732"/>
        <v>4</v>
      </c>
      <c r="AML6" s="63">
        <f ca="1">VLOOKUP(AMK6,$A$2:$M$32,2,TRUE)</f>
        <v>4.83</v>
      </c>
      <c r="AMM6" s="63">
        <f ca="1">VLOOKUP(RANDBETWEEN(1,31),$A$2:$M$32,3,TRUE)</f>
        <v>81</v>
      </c>
      <c r="AMN6" s="17">
        <f t="shared" ca="1" si="433"/>
        <v>0.24903225806451434</v>
      </c>
      <c r="AMO6" s="17">
        <f t="shared" ca="1" si="434"/>
        <v>6.2017065556710868E-2</v>
      </c>
      <c r="AMP6" s="17">
        <f t="shared" ca="1" si="435"/>
        <v>20.171612903225661</v>
      </c>
      <c r="AMR6" s="63">
        <f t="shared" ca="1" si="733"/>
        <v>13</v>
      </c>
      <c r="AMS6" s="63">
        <f ca="1">VLOOKUP(AMR6,$A$2:$M$32,2,TRUE)</f>
        <v>4.1500000000000004</v>
      </c>
      <c r="AMT6" s="63">
        <f ca="1">VLOOKUP(RANDBETWEEN(1,31),$A$2:$M$32,3,TRUE)</f>
        <v>91</v>
      </c>
      <c r="AMU6" s="17">
        <f t="shared" ca="1" si="436"/>
        <v>-0.86322580645161207</v>
      </c>
      <c r="AMV6" s="17">
        <f t="shared" ca="1" si="437"/>
        <v>0.74515879292403597</v>
      </c>
      <c r="AMW6" s="17">
        <f t="shared" ca="1" si="438"/>
        <v>-78.553548387096697</v>
      </c>
      <c r="AMY6" s="63">
        <f t="shared" ca="1" si="734"/>
        <v>24</v>
      </c>
      <c r="AMZ6" s="63">
        <f ca="1">VLOOKUP(AMY6,$A$2:$M$32,2,TRUE)</f>
        <v>4.1399999999999997</v>
      </c>
      <c r="ANA6" s="63">
        <f ca="1">VLOOKUP(RANDBETWEEN(1,31),$A$2:$M$32,3,TRUE)</f>
        <v>86</v>
      </c>
      <c r="ANB6" s="17">
        <f t="shared" ca="1" si="439"/>
        <v>-0.27870967741935448</v>
      </c>
      <c r="ANC6" s="17">
        <f t="shared" ca="1" si="440"/>
        <v>7.7679084287200634E-2</v>
      </c>
      <c r="AND6" s="17">
        <f t="shared" ca="1" si="441"/>
        <v>-23.969032258064487</v>
      </c>
      <c r="ANF6" s="63">
        <f t="shared" ca="1" si="735"/>
        <v>17</v>
      </c>
      <c r="ANG6" s="63">
        <f ca="1">VLOOKUP(ANF6,$A$2:$M$32,2,TRUE)</f>
        <v>4.03</v>
      </c>
      <c r="ANH6" s="63">
        <f ca="1">VLOOKUP(RANDBETWEEN(1,31),$A$2:$M$32,3,TRUE)</f>
        <v>103</v>
      </c>
      <c r="ANI6" s="17">
        <f t="shared" ca="1" si="442"/>
        <v>-0.58354838709677459</v>
      </c>
      <c r="ANJ6" s="17">
        <f t="shared" ca="1" si="443"/>
        <v>0.34052872008324708</v>
      </c>
      <c r="ANK6" s="17">
        <f t="shared" ca="1" si="444"/>
        <v>-60.105483870967781</v>
      </c>
      <c r="ANM6" s="63">
        <f t="shared" ca="1" si="736"/>
        <v>20</v>
      </c>
      <c r="ANN6" s="63">
        <f ca="1">VLOOKUP(ANM6,$A$2:$M$32,2,TRUE)</f>
        <v>5.22</v>
      </c>
      <c r="ANO6" s="63">
        <f ca="1">VLOOKUP(RANDBETWEEN(1,31),$A$2:$M$32,3,TRUE)</f>
        <v>73</v>
      </c>
      <c r="ANP6" s="17">
        <f t="shared" ca="1" si="445"/>
        <v>0.33548387096774324</v>
      </c>
      <c r="ANQ6" s="17">
        <f t="shared" ca="1" si="446"/>
        <v>0.11254942767950139</v>
      </c>
      <c r="ANR6" s="17">
        <f t="shared" ca="1" si="447"/>
        <v>24.490322580645255</v>
      </c>
      <c r="ANT6" s="63">
        <f t="shared" ca="1" si="737"/>
        <v>10</v>
      </c>
      <c r="ANU6" s="63">
        <f ca="1">VLOOKUP(ANT6,$A$2:$M$32,2,TRUE)</f>
        <v>4.2</v>
      </c>
      <c r="ANV6" s="63">
        <f ca="1">VLOOKUP(RANDBETWEEN(1,31),$A$2:$M$32,3,TRUE)</f>
        <v>79</v>
      </c>
      <c r="ANW6" s="17">
        <f t="shared" ca="1" si="448"/>
        <v>-0.71387096774193459</v>
      </c>
      <c r="ANX6" s="17">
        <f t="shared" ca="1" si="449"/>
        <v>0.50961175858480623</v>
      </c>
      <c r="ANY6" s="17">
        <f t="shared" ca="1" si="450"/>
        <v>-56.395806451612835</v>
      </c>
      <c r="AOA6" s="63">
        <f t="shared" ca="1" si="738"/>
        <v>30</v>
      </c>
      <c r="AOB6" s="63">
        <f ca="1">VLOOKUP(AOA6,$A$2:$M$32,2,TRUE)</f>
        <v>4.71</v>
      </c>
      <c r="AOC6" s="63">
        <f ca="1">VLOOKUP(RANDBETWEEN(1,31),$A$2:$M$32,3,TRUE)</f>
        <v>84</v>
      </c>
      <c r="AOD6" s="17">
        <f t="shared" ca="1" si="451"/>
        <v>0.13258064516129053</v>
      </c>
      <c r="AOE6" s="17">
        <f t="shared" ca="1" si="452"/>
        <v>1.7577627471384031E-2</v>
      </c>
      <c r="AOF6" s="17">
        <f t="shared" ca="1" si="453"/>
        <v>11.136774193548405</v>
      </c>
      <c r="AOH6" s="63">
        <f t="shared" ca="1" si="739"/>
        <v>26</v>
      </c>
      <c r="AOI6" s="63">
        <f ca="1">VLOOKUP(AOH6,$A$2:$M$32,2,TRUE)</f>
        <v>4.5</v>
      </c>
      <c r="AOJ6" s="63">
        <f ca="1">VLOOKUP(RANDBETWEEN(1,31),$A$2:$M$32,3,TRUE)</f>
        <v>93</v>
      </c>
      <c r="AOK6" s="17">
        <f t="shared" ca="1" si="454"/>
        <v>-0.33580645161290246</v>
      </c>
      <c r="AOL6" s="17">
        <f t="shared" ca="1" si="455"/>
        <v>0.11276597294484859</v>
      </c>
      <c r="AOM6" s="17">
        <f t="shared" ca="1" si="456"/>
        <v>-31.229999999999929</v>
      </c>
      <c r="AOO6" s="63">
        <f t="shared" ca="1" si="740"/>
        <v>21</v>
      </c>
      <c r="AOP6" s="63">
        <f ca="1">VLOOKUP(AOO6,$A$2:$M$32,2,TRUE)</f>
        <v>4.4800000000000004</v>
      </c>
      <c r="AOQ6" s="63">
        <f ca="1">VLOOKUP(RANDBETWEEN(1,31),$A$2:$M$32,3,TRUE)</f>
        <v>59</v>
      </c>
      <c r="AOR6" s="17">
        <f t="shared" ca="1" si="457"/>
        <v>-0.1945161290322579</v>
      </c>
      <c r="AOS6" s="17">
        <f t="shared" ca="1" si="458"/>
        <v>3.7836524453694002E-2</v>
      </c>
      <c r="AOT6" s="17">
        <f t="shared" ca="1" si="459"/>
        <v>-11.476451612903215</v>
      </c>
      <c r="AOV6" s="63">
        <f t="shared" ca="1" si="741"/>
        <v>20</v>
      </c>
      <c r="AOW6" s="63">
        <f ca="1">VLOOKUP(AOV6,$A$2:$M$32,2,TRUE)</f>
        <v>5.22</v>
      </c>
      <c r="AOX6" s="63">
        <f ca="1">VLOOKUP(RANDBETWEEN(1,31),$A$2:$M$32,3,TRUE)</f>
        <v>75</v>
      </c>
      <c r="AOY6" s="17">
        <f t="shared" ca="1" si="460"/>
        <v>0.79483870967741854</v>
      </c>
      <c r="AOZ6" s="17">
        <f t="shared" ca="1" si="461"/>
        <v>0.63176857440166367</v>
      </c>
      <c r="APA6" s="17">
        <f t="shared" ca="1" si="462"/>
        <v>59.612903225806392</v>
      </c>
      <c r="APC6" s="63">
        <f t="shared" ca="1" si="742"/>
        <v>4</v>
      </c>
      <c r="APD6" s="63">
        <f ca="1">VLOOKUP(APC6,$A$2:$M$32,2,TRUE)</f>
        <v>4.83</v>
      </c>
      <c r="APE6" s="63">
        <f ca="1">VLOOKUP(RANDBETWEEN(1,31),$A$2:$M$32,3,TRUE)</f>
        <v>75</v>
      </c>
      <c r="APF6" s="17">
        <f t="shared" ca="1" si="463"/>
        <v>0.38032258064516178</v>
      </c>
      <c r="APG6" s="17">
        <f t="shared" ca="1" si="464"/>
        <v>0.14464526534859559</v>
      </c>
      <c r="APH6" s="17">
        <f t="shared" ca="1" si="465"/>
        <v>28.524193548387132</v>
      </c>
      <c r="APJ6" s="63">
        <f t="shared" ca="1" si="743"/>
        <v>30</v>
      </c>
      <c r="APK6" s="63">
        <f ca="1">VLOOKUP(APJ6,$A$2:$M$32,2,TRUE)</f>
        <v>4.71</v>
      </c>
      <c r="APL6" s="63">
        <f ca="1">VLOOKUP(RANDBETWEEN(1,31),$A$2:$M$32,3,TRUE)</f>
        <v>78</v>
      </c>
      <c r="APM6" s="17">
        <f t="shared" ca="1" si="466"/>
        <v>-6.8709677419355408E-2</v>
      </c>
      <c r="APN6" s="17">
        <f t="shared" ca="1" si="467"/>
        <v>4.7210197710718781E-3</v>
      </c>
      <c r="APO6" s="17">
        <f t="shared" ca="1" si="468"/>
        <v>-5.3593548387097218</v>
      </c>
      <c r="APQ6" s="63">
        <f t="shared" ca="1" si="744"/>
        <v>1</v>
      </c>
      <c r="APR6" s="63">
        <f ca="1">VLOOKUP(APQ6,$A$2:$M$32,2,TRUE)</f>
        <v>4.59</v>
      </c>
      <c r="APS6" s="63">
        <f ca="1">VLOOKUP(RANDBETWEEN(1,31),$A$2:$M$32,3,TRUE)</f>
        <v>91</v>
      </c>
      <c r="APT6" s="17">
        <f t="shared" ca="1" si="469"/>
        <v>1.9354838709678468E-2</v>
      </c>
      <c r="APU6" s="17">
        <f t="shared" ca="1" si="470"/>
        <v>3.7460978147766809E-4</v>
      </c>
      <c r="APV6" s="17">
        <f t="shared" ca="1" si="471"/>
        <v>1.7612903225807406</v>
      </c>
      <c r="APX6" s="63">
        <f t="shared" ca="1" si="745"/>
        <v>12</v>
      </c>
      <c r="APY6" s="63">
        <f ca="1">VLOOKUP(APX6,$A$2:$M$32,2,TRUE)</f>
        <v>4.74</v>
      </c>
      <c r="APZ6" s="63">
        <f ca="1">VLOOKUP(RANDBETWEEN(1,31),$A$2:$M$32,3,TRUE)</f>
        <v>95</v>
      </c>
      <c r="AQA6" s="17">
        <f t="shared" ca="1" si="472"/>
        <v>-0.43967741935483939</v>
      </c>
      <c r="AQB6" s="17">
        <f t="shared" ca="1" si="473"/>
        <v>0.19331623309053131</v>
      </c>
      <c r="AQC6" s="17">
        <f t="shared" ca="1" si="474"/>
        <v>-41.769354838709745</v>
      </c>
      <c r="AQE6" s="63">
        <f t="shared" ca="1" si="746"/>
        <v>2</v>
      </c>
      <c r="AQF6" s="63">
        <f ca="1">VLOOKUP(AQE6,$A$2:$M$32,2,TRUE)</f>
        <v>5.42</v>
      </c>
      <c r="AQG6" s="63">
        <f ca="1">VLOOKUP(RANDBETWEEN(1,31),$A$2:$M$32,3,TRUE)</f>
        <v>73</v>
      </c>
      <c r="AQH6" s="17">
        <f t="shared" ca="1" si="475"/>
        <v>0.75387096774193463</v>
      </c>
      <c r="AQI6" s="17">
        <f t="shared" ca="1" si="476"/>
        <v>0.56832143600416107</v>
      </c>
      <c r="AQJ6" s="17">
        <f t="shared" ca="1" si="477"/>
        <v>55.032580645161225</v>
      </c>
      <c r="AQL6" s="63">
        <f t="shared" ca="1" si="747"/>
        <v>7</v>
      </c>
      <c r="AQM6" s="63">
        <f ca="1">VLOOKUP(AQL6,$A$2:$M$32,2,TRUE)</f>
        <v>4.17</v>
      </c>
      <c r="AQN6" s="63">
        <f ca="1">VLOOKUP(RANDBETWEEN(1,31),$A$2:$M$32,3,TRUE)</f>
        <v>93</v>
      </c>
      <c r="AQO6" s="17">
        <f t="shared" ca="1" si="478"/>
        <v>-0.9174193548387084</v>
      </c>
      <c r="AQP6" s="17">
        <f t="shared" ca="1" si="479"/>
        <v>0.8416582726326719</v>
      </c>
      <c r="AQQ6" s="17">
        <f t="shared" ca="1" si="480"/>
        <v>-85.319999999999879</v>
      </c>
      <c r="AQS6" s="63">
        <f t="shared" ca="1" si="748"/>
        <v>8</v>
      </c>
      <c r="AQT6" s="63">
        <f ca="1">VLOOKUP(AQS6,$A$2:$M$32,2,TRUE)</f>
        <v>4.43</v>
      </c>
      <c r="AQU6" s="63">
        <f ca="1">VLOOKUP(RANDBETWEEN(1,31),$A$2:$M$32,3,TRUE)</f>
        <v>78</v>
      </c>
      <c r="AQV6" s="17">
        <f t="shared" ca="1" si="481"/>
        <v>-0.55935483870967762</v>
      </c>
      <c r="AQW6" s="17">
        <f t="shared" ca="1" si="482"/>
        <v>0.31287783558792948</v>
      </c>
      <c r="AQX6" s="17">
        <f t="shared" ca="1" si="483"/>
        <v>-43.629677419354856</v>
      </c>
      <c r="AQZ6" s="63">
        <f t="shared" ca="1" si="749"/>
        <v>6</v>
      </c>
      <c r="ARA6" s="63">
        <f ca="1">VLOOKUP(AQZ6,$A$2:$M$32,2,TRUE)</f>
        <v>4.47</v>
      </c>
      <c r="ARB6" s="63">
        <f ca="1">VLOOKUP(RANDBETWEEN(1,31),$A$2:$M$32,3,TRUE)</f>
        <v>95</v>
      </c>
      <c r="ARC6" s="17">
        <f t="shared" ca="1" si="484"/>
        <v>-0.38451612903225652</v>
      </c>
      <c r="ARD6" s="17">
        <f t="shared" ca="1" si="485"/>
        <v>0.14785265348595095</v>
      </c>
      <c r="ARE6" s="17">
        <f t="shared" ca="1" si="486"/>
        <v>-36.529032258064369</v>
      </c>
      <c r="ARG6" s="63">
        <f t="shared" ca="1" si="750"/>
        <v>16</v>
      </c>
      <c r="ARH6" s="63">
        <f ca="1">VLOOKUP(ARG6,$A$2:$M$32,2,TRUE)</f>
        <v>4.6399999999999997</v>
      </c>
      <c r="ARI6" s="63">
        <f ca="1">VLOOKUP(RANDBETWEEN(1,31),$A$2:$M$32,3,TRUE)</f>
        <v>59</v>
      </c>
      <c r="ARJ6" s="17">
        <f t="shared" ca="1" si="487"/>
        <v>-0.17967741935483961</v>
      </c>
      <c r="ARK6" s="17">
        <f t="shared" ca="1" si="488"/>
        <v>3.2283975026014891E-2</v>
      </c>
      <c r="ARL6" s="17">
        <f t="shared" ca="1" si="489"/>
        <v>-10.600967741935538</v>
      </c>
      <c r="ARN6" s="63">
        <f t="shared" ca="1" si="751"/>
        <v>7</v>
      </c>
      <c r="ARO6" s="63">
        <f ca="1">VLOOKUP(ARN6,$A$2:$M$32,2,TRUE)</f>
        <v>4.17</v>
      </c>
      <c r="ARP6" s="63">
        <f ca="1">VLOOKUP(RANDBETWEEN(1,31),$A$2:$M$32,3,TRUE)</f>
        <v>95</v>
      </c>
      <c r="ARQ6" s="17">
        <f t="shared" ca="1" si="490"/>
        <v>-0.47806451612903267</v>
      </c>
      <c r="ARR6" s="17">
        <f t="shared" ca="1" si="491"/>
        <v>0.22854568158168614</v>
      </c>
      <c r="ARS6" s="17">
        <f t="shared" ca="1" si="492"/>
        <v>-45.416129032258105</v>
      </c>
      <c r="ARU6" s="63">
        <f t="shared" ca="1" si="752"/>
        <v>26</v>
      </c>
      <c r="ARV6" s="63">
        <f ca="1">VLOOKUP(ARU6,$A$2:$M$32,2,TRUE)</f>
        <v>4.5</v>
      </c>
      <c r="ARW6" s="63">
        <f ca="1">VLOOKUP(RANDBETWEEN(1,31),$A$2:$M$32,3,TRUE)</f>
        <v>69</v>
      </c>
      <c r="ARX6" s="17">
        <f t="shared" ca="1" si="493"/>
        <v>2.1290322580646226E-2</v>
      </c>
      <c r="ARY6" s="17">
        <f t="shared" ca="1" si="494"/>
        <v>4.5327783558797455E-4</v>
      </c>
      <c r="ARZ6" s="17">
        <f t="shared" ca="1" si="495"/>
        <v>1.4690322580645896</v>
      </c>
      <c r="ASB6" s="63">
        <f t="shared" ca="1" si="753"/>
        <v>7</v>
      </c>
      <c r="ASC6" s="63">
        <f ca="1">VLOOKUP(ASB6,$A$2:$M$32,2,TRUE)</f>
        <v>4.17</v>
      </c>
      <c r="ASD6" s="63">
        <f ca="1">VLOOKUP(RANDBETWEEN(1,31),$A$2:$M$32,3,TRUE)</f>
        <v>69</v>
      </c>
      <c r="ASE6" s="17">
        <f t="shared" ca="1" si="496"/>
        <v>-0.30483870967741833</v>
      </c>
      <c r="ASF6" s="17">
        <f t="shared" ca="1" si="497"/>
        <v>9.2926638917793333E-2</v>
      </c>
      <c r="ASG6" s="17">
        <f t="shared" ca="1" si="498"/>
        <v>-21.033870967741866</v>
      </c>
      <c r="ASI6" s="63">
        <f t="shared" ca="1" si="754"/>
        <v>18</v>
      </c>
      <c r="ASJ6" s="63">
        <f ca="1">VLOOKUP(ASI6,$A$2:$M$32,2,TRUE)</f>
        <v>4.99</v>
      </c>
      <c r="ASK6" s="63">
        <f ca="1">VLOOKUP(RANDBETWEEN(1,31),$A$2:$M$32,3,TRUE)</f>
        <v>79</v>
      </c>
      <c r="ASL6" s="17">
        <f t="shared" ca="1" si="499"/>
        <v>0.33161290322580683</v>
      </c>
      <c r="ASM6" s="17">
        <f t="shared" ca="1" si="500"/>
        <v>0.10996711758584833</v>
      </c>
      <c r="ASN6" s="17">
        <f t="shared" ca="1" si="501"/>
        <v>26.19741935483874</v>
      </c>
      <c r="ASP6" s="63">
        <f t="shared" ca="1" si="755"/>
        <v>5</v>
      </c>
      <c r="ASQ6" s="63">
        <f ca="1">VLOOKUP(ASP6,$A$2:$M$32,2,TRUE)</f>
        <v>4.66</v>
      </c>
      <c r="ASR6" s="63">
        <f ca="1">VLOOKUP(RANDBETWEEN(1,31),$A$2:$M$32,3,TRUE)</f>
        <v>74</v>
      </c>
      <c r="ASS6" s="17">
        <f t="shared" ca="1" si="502"/>
        <v>8.3870967741930258E-3</v>
      </c>
      <c r="AST6" s="17">
        <f t="shared" ca="1" si="503"/>
        <v>7.0343392299679057E-5</v>
      </c>
      <c r="ASU6" s="17">
        <f t="shared" ca="1" si="504"/>
        <v>0.62064516129028391</v>
      </c>
      <c r="ASW6" s="63">
        <f t="shared" ca="1" si="756"/>
        <v>2</v>
      </c>
      <c r="ASX6" s="63">
        <f ca="1">VLOOKUP(ASW6,$A$2:$M$32,2,TRUE)</f>
        <v>5.42</v>
      </c>
      <c r="ASY6" s="63">
        <f ca="1">VLOOKUP(RANDBETWEEN(1,31),$A$2:$M$32,3,TRUE)</f>
        <v>71</v>
      </c>
      <c r="ASZ6" s="17">
        <f t="shared" ca="1" si="505"/>
        <v>0.88903225806451669</v>
      </c>
      <c r="ATA6" s="17">
        <f t="shared" ca="1" si="506"/>
        <v>0.79037835587929339</v>
      </c>
      <c r="ATB6" s="17">
        <f t="shared" ca="1" si="507"/>
        <v>63.121290322580684</v>
      </c>
      <c r="ATD6" s="63">
        <f t="shared" ca="1" si="757"/>
        <v>23</v>
      </c>
      <c r="ATE6" s="63">
        <f ca="1">VLOOKUP(ATD6,$A$2:$M$32,2,TRUE)</f>
        <v>4.1399999999999997</v>
      </c>
      <c r="ATF6" s="63">
        <f ca="1">VLOOKUP(RANDBETWEEN(1,31),$A$2:$M$32,3,TRUE)</f>
        <v>89</v>
      </c>
      <c r="ATG6" s="17">
        <f t="shared" ca="1" si="508"/>
        <v>-0.76741935483870982</v>
      </c>
      <c r="ATH6" s="17">
        <f t="shared" ca="1" si="509"/>
        <v>0.58893246618106165</v>
      </c>
      <c r="ATI6" s="17">
        <f t="shared" ca="1" si="510"/>
        <v>-68.300322580645172</v>
      </c>
      <c r="ATK6" s="63">
        <f t="shared" ca="1" si="758"/>
        <v>13</v>
      </c>
      <c r="ATL6" s="63">
        <f ca="1">VLOOKUP(ATK6,$A$2:$M$32,2,TRUE)</f>
        <v>4.1500000000000004</v>
      </c>
      <c r="ATM6" s="63">
        <f ca="1">VLOOKUP(RANDBETWEEN(1,31),$A$2:$M$32,3,TRUE)</f>
        <v>59</v>
      </c>
      <c r="ATN6" s="17">
        <f t="shared" ca="1" si="511"/>
        <v>-0.38290322580645153</v>
      </c>
      <c r="ATO6" s="17">
        <f t="shared" ca="1" si="512"/>
        <v>0.14661488033298642</v>
      </c>
      <c r="ATP6" s="17">
        <f t="shared" ca="1" si="513"/>
        <v>-22.59129032258064</v>
      </c>
      <c r="ATR6" s="63">
        <f t="shared" ca="1" si="759"/>
        <v>6</v>
      </c>
      <c r="ATS6" s="63">
        <f ca="1">VLOOKUP(ATR6,$A$2:$M$32,2,TRUE)</f>
        <v>4.47</v>
      </c>
      <c r="ATT6" s="63">
        <f ca="1">VLOOKUP(RANDBETWEEN(1,31),$A$2:$M$32,3,TRUE)</f>
        <v>75</v>
      </c>
      <c r="ATU6" s="17">
        <f t="shared" ca="1" si="514"/>
        <v>-3.5483870967741638E-2</v>
      </c>
      <c r="ATV6" s="17">
        <f t="shared" ca="1" si="515"/>
        <v>1.2591050988553379E-3</v>
      </c>
      <c r="ATW6" s="17">
        <f t="shared" ca="1" si="516"/>
        <v>-2.6612903225806228</v>
      </c>
      <c r="ATY6" s="63">
        <f t="shared" ca="1" si="760"/>
        <v>3</v>
      </c>
      <c r="ATZ6" s="63">
        <f ca="1">VLOOKUP(ATY6,$A$2:$M$32,2,TRUE)</f>
        <v>4.2300000000000004</v>
      </c>
      <c r="AUA6" s="63">
        <f ca="1">VLOOKUP(RANDBETWEEN(1,31),$A$2:$M$32,3,TRUE)</f>
        <v>86</v>
      </c>
      <c r="AUB6" s="17">
        <f t="shared" ca="1" si="517"/>
        <v>-0.62322580645161274</v>
      </c>
      <c r="AUC6" s="17">
        <f t="shared" ca="1" si="518"/>
        <v>0.38841040582726305</v>
      </c>
      <c r="AUD6" s="17">
        <f t="shared" ca="1" si="519"/>
        <v>-53.597419354838692</v>
      </c>
      <c r="AUF6" s="63">
        <f t="shared" ca="1" si="761"/>
        <v>5</v>
      </c>
      <c r="AUG6" s="63">
        <f ca="1">VLOOKUP(AUF6,$A$2:$M$32,2,TRUE)</f>
        <v>4.66</v>
      </c>
      <c r="AUH6" s="63">
        <f ca="1">VLOOKUP(RANDBETWEEN(1,31),$A$2:$M$32,3,TRUE)</f>
        <v>78</v>
      </c>
      <c r="AUI6" s="17">
        <f t="shared" ca="1" si="520"/>
        <v>0.11741935483871035</v>
      </c>
      <c r="AUJ6" s="17">
        <f t="shared" ca="1" si="521"/>
        <v>1.3787304890738972E-2</v>
      </c>
      <c r="AUK6" s="17">
        <f t="shared" ca="1" si="522"/>
        <v>9.1587096774194077</v>
      </c>
      <c r="AUM6" s="63">
        <f t="shared" ca="1" si="762"/>
        <v>1</v>
      </c>
      <c r="AUN6" s="63">
        <f ca="1">VLOOKUP(AUM6,$A$2:$M$32,2,TRUE)</f>
        <v>4.59</v>
      </c>
      <c r="AUO6" s="63">
        <f ca="1">VLOOKUP(RANDBETWEEN(1,31),$A$2:$M$32,3,TRUE)</f>
        <v>86</v>
      </c>
      <c r="AUP6" s="17">
        <f t="shared" ca="1" si="523"/>
        <v>-0.23806451612903334</v>
      </c>
      <c r="AUQ6" s="17">
        <f t="shared" ca="1" si="524"/>
        <v>5.6674713839750777E-2</v>
      </c>
      <c r="AUR6" s="17">
        <f t="shared" ca="1" si="525"/>
        <v>-20.473548387096869</v>
      </c>
      <c r="AUT6" s="63">
        <f t="shared" ca="1" si="763"/>
        <v>19</v>
      </c>
      <c r="AUU6" s="63">
        <f ca="1">VLOOKUP(AUT6,$A$2:$M$32,2,TRUE)</f>
        <v>4.42</v>
      </c>
      <c r="AUV6" s="63">
        <f ca="1">VLOOKUP(RANDBETWEEN(1,31),$A$2:$M$32,3,TRUE)</f>
        <v>68</v>
      </c>
      <c r="AUW6" s="17">
        <f t="shared" ca="1" si="526"/>
        <v>-0.24290322580645185</v>
      </c>
      <c r="AUX6" s="17">
        <f t="shared" ca="1" si="527"/>
        <v>5.9001977107180137E-2</v>
      </c>
      <c r="AUY6" s="17">
        <f t="shared" ca="1" si="528"/>
        <v>-16.517419354838726</v>
      </c>
      <c r="AVA6" s="63">
        <f t="shared" ca="1" si="764"/>
        <v>11</v>
      </c>
      <c r="AVB6" s="63">
        <f ca="1">VLOOKUP(AVA6,$A$2:$M$32,2,TRUE)</f>
        <v>4.03</v>
      </c>
      <c r="AVC6" s="63">
        <f ca="1">VLOOKUP(RANDBETWEEN(1,31),$A$2:$M$32,3,TRUE)</f>
        <v>95</v>
      </c>
      <c r="AVD6" s="17">
        <f t="shared" ca="1" si="529"/>
        <v>-0.94129032258064527</v>
      </c>
      <c r="AVE6" s="17">
        <f t="shared" ca="1" si="530"/>
        <v>0.8860274713839752</v>
      </c>
      <c r="AVF6" s="17">
        <f t="shared" ca="1" si="531"/>
        <v>-89.422580645161304</v>
      </c>
      <c r="AVH6" s="63">
        <f t="shared" ca="1" si="765"/>
        <v>30</v>
      </c>
      <c r="AVI6" s="63">
        <f ca="1">VLOOKUP(AVH6,$A$2:$M$32,2,TRUE)</f>
        <v>4.71</v>
      </c>
      <c r="AVJ6" s="63">
        <f ca="1">VLOOKUP(RANDBETWEEN(1,31),$A$2:$M$32,3,TRUE)</f>
        <v>103</v>
      </c>
      <c r="AVK6" s="17">
        <f t="shared" ca="1" si="532"/>
        <v>0.25258064516129064</v>
      </c>
      <c r="AVL6" s="17">
        <f t="shared" ca="1" si="533"/>
        <v>6.3796982310093814E-2</v>
      </c>
      <c r="AVM6" s="17">
        <f t="shared" ca="1" si="534"/>
        <v>26.015806451612935</v>
      </c>
      <c r="AVO6" s="63">
        <f t="shared" ca="1" si="766"/>
        <v>4</v>
      </c>
      <c r="AVP6" s="63">
        <f ca="1">VLOOKUP(AVO6,$A$2:$M$32,2,TRUE)</f>
        <v>4.83</v>
      </c>
      <c r="AVQ6" s="63">
        <f ca="1">VLOOKUP(RANDBETWEEN(1,31),$A$2:$M$32,3,TRUE)</f>
        <v>87</v>
      </c>
      <c r="AVR6" s="17">
        <f t="shared" ca="1" si="535"/>
        <v>0.33483870967741858</v>
      </c>
      <c r="AVS6" s="17">
        <f t="shared" ca="1" si="536"/>
        <v>0.11211696149843861</v>
      </c>
      <c r="AVT6" s="17">
        <f t="shared" ca="1" si="537"/>
        <v>29.130967741935414</v>
      </c>
      <c r="AVV6" s="63">
        <f t="shared" ca="1" si="767"/>
        <v>13</v>
      </c>
      <c r="AVW6" s="63">
        <f ca="1">VLOOKUP(AVV6,$A$2:$M$32,2,TRUE)</f>
        <v>4.1500000000000004</v>
      </c>
      <c r="AVX6" s="63">
        <f ca="1">VLOOKUP(RANDBETWEEN(1,31),$A$2:$M$32,3,TRUE)</f>
        <v>86</v>
      </c>
      <c r="AVY6" s="17">
        <f t="shared" ca="1" si="538"/>
        <v>-0.61580645161290359</v>
      </c>
      <c r="AVZ6" s="17">
        <f t="shared" ca="1" si="539"/>
        <v>0.37921758584807536</v>
      </c>
      <c r="AWA6" s="17">
        <f t="shared" ca="1" si="540"/>
        <v>-52.959354838709707</v>
      </c>
      <c r="AWC6" s="63">
        <f t="shared" ca="1" si="768"/>
        <v>24</v>
      </c>
      <c r="AWD6" s="63">
        <f ca="1">VLOOKUP(AWC6,$A$2:$M$32,2,TRUE)</f>
        <v>4.1399999999999997</v>
      </c>
      <c r="AWE6" s="63">
        <f ca="1">VLOOKUP(RANDBETWEEN(1,31),$A$2:$M$32,3,TRUE)</f>
        <v>103</v>
      </c>
      <c r="AWF6" s="17">
        <f t="shared" ca="1" si="541"/>
        <v>-0.82064516129032228</v>
      </c>
      <c r="AWG6" s="17">
        <f t="shared" ca="1" si="542"/>
        <v>0.6734584807492191</v>
      </c>
      <c r="AWH6" s="17">
        <f t="shared" ca="1" si="543"/>
        <v>-84.526451612903202</v>
      </c>
      <c r="AWJ6" s="63">
        <f t="shared" ca="1" si="769"/>
        <v>6</v>
      </c>
      <c r="AWK6" s="63">
        <f ca="1">VLOOKUP(AWJ6,$A$2:$M$32,2,TRUE)</f>
        <v>4.47</v>
      </c>
      <c r="AWL6" s="63">
        <f ca="1">VLOOKUP(RANDBETWEEN(1,31),$A$2:$M$32,3,TRUE)</f>
        <v>86</v>
      </c>
      <c r="AWM6" s="17">
        <f t="shared" ca="1" si="544"/>
        <v>5.2258064516128577E-2</v>
      </c>
      <c r="AWN6" s="17">
        <f t="shared" ca="1" si="545"/>
        <v>2.7309053069718568E-3</v>
      </c>
      <c r="AWO6" s="17">
        <f t="shared" ca="1" si="546"/>
        <v>4.4941935483870576</v>
      </c>
      <c r="AWQ6" s="63">
        <f t="shared" ca="1" si="770"/>
        <v>23</v>
      </c>
      <c r="AWR6" s="63">
        <f ca="1">VLOOKUP(AWQ6,$A$2:$M$32,2,TRUE)</f>
        <v>4.1399999999999997</v>
      </c>
      <c r="AWS6" s="63">
        <f ca="1">VLOOKUP(RANDBETWEEN(1,31),$A$2:$M$32,3,TRUE)</f>
        <v>103</v>
      </c>
      <c r="AWT6" s="17">
        <f t="shared" ca="1" si="547"/>
        <v>-0.35000000000000142</v>
      </c>
      <c r="AWU6" s="17">
        <f t="shared" ca="1" si="548"/>
        <v>0.122500000000001</v>
      </c>
      <c r="AWV6" s="17">
        <f t="shared" ca="1" si="549"/>
        <v>-36.050000000000146</v>
      </c>
      <c r="AWX6" s="63">
        <f t="shared" ca="1" si="771"/>
        <v>27</v>
      </c>
      <c r="AWY6" s="63">
        <f ca="1">VLOOKUP(AWX6,$A$2:$M$32,2,TRUE)</f>
        <v>4.2300000000000004</v>
      </c>
      <c r="AWZ6" s="63">
        <f ca="1">VLOOKUP(RANDBETWEEN(1,31),$A$2:$M$32,3,TRUE)</f>
        <v>69</v>
      </c>
      <c r="AXA6" s="17">
        <f t="shared" ca="1" si="550"/>
        <v>-0.34032258064515997</v>
      </c>
      <c r="AXB6" s="17">
        <f t="shared" ca="1" si="551"/>
        <v>0.11581945889698141</v>
      </c>
      <c r="AXC6" s="17">
        <f t="shared" ca="1" si="552"/>
        <v>-23.482258064516039</v>
      </c>
      <c r="AXE6" s="63">
        <f t="shared" ca="1" si="772"/>
        <v>20</v>
      </c>
      <c r="AXF6" s="63">
        <f ca="1">VLOOKUP(AXE6,$A$2:$M$32,2,TRUE)</f>
        <v>5.22</v>
      </c>
      <c r="AXG6" s="63">
        <f ca="1">VLOOKUP(RANDBETWEEN(1,31),$A$2:$M$32,3,TRUE)</f>
        <v>68</v>
      </c>
      <c r="AXH6" s="17">
        <f t="shared" ca="1" si="553"/>
        <v>0.55677419354838698</v>
      </c>
      <c r="AXI6" s="17">
        <f t="shared" ca="1" si="554"/>
        <v>0.3099975026014567</v>
      </c>
      <c r="AXJ6" s="17">
        <f t="shared" ca="1" si="555"/>
        <v>37.860645161290314</v>
      </c>
      <c r="AXL6" s="63">
        <f t="shared" ca="1" si="773"/>
        <v>15</v>
      </c>
      <c r="AXM6" s="63">
        <f ca="1">VLOOKUP(AXL6,$A$2:$M$32,2,TRUE)</f>
        <v>4.6900000000000004</v>
      </c>
      <c r="AXN6" s="63">
        <f ca="1">VLOOKUP(RANDBETWEEN(1,31),$A$2:$M$32,3,TRUE)</f>
        <v>87</v>
      </c>
      <c r="AXO6" s="17">
        <f t="shared" ca="1" si="556"/>
        <v>-7.5806451612901782E-2</v>
      </c>
      <c r="AXP6" s="17">
        <f t="shared" ca="1" si="557"/>
        <v>5.7466181061392192E-3</v>
      </c>
      <c r="AXQ6" s="17">
        <f t="shared" ca="1" si="558"/>
        <v>-6.595161290322455</v>
      </c>
      <c r="AXS6" s="63">
        <f t="shared" ca="1" si="774"/>
        <v>21</v>
      </c>
      <c r="AXT6" s="63">
        <f ca="1">VLOOKUP(AXS6,$A$2:$M$32,2,TRUE)</f>
        <v>4.4800000000000004</v>
      </c>
      <c r="AXU6" s="63">
        <f ca="1">VLOOKUP(RANDBETWEEN(1,31),$A$2:$M$32,3,TRUE)</f>
        <v>71</v>
      </c>
      <c r="AXV6" s="17">
        <f t="shared" ca="1" si="559"/>
        <v>4.7096774193549074E-2</v>
      </c>
      <c r="AXW6" s="17">
        <f t="shared" ca="1" si="560"/>
        <v>2.2181061394381499E-3</v>
      </c>
      <c r="AXX6" s="17">
        <f t="shared" ca="1" si="561"/>
        <v>3.3438709677419842</v>
      </c>
      <c r="AXZ6" s="63">
        <f t="shared" ca="1" si="775"/>
        <v>19</v>
      </c>
      <c r="AYA6" s="63">
        <f ca="1">VLOOKUP(AXZ6,$A$2:$M$32,2,TRUE)</f>
        <v>4.42</v>
      </c>
      <c r="AYB6" s="63">
        <f ca="1">VLOOKUP(RANDBETWEEN(1,31),$A$2:$M$32,3,TRUE)</f>
        <v>87</v>
      </c>
      <c r="AYC6" s="17">
        <f t="shared" ca="1" si="562"/>
        <v>-8.4516129032258469E-2</v>
      </c>
      <c r="AYD6" s="17">
        <f t="shared" ca="1" si="563"/>
        <v>7.1429760665973627E-3</v>
      </c>
      <c r="AYE6" s="17">
        <f t="shared" ca="1" si="564"/>
        <v>-7.3529032258064868</v>
      </c>
      <c r="AYG6" s="63">
        <f t="shared" ca="1" si="776"/>
        <v>30</v>
      </c>
      <c r="AYH6" s="63">
        <f ca="1">VLOOKUP(AYG6,$A$2:$M$32,2,TRUE)</f>
        <v>4.71</v>
      </c>
      <c r="AYI6" s="63">
        <f ca="1">VLOOKUP(RANDBETWEEN(1,31),$A$2:$M$32,3,TRUE)</f>
        <v>68</v>
      </c>
      <c r="AYJ6" s="17">
        <f t="shared" ca="1" si="565"/>
        <v>-0.15354838709677487</v>
      </c>
      <c r="AYK6" s="17">
        <f t="shared" ca="1" si="566"/>
        <v>2.3577107180021022E-2</v>
      </c>
      <c r="AYL6" s="17">
        <f t="shared" ca="1" si="567"/>
        <v>-10.441290322580691</v>
      </c>
      <c r="AYN6" s="63">
        <f t="shared" ca="1" si="777"/>
        <v>9</v>
      </c>
      <c r="AYO6" s="63">
        <f ca="1">VLOOKUP(AYN6,$A$2:$M$32,2,TRUE)</f>
        <v>4.46</v>
      </c>
      <c r="AYP6" s="63">
        <f ca="1">VLOOKUP(RANDBETWEEN(1,31),$A$2:$M$32,3,TRUE)</f>
        <v>68</v>
      </c>
      <c r="AYQ6" s="17">
        <f t="shared" ca="1" si="568"/>
        <v>-0.41419354838709666</v>
      </c>
      <c r="AYR6" s="17">
        <f t="shared" ca="1" si="569"/>
        <v>0.17155629552549417</v>
      </c>
      <c r="AYS6" s="17">
        <f t="shared" ca="1" si="570"/>
        <v>-28.165161290322573</v>
      </c>
      <c r="AYU6" s="63">
        <f t="shared" ca="1" si="778"/>
        <v>6</v>
      </c>
      <c r="AYV6" s="63">
        <f ca="1">VLOOKUP(AYU6,$A$2:$M$32,2,TRUE)</f>
        <v>4.47</v>
      </c>
      <c r="AYW6" s="63">
        <f ca="1">VLOOKUP(RANDBETWEEN(1,31),$A$2:$M$32,3,TRUE)</f>
        <v>103</v>
      </c>
      <c r="AYX6" s="17">
        <f t="shared" ca="1" si="571"/>
        <v>-0.39741935483870972</v>
      </c>
      <c r="AYY6" s="17">
        <f t="shared" ca="1" si="572"/>
        <v>0.15794214360041625</v>
      </c>
      <c r="AYZ6" s="17">
        <f t="shared" ca="1" si="573"/>
        <v>-40.9341935483871</v>
      </c>
      <c r="AZB6" s="63">
        <f t="shared" ca="1" si="779"/>
        <v>27</v>
      </c>
      <c r="AZC6" s="63">
        <f ca="1">VLOOKUP(AZB6,$A$2:$M$32,2,TRUE)</f>
        <v>4.2300000000000004</v>
      </c>
      <c r="AZD6" s="63">
        <f ca="1">VLOOKUP(RANDBETWEEN(1,31),$A$2:$M$32,3,TRUE)</f>
        <v>68</v>
      </c>
      <c r="AZE6" s="17">
        <f t="shared" ca="1" si="574"/>
        <v>-0.19677419354838666</v>
      </c>
      <c r="AZF6" s="17">
        <f t="shared" ca="1" si="575"/>
        <v>3.872008324661793E-2</v>
      </c>
      <c r="AZG6" s="17">
        <f t="shared" ca="1" si="576"/>
        <v>-13.380645161290293</v>
      </c>
      <c r="AZI6" s="63">
        <f t="shared" ca="1" si="780"/>
        <v>6</v>
      </c>
      <c r="AZJ6" s="63">
        <f ca="1">VLOOKUP(AZI6,$A$2:$M$32,2,TRUE)</f>
        <v>4.47</v>
      </c>
      <c r="AZK6" s="63">
        <f ca="1">VLOOKUP(RANDBETWEEN(1,31),$A$2:$M$32,3,TRUE)</f>
        <v>69</v>
      </c>
      <c r="AZL6" s="17">
        <f t="shared" ca="1" si="577"/>
        <v>-0.24645161290322548</v>
      </c>
      <c r="AZM6" s="17">
        <f t="shared" ca="1" si="578"/>
        <v>6.0738397502601293E-2</v>
      </c>
      <c r="AZN6" s="17">
        <f t="shared" ca="1" si="579"/>
        <v>-17.005161290322558</v>
      </c>
      <c r="AZP6" s="63">
        <f t="shared" ca="1" si="781"/>
        <v>27</v>
      </c>
      <c r="AZQ6" s="63">
        <f ca="1">VLOOKUP(AZP6,$A$2:$M$32,2,TRUE)</f>
        <v>4.2300000000000004</v>
      </c>
      <c r="AZR6" s="63">
        <f ca="1">VLOOKUP(RANDBETWEEN(1,31),$A$2:$M$32,3,TRUE)</f>
        <v>87</v>
      </c>
      <c r="AZS6" s="17">
        <f t="shared" ca="1" si="580"/>
        <v>-0.27580645161290285</v>
      </c>
      <c r="AZT6" s="17">
        <f t="shared" ca="1" si="581"/>
        <v>7.6069198751300526E-2</v>
      </c>
      <c r="AZU6" s="17">
        <f t="shared" ca="1" si="582"/>
        <v>-23.99516129032255</v>
      </c>
      <c r="AZW6" s="63">
        <f t="shared" ca="1" si="782"/>
        <v>9</v>
      </c>
      <c r="AZX6" s="63">
        <f ca="1">VLOOKUP(AZW6,$A$2:$M$32,2,TRUE)</f>
        <v>4.46</v>
      </c>
      <c r="AZY6" s="63">
        <f ca="1">VLOOKUP(RANDBETWEEN(1,31),$A$2:$M$32,3,TRUE)</f>
        <v>86</v>
      </c>
      <c r="AZZ6" s="17">
        <f t="shared" ca="1" si="583"/>
        <v>1.9032258064515695E-2</v>
      </c>
      <c r="BAA6" s="17">
        <f t="shared" ca="1" si="584"/>
        <v>3.6222684703432267E-4</v>
      </c>
      <c r="BAB6" s="17">
        <f t="shared" ca="1" si="585"/>
        <v>1.6367741935483497</v>
      </c>
      <c r="BAD6" s="63">
        <f t="shared" ca="1" si="783"/>
        <v>7</v>
      </c>
      <c r="BAE6" s="63">
        <f ca="1">VLOOKUP(BAD6,$A$2:$M$32,2,TRUE)</f>
        <v>4.17</v>
      </c>
      <c r="BAF6" s="63">
        <f ca="1">VLOOKUP(RANDBETWEEN(1,31),$A$2:$M$32,3,TRUE)</f>
        <v>95</v>
      </c>
      <c r="BAG6" s="17">
        <f t="shared" ca="1" si="586"/>
        <v>-0.26935483870967758</v>
      </c>
      <c r="BAH6" s="17">
        <f t="shared" ca="1" si="587"/>
        <v>7.255202913631642E-2</v>
      </c>
      <c r="BAI6" s="17">
        <f t="shared" ca="1" si="588"/>
        <v>-25.58870967741937</v>
      </c>
    </row>
    <row r="7" spans="1:1388" x14ac:dyDescent="0.25">
      <c r="A7" s="68">
        <v>6</v>
      </c>
      <c r="B7" s="28">
        <v>4.47</v>
      </c>
      <c r="C7" s="28">
        <v>84</v>
      </c>
      <c r="D7" s="17">
        <f>B7-$C$38</f>
        <v>-0.18645161290322676</v>
      </c>
      <c r="E7" s="17">
        <f t="shared" si="0"/>
        <v>3.4764203954214715E-2</v>
      </c>
      <c r="F7" s="17">
        <f>D7*C7</f>
        <v>-15.661935483871048</v>
      </c>
      <c r="G7" s="18">
        <f>D7*(C7-$C$39)</f>
        <v>-0.37290322580645352</v>
      </c>
      <c r="H7" s="18">
        <f>$C$46+$C$45*B7</f>
        <v>80.636657041330821</v>
      </c>
      <c r="I7" s="18">
        <f>C7-H7</f>
        <v>3.363342958669179</v>
      </c>
      <c r="J7" s="18">
        <f t="shared" si="1"/>
        <v>11.312075857629546</v>
      </c>
      <c r="K7" s="18">
        <f>(C7-$C$39)^2</f>
        <v>4</v>
      </c>
      <c r="L7" s="18">
        <f t="shared" si="2"/>
        <v>1.8587040229528307</v>
      </c>
      <c r="N7" s="63">
        <f>(A7 - 0.5) / COUNT(A$2:A$32)</f>
        <v>0.17741935483870969</v>
      </c>
      <c r="O7" s="63">
        <f t="shared" si="3"/>
        <v>-0.92524455985415144</v>
      </c>
      <c r="P7" s="63">
        <f>SMALL($I$2:$I$32,A7)</f>
        <v>-10.29680199807855</v>
      </c>
      <c r="X7" s="63">
        <f t="shared" ca="1" si="589"/>
        <v>30</v>
      </c>
      <c r="Y7" s="63">
        <f ca="1">VLOOKUP(X7,$A$2:$M$32,2,TRUE)</f>
        <v>4.71</v>
      </c>
      <c r="Z7" s="63">
        <f ca="1">VLOOKUP(RANDBETWEEN(1,31),$A$2:$M$32,3,TRUE)</f>
        <v>86</v>
      </c>
      <c r="AA7" s="17">
        <f ca="1">Y7-Y$35</f>
        <v>0.11258064516129096</v>
      </c>
      <c r="AB7" s="17">
        <f t="shared" ca="1" si="5"/>
        <v>1.2674401664932505E-2</v>
      </c>
      <c r="AC7" s="17">
        <f t="shared" ca="1" si="6"/>
        <v>9.6819354838710225</v>
      </c>
      <c r="AE7" s="63">
        <f t="shared" ca="1" si="590"/>
        <v>23</v>
      </c>
      <c r="AF7" s="63">
        <f ca="1">VLOOKUP(AE7,$A$2:$M$32,2,TRUE)</f>
        <v>4.1399999999999997</v>
      </c>
      <c r="AG7" s="63">
        <f ca="1">VLOOKUP(RANDBETWEEN(1,31),$A$2:$M$32,3,TRUE)</f>
        <v>103</v>
      </c>
      <c r="AH7" s="17">
        <f ca="1">AF7-AF$35</f>
        <v>-0.43322580645161324</v>
      </c>
      <c r="AI7" s="17">
        <f t="shared" ca="1" si="8"/>
        <v>0.18768459937565066</v>
      </c>
      <c r="AJ7" s="17">
        <f t="shared" ca="1" si="9"/>
        <v>-44.62225806451616</v>
      </c>
      <c r="AL7" s="63">
        <f t="shared" ca="1" si="591"/>
        <v>3</v>
      </c>
      <c r="AM7" s="63">
        <f ca="1">VLOOKUP(AL7,$A$2:$M$32,2,TRUE)</f>
        <v>4.2300000000000004</v>
      </c>
      <c r="AN7" s="63">
        <f ca="1">VLOOKUP(RANDBETWEEN(1,31),$A$2:$M$32,3,TRUE)</f>
        <v>71</v>
      </c>
      <c r="AO7" s="17">
        <f ca="1">AM7-AM$35</f>
        <v>-0.18741935483870797</v>
      </c>
      <c r="AP7" s="17">
        <f t="shared" ca="1" si="11"/>
        <v>3.5126014568157532E-2</v>
      </c>
      <c r="AQ7" s="17">
        <f t="shared" ca="1" si="12"/>
        <v>-13.306774193548266</v>
      </c>
      <c r="AS7" s="63">
        <f t="shared" ca="1" si="592"/>
        <v>4</v>
      </c>
      <c r="AT7" s="63">
        <f ca="1">VLOOKUP(AS7,$A$2:$M$32,2,TRUE)</f>
        <v>4.83</v>
      </c>
      <c r="AU7" s="63">
        <f ca="1">VLOOKUP(RANDBETWEEN(1,31),$A$2:$M$32,3,TRUE)</f>
        <v>89</v>
      </c>
      <c r="AV7" s="17">
        <f ca="1">AT7-AT$35</f>
        <v>-5.5161290322580214E-2</v>
      </c>
      <c r="AW7" s="17">
        <f t="shared" ca="1" si="14"/>
        <v>3.0427679500519816E-3</v>
      </c>
      <c r="AX7" s="17">
        <f t="shared" ca="1" si="15"/>
        <v>-4.9093548387096391</v>
      </c>
      <c r="AZ7" s="63">
        <f t="shared" ca="1" si="593"/>
        <v>15</v>
      </c>
      <c r="BA7" s="63">
        <f ca="1">VLOOKUP(AZ7,$A$2:$M$32,2,TRUE)</f>
        <v>4.6900000000000004</v>
      </c>
      <c r="BB7" s="63">
        <f ca="1">VLOOKUP(RANDBETWEEN(1,31),$A$2:$M$32,3,TRUE)</f>
        <v>75</v>
      </c>
      <c r="BC7" s="17">
        <f ca="1">BA7-BA$35</f>
        <v>4.9677419354840602E-2</v>
      </c>
      <c r="BD7" s="17">
        <f t="shared" ca="1" si="17"/>
        <v>2.4678459937566917E-3</v>
      </c>
      <c r="BE7" s="17">
        <f t="shared" ca="1" si="18"/>
        <v>3.7258064516130451</v>
      </c>
      <c r="BG7" s="63">
        <f t="shared" ca="1" si="594"/>
        <v>11</v>
      </c>
      <c r="BH7" s="63">
        <f ca="1">VLOOKUP(BG7,$A$2:$M$32,2,TRUE)</f>
        <v>4.03</v>
      </c>
      <c r="BI7" s="63">
        <f ca="1">VLOOKUP(RANDBETWEEN(1,31),$A$2:$M$32,3,TRUE)</f>
        <v>89</v>
      </c>
      <c r="BJ7" s="17">
        <f ca="1">BH7-BH$35</f>
        <v>-0.48935483870967733</v>
      </c>
      <c r="BK7" s="17">
        <f t="shared" ca="1" si="20"/>
        <v>0.23946815816857431</v>
      </c>
      <c r="BL7" s="17">
        <f t="shared" ca="1" si="21"/>
        <v>-43.552580645161285</v>
      </c>
      <c r="BN7" s="63">
        <f t="shared" ca="1" si="595"/>
        <v>8</v>
      </c>
      <c r="BO7" s="63">
        <f ca="1">VLOOKUP(BN7,$A$2:$M$32,2,TRUE)</f>
        <v>4.43</v>
      </c>
      <c r="BP7" s="63">
        <f ca="1">VLOOKUP(RANDBETWEEN(1,31),$A$2:$M$32,3,TRUE)</f>
        <v>91</v>
      </c>
      <c r="BQ7" s="17">
        <f ca="1">BO7-BO$35</f>
        <v>-0.19064516129032238</v>
      </c>
      <c r="BR7" s="17">
        <f t="shared" ca="1" si="23"/>
        <v>3.6345577523413039E-2</v>
      </c>
      <c r="BS7" s="17">
        <f t="shared" ca="1" si="24"/>
        <v>-17.348709677419336</v>
      </c>
      <c r="BU7" s="63">
        <f t="shared" ca="1" si="596"/>
        <v>17</v>
      </c>
      <c r="BV7" s="63">
        <f ca="1">VLOOKUP(BU7,$A$2:$M$32,2,TRUE)</f>
        <v>4.03</v>
      </c>
      <c r="BW7" s="63">
        <f ca="1">VLOOKUP(RANDBETWEEN(1,31),$A$2:$M$32,3,TRUE)</f>
        <v>91</v>
      </c>
      <c r="BX7" s="17">
        <f ca="1">BV7-BV$35</f>
        <v>-0.69000000000000128</v>
      </c>
      <c r="BY7" s="17">
        <f t="shared" ca="1" si="26"/>
        <v>0.47610000000000174</v>
      </c>
      <c r="BZ7" s="17">
        <f t="shared" ca="1" si="27"/>
        <v>-62.79000000000012</v>
      </c>
      <c r="CB7" s="63">
        <f t="shared" ca="1" si="597"/>
        <v>10</v>
      </c>
      <c r="CC7" s="63">
        <f ca="1">VLOOKUP(CB7,$A$2:$M$32,2,TRUE)</f>
        <v>4.2</v>
      </c>
      <c r="CD7" s="63">
        <f ca="1">VLOOKUP(RANDBETWEEN(1,31),$A$2:$M$32,3,TRUE)</f>
        <v>68</v>
      </c>
      <c r="CE7" s="17">
        <f ca="1">CC7-CC$35</f>
        <v>-0.61096774193548242</v>
      </c>
      <c r="CF7" s="17">
        <f t="shared" ca="1" si="29"/>
        <v>0.37328158168574227</v>
      </c>
      <c r="CG7" s="17">
        <f t="shared" ca="1" si="30"/>
        <v>-41.545806451612805</v>
      </c>
      <c r="CI7" s="63">
        <f t="shared" ca="1" si="598"/>
        <v>30</v>
      </c>
      <c r="CJ7" s="63">
        <f ca="1">VLOOKUP(CI7,$A$2:$M$32,2,TRUE)</f>
        <v>4.71</v>
      </c>
      <c r="CK7" s="63">
        <f ca="1">VLOOKUP(RANDBETWEEN(1,31),$A$2:$M$32,3,TRUE)</f>
        <v>78</v>
      </c>
      <c r="CL7" s="17">
        <f ca="1">CJ7-CJ$35</f>
        <v>0.25548387096774228</v>
      </c>
      <c r="CM7" s="17">
        <f t="shared" ca="1" si="32"/>
        <v>6.5272008324661984E-2</v>
      </c>
      <c r="CN7" s="17">
        <f t="shared" ca="1" si="33"/>
        <v>19.927741935483898</v>
      </c>
      <c r="CP7" s="63">
        <f t="shared" ca="1" si="599"/>
        <v>24</v>
      </c>
      <c r="CQ7" s="63">
        <f ca="1">VLOOKUP(CP7,$A$2:$M$32,2,TRUE)</f>
        <v>4.1399999999999997</v>
      </c>
      <c r="CR7" s="63">
        <f ca="1">VLOOKUP(RANDBETWEEN(1,31),$A$2:$M$32,3,TRUE)</f>
        <v>89</v>
      </c>
      <c r="CS7" s="17">
        <f ca="1">CQ7-CQ$35</f>
        <v>-0.51645161290322505</v>
      </c>
      <c r="CT7" s="17">
        <f t="shared" ca="1" si="35"/>
        <v>0.26672226847034264</v>
      </c>
      <c r="CU7" s="17">
        <f t="shared" ca="1" si="36"/>
        <v>-45.96419354838703</v>
      </c>
      <c r="CW7" s="63">
        <f t="shared" ca="1" si="600"/>
        <v>22</v>
      </c>
      <c r="CX7" s="63">
        <f ca="1">VLOOKUP(CW7,$A$2:$M$32,2,TRUE)</f>
        <v>4.07</v>
      </c>
      <c r="CY7" s="63">
        <f ca="1">VLOOKUP(RANDBETWEEN(1,31),$A$2:$M$32,3,TRUE)</f>
        <v>86</v>
      </c>
      <c r="CZ7" s="17">
        <f ca="1">CX7-CX$35</f>
        <v>-0.48161290322580541</v>
      </c>
      <c r="DA7" s="17">
        <f t="shared" ca="1" si="38"/>
        <v>0.231950988553589</v>
      </c>
      <c r="DB7" s="17">
        <f t="shared" ca="1" si="39"/>
        <v>-41.418709677419265</v>
      </c>
      <c r="DD7" s="63">
        <f t="shared" ca="1" si="601"/>
        <v>31</v>
      </c>
      <c r="DE7" s="63">
        <f ca="1">VLOOKUP(DD7,$A$2:$M$32,2,TRUE)</f>
        <v>10</v>
      </c>
      <c r="DF7" s="63">
        <f ca="1">VLOOKUP(RANDBETWEEN(1,31),$A$2:$M$32,3,TRUE)</f>
        <v>86</v>
      </c>
      <c r="DG7" s="17">
        <f ca="1">DE7-DE$35</f>
        <v>5.1658064516129034</v>
      </c>
      <c r="DH7" s="17">
        <f t="shared" ca="1" si="41"/>
        <v>26.685556295525497</v>
      </c>
      <c r="DI7" s="17">
        <f t="shared" ca="1" si="42"/>
        <v>444.25935483870967</v>
      </c>
      <c r="DK7" s="63">
        <f t="shared" ca="1" si="602"/>
        <v>29</v>
      </c>
      <c r="DL7" s="63">
        <f ca="1">VLOOKUP(DK7,$A$2:$M$32,2,TRUE)</f>
        <v>4.8099999999999996</v>
      </c>
      <c r="DM7" s="63">
        <f ca="1">VLOOKUP(RANDBETWEEN(1,31),$A$2:$M$32,3,TRUE)</f>
        <v>84</v>
      </c>
      <c r="DN7" s="17">
        <f ca="1">DL7-DL$35</f>
        <v>0.1577419354838705</v>
      </c>
      <c r="DO7" s="17">
        <f t="shared" ca="1" si="44"/>
        <v>2.4882518210197564E-2</v>
      </c>
      <c r="DP7" s="17">
        <f t="shared" ca="1" si="45"/>
        <v>13.250322580645122</v>
      </c>
      <c r="DR7" s="63">
        <f t="shared" ca="1" si="603"/>
        <v>17</v>
      </c>
      <c r="DS7" s="63">
        <f ca="1">VLOOKUP(DR7,$A$2:$M$32,2,TRUE)</f>
        <v>4.03</v>
      </c>
      <c r="DT7" s="63">
        <f ca="1">VLOOKUP(RANDBETWEEN(1,31),$A$2:$M$32,3,TRUE)</f>
        <v>87</v>
      </c>
      <c r="DU7" s="17">
        <f ca="1">DS7-DS$35</f>
        <v>-0.66032258064516114</v>
      </c>
      <c r="DV7" s="17">
        <f t="shared" ca="1" si="47"/>
        <v>0.43602591050988532</v>
      </c>
      <c r="DW7" s="17">
        <f t="shared" ca="1" si="48"/>
        <v>-57.448064516129023</v>
      </c>
      <c r="DY7" s="63">
        <f t="shared" ca="1" si="604"/>
        <v>24</v>
      </c>
      <c r="DZ7" s="63">
        <f ca="1">VLOOKUP(DY7,$A$2:$M$32,2,TRUE)</f>
        <v>4.1399999999999997</v>
      </c>
      <c r="EA7" s="63">
        <f ca="1">VLOOKUP(RANDBETWEEN(1,31),$A$2:$M$32,3,TRUE)</f>
        <v>95</v>
      </c>
      <c r="EB7" s="17">
        <f ca="1">DZ7-DZ$35</f>
        <v>-0.24612903225806448</v>
      </c>
      <c r="EC7" s="17">
        <f t="shared" ca="1" si="50"/>
        <v>6.0579500520291346E-2</v>
      </c>
      <c r="ED7" s="17">
        <f t="shared" ca="1" si="51"/>
        <v>-23.382258064516126</v>
      </c>
      <c r="EF7" s="63">
        <f t="shared" ca="1" si="605"/>
        <v>28</v>
      </c>
      <c r="EG7" s="63">
        <f ca="1">VLOOKUP(EF7,$A$2:$M$32,2,TRUE)</f>
        <v>4.41</v>
      </c>
      <c r="EH7" s="63">
        <f ca="1">VLOOKUP(RANDBETWEEN(1,31),$A$2:$M$32,3,TRUE)</f>
        <v>59</v>
      </c>
      <c r="EI7" s="17">
        <f ca="1">EG7-EG$35</f>
        <v>-0.23290322580645118</v>
      </c>
      <c r="EJ7" s="17">
        <f t="shared" ca="1" si="53"/>
        <v>5.4243912591050783E-2</v>
      </c>
      <c r="EK7" s="17">
        <f t="shared" ca="1" si="54"/>
        <v>-13.741290322580619</v>
      </c>
      <c r="EM7" s="63">
        <f t="shared" ca="1" si="606"/>
        <v>7</v>
      </c>
      <c r="EN7" s="63">
        <f ca="1">VLOOKUP(EM7,$A$2:$M$32,2,TRUE)</f>
        <v>4.17</v>
      </c>
      <c r="EO7" s="63">
        <f ca="1">VLOOKUP(RANDBETWEEN(1,31),$A$2:$M$32,3,TRUE)</f>
        <v>115</v>
      </c>
      <c r="EP7" s="17">
        <f ca="1">EN7-EN$35</f>
        <v>-0.28419354838709765</v>
      </c>
      <c r="EQ7" s="17">
        <f t="shared" ca="1" si="56"/>
        <v>8.0765972944849607E-2</v>
      </c>
      <c r="ER7" s="17">
        <f t="shared" ca="1" si="57"/>
        <v>-32.682258064516233</v>
      </c>
      <c r="ET7" s="63">
        <f t="shared" ca="1" si="607"/>
        <v>27</v>
      </c>
      <c r="EU7" s="63">
        <f ca="1">VLOOKUP(ET7,$A$2:$M$32,2,TRUE)</f>
        <v>4.2300000000000004</v>
      </c>
      <c r="EV7" s="63">
        <f ca="1">VLOOKUP(RANDBETWEEN(1,31),$A$2:$M$32,3,TRUE)</f>
        <v>74</v>
      </c>
      <c r="EW7" s="17">
        <f ca="1">EU7-EU$35</f>
        <v>-0.47677419354838602</v>
      </c>
      <c r="EX7" s="17">
        <f t="shared" ca="1" si="59"/>
        <v>0.22731363163371385</v>
      </c>
      <c r="EY7" s="17">
        <f t="shared" ca="1" si="60"/>
        <v>-35.281290322580567</v>
      </c>
      <c r="FA7" s="63">
        <f t="shared" ca="1" si="608"/>
        <v>1</v>
      </c>
      <c r="FB7" s="63">
        <f ca="1">VLOOKUP(FA7,$A$2:$M$32,2,TRUE)</f>
        <v>4.59</v>
      </c>
      <c r="FC7" s="63">
        <f ca="1">VLOOKUP(RANDBETWEEN(1,31),$A$2:$M$32,3,TRUE)</f>
        <v>95</v>
      </c>
      <c r="FD7" s="17">
        <f ca="1">FB7-FB$35</f>
        <v>-0.46258064516128972</v>
      </c>
      <c r="FE7" s="17">
        <f t="shared" ca="1" si="62"/>
        <v>0.21398085327783503</v>
      </c>
      <c r="FF7" s="17">
        <f t="shared" ca="1" si="63"/>
        <v>-43.945161290322524</v>
      </c>
      <c r="FH7" s="63">
        <f t="shared" ca="1" si="609"/>
        <v>31</v>
      </c>
      <c r="FI7" s="63">
        <f ca="1">VLOOKUP(FH7,$A$2:$M$32,2,TRUE)</f>
        <v>10</v>
      </c>
      <c r="FJ7" s="63">
        <f ca="1">VLOOKUP(RANDBETWEEN(1,31),$A$2:$M$32,3,TRUE)</f>
        <v>69</v>
      </c>
      <c r="FK7" s="17">
        <f ca="1">FI7-FI$35</f>
        <v>5.1777419354838718</v>
      </c>
      <c r="FL7" s="17">
        <f t="shared" ca="1" si="65"/>
        <v>26.80901155046827</v>
      </c>
      <c r="FM7" s="17">
        <f t="shared" ca="1" si="66"/>
        <v>357.26419354838714</v>
      </c>
      <c r="FO7" s="63">
        <f t="shared" ca="1" si="610"/>
        <v>29</v>
      </c>
      <c r="FP7" s="63">
        <f ca="1">VLOOKUP(FO7,$A$2:$M$32,2,TRUE)</f>
        <v>4.8099999999999996</v>
      </c>
      <c r="FQ7" s="63">
        <f ca="1">VLOOKUP(RANDBETWEEN(1,31),$A$2:$M$32,3,TRUE)</f>
        <v>74</v>
      </c>
      <c r="FR7" s="17">
        <f ca="1">FP7-FP$35</f>
        <v>-2.7741935483872382E-2</v>
      </c>
      <c r="FS7" s="17">
        <f t="shared" ca="1" si="68"/>
        <v>7.696149843913376E-4</v>
      </c>
      <c r="FT7" s="17">
        <f t="shared" ca="1" si="69"/>
        <v>-2.0529032258065563</v>
      </c>
      <c r="FV7" s="63">
        <f t="shared" ca="1" si="611"/>
        <v>29</v>
      </c>
      <c r="FW7" s="63">
        <f ca="1">VLOOKUP(FV7,$A$2:$M$32,2,TRUE)</f>
        <v>4.8099999999999996</v>
      </c>
      <c r="FX7" s="63">
        <f ca="1">VLOOKUP(RANDBETWEEN(1,31),$A$2:$M$32,3,TRUE)</f>
        <v>73</v>
      </c>
      <c r="FY7" s="17">
        <f ca="1">FW7-FW$35</f>
        <v>0.31967741935483751</v>
      </c>
      <c r="FZ7" s="17">
        <f t="shared" ca="1" si="71"/>
        <v>0.10219365244536864</v>
      </c>
      <c r="GA7" s="17">
        <f t="shared" ca="1" si="72"/>
        <v>23.33645161290314</v>
      </c>
      <c r="GC7" s="63">
        <f t="shared" ca="1" si="612"/>
        <v>2</v>
      </c>
      <c r="GD7" s="63">
        <f ca="1">VLOOKUP(GC7,$A$2:$M$32,2,TRUE)</f>
        <v>5.42</v>
      </c>
      <c r="GE7" s="63">
        <f ca="1">VLOOKUP(RANDBETWEEN(1,31),$A$2:$M$32,3,TRUE)</f>
        <v>115</v>
      </c>
      <c r="GF7" s="17">
        <f ca="1">GD7-GD$35</f>
        <v>0.94516129032258078</v>
      </c>
      <c r="GG7" s="17">
        <f t="shared" ca="1" si="74"/>
        <v>0.8933298647242458</v>
      </c>
      <c r="GH7" s="17">
        <f t="shared" ca="1" si="75"/>
        <v>108.6935483870968</v>
      </c>
      <c r="GJ7" s="63">
        <f t="shared" ca="1" si="613"/>
        <v>10</v>
      </c>
      <c r="GK7" s="63">
        <f ca="1">VLOOKUP(GJ7,$A$2:$M$32,2,TRUE)</f>
        <v>4.2</v>
      </c>
      <c r="GL7" s="63">
        <f ca="1">VLOOKUP(RANDBETWEEN(1,31),$A$2:$M$32,3,TRUE)</f>
        <v>79</v>
      </c>
      <c r="GM7" s="17">
        <f ca="1">GK7-GK$35</f>
        <v>-0.37741935483870925</v>
      </c>
      <c r="GN7" s="17">
        <f t="shared" ca="1" si="77"/>
        <v>0.14244536940686753</v>
      </c>
      <c r="GO7" s="17">
        <f t="shared" ca="1" si="78"/>
        <v>-29.816129032258033</v>
      </c>
      <c r="GQ7" s="63">
        <f t="shared" ca="1" si="614"/>
        <v>2</v>
      </c>
      <c r="GR7" s="63">
        <f ca="1">VLOOKUP(GQ7,$A$2:$M$32,2,TRUE)</f>
        <v>5.42</v>
      </c>
      <c r="GS7" s="63">
        <f ca="1">VLOOKUP(RANDBETWEEN(1,31),$A$2:$M$32,3,TRUE)</f>
        <v>68</v>
      </c>
      <c r="GT7" s="17">
        <f ca="1">GR7-GR$35</f>
        <v>0.81096774193548526</v>
      </c>
      <c r="GU7" s="17">
        <f t="shared" ca="1" si="80"/>
        <v>0.65766867845993982</v>
      </c>
      <c r="GV7" s="17">
        <f t="shared" ca="1" si="81"/>
        <v>55.145806451612998</v>
      </c>
      <c r="GX7" s="63">
        <f t="shared" ca="1" si="615"/>
        <v>27</v>
      </c>
      <c r="GY7" s="63">
        <f ca="1">VLOOKUP(GX7,$A$2:$M$32,2,TRUE)</f>
        <v>4.2300000000000004</v>
      </c>
      <c r="GZ7" s="63">
        <f ca="1">VLOOKUP(RANDBETWEEN(1,31),$A$2:$M$32,3,TRUE)</f>
        <v>59</v>
      </c>
      <c r="HA7" s="17">
        <f ca="1">GY7-GY$35</f>
        <v>-0.15580645161290185</v>
      </c>
      <c r="HB7" s="17">
        <f t="shared" ca="1" si="83"/>
        <v>2.4275650364203528E-2</v>
      </c>
      <c r="HC7" s="17">
        <f t="shared" ca="1" si="84"/>
        <v>-9.1925806451612093</v>
      </c>
      <c r="HE7" s="63">
        <f t="shared" ca="1" si="616"/>
        <v>3</v>
      </c>
      <c r="HF7" s="63">
        <f ca="1">VLOOKUP(HE7,$A$2:$M$32,2,TRUE)</f>
        <v>4.2300000000000004</v>
      </c>
      <c r="HG7" s="63">
        <f ca="1">VLOOKUP(RANDBETWEEN(1,31),$A$2:$M$32,3,TRUE)</f>
        <v>84</v>
      </c>
      <c r="HH7" s="17">
        <f ca="1">HF7-HF$35</f>
        <v>-0.51129032258064377</v>
      </c>
      <c r="HI7" s="17">
        <f t="shared" ca="1" si="86"/>
        <v>0.26141779396461878</v>
      </c>
      <c r="HJ7" s="17">
        <f t="shared" ca="1" si="87"/>
        <v>-42.948387096774077</v>
      </c>
      <c r="HL7" s="63">
        <f t="shared" ca="1" si="617"/>
        <v>17</v>
      </c>
      <c r="HM7" s="63">
        <f ca="1">VLOOKUP(HL7,$A$2:$M$32,2,TRUE)</f>
        <v>4.03</v>
      </c>
      <c r="HN7" s="63">
        <f ca="1">VLOOKUP(RANDBETWEEN(1,31),$A$2:$M$32,3,TRUE)</f>
        <v>75</v>
      </c>
      <c r="HO7" s="17">
        <f ca="1">HM7-HM$35</f>
        <v>-0.42548387096774043</v>
      </c>
      <c r="HP7" s="17">
        <f t="shared" ca="1" si="89"/>
        <v>0.18103652445369278</v>
      </c>
      <c r="HQ7" s="17">
        <f t="shared" ca="1" si="90"/>
        <v>-31.911290322580534</v>
      </c>
      <c r="HS7" s="63">
        <f t="shared" ca="1" si="618"/>
        <v>23</v>
      </c>
      <c r="HT7" s="63">
        <f ca="1">VLOOKUP(HS7,$A$2:$M$32,2,TRUE)</f>
        <v>4.1399999999999997</v>
      </c>
      <c r="HU7" s="63">
        <f ca="1">VLOOKUP(RANDBETWEEN(1,31),$A$2:$M$32,3,TRUE)</f>
        <v>87</v>
      </c>
      <c r="HV7" s="17">
        <f ca="1">HT7-HT$35</f>
        <v>-0.49161290322580697</v>
      </c>
      <c r="HW7" s="17">
        <f t="shared" ca="1" si="92"/>
        <v>0.24168324661810664</v>
      </c>
      <c r="HX7" s="17">
        <f t="shared" ca="1" si="93"/>
        <v>-42.770322580645207</v>
      </c>
      <c r="HZ7" s="63">
        <f t="shared" ca="1" si="619"/>
        <v>31</v>
      </c>
      <c r="IA7" s="63">
        <f ca="1">VLOOKUP(HZ7,$A$2:$M$32,2,TRUE)</f>
        <v>10</v>
      </c>
      <c r="IB7" s="63">
        <f ca="1">VLOOKUP(RANDBETWEEN(1,31),$A$2:$M$32,3,TRUE)</f>
        <v>68</v>
      </c>
      <c r="IC7" s="17">
        <f ca="1">IA7-IA$35</f>
        <v>5.330645161290323</v>
      </c>
      <c r="ID7" s="17">
        <f t="shared" ca="1" si="95"/>
        <v>28.415777835587932</v>
      </c>
      <c r="IE7" s="17">
        <f t="shared" ca="1" si="96"/>
        <v>362.48387096774195</v>
      </c>
      <c r="IG7" s="63">
        <f t="shared" ca="1" si="620"/>
        <v>9</v>
      </c>
      <c r="IH7" s="63">
        <f ca="1">VLOOKUP(IG7,$A$2:$M$32,2,TRUE)</f>
        <v>4.46</v>
      </c>
      <c r="II7" s="63">
        <f ca="1">VLOOKUP(RANDBETWEEN(1,31),$A$2:$M$32,3,TRUE)</f>
        <v>68</v>
      </c>
      <c r="IJ7" s="17">
        <f ca="1">IH7-IH$35</f>
        <v>-4.1290322580644911E-2</v>
      </c>
      <c r="IK7" s="17">
        <f t="shared" ca="1" si="98"/>
        <v>1.704890738813715E-3</v>
      </c>
      <c r="IL7" s="17">
        <f t="shared" ca="1" si="99"/>
        <v>-2.807741935483854</v>
      </c>
      <c r="IN7" s="63">
        <f t="shared" ca="1" si="621"/>
        <v>20</v>
      </c>
      <c r="IO7" s="63">
        <f ca="1">VLOOKUP(IN7,$A$2:$M$32,2,TRUE)</f>
        <v>5.22</v>
      </c>
      <c r="IP7" s="63">
        <f ca="1">VLOOKUP(RANDBETWEEN(1,31),$A$2:$M$32,3,TRUE)</f>
        <v>89</v>
      </c>
      <c r="IQ7" s="17">
        <f ca="1">IO7-IO$35</f>
        <v>0.48999999999999932</v>
      </c>
      <c r="IR7" s="17">
        <f t="shared" ca="1" si="101"/>
        <v>0.24009999999999934</v>
      </c>
      <c r="IS7" s="17">
        <f t="shared" ca="1" si="102"/>
        <v>43.609999999999943</v>
      </c>
      <c r="IU7" s="63">
        <f t="shared" ca="1" si="622"/>
        <v>31</v>
      </c>
      <c r="IV7" s="63">
        <f ca="1">VLOOKUP(IU7,$A$2:$M$32,2,TRUE)</f>
        <v>10</v>
      </c>
      <c r="IW7" s="63">
        <f ca="1">VLOOKUP(RANDBETWEEN(1,31),$A$2:$M$32,3,TRUE)</f>
        <v>68</v>
      </c>
      <c r="IX7" s="17">
        <f ca="1">IV7-IV$35</f>
        <v>4.8225806451612918</v>
      </c>
      <c r="IY7" s="17">
        <f t="shared" ca="1" si="104"/>
        <v>23.2572840790843</v>
      </c>
      <c r="IZ7" s="17">
        <f t="shared" ca="1" si="105"/>
        <v>327.93548387096786</v>
      </c>
      <c r="JB7" s="63">
        <f t="shared" ca="1" si="623"/>
        <v>21</v>
      </c>
      <c r="JC7" s="63">
        <f ca="1">VLOOKUP(JB7,$A$2:$M$32,2,TRUE)</f>
        <v>4.4800000000000004</v>
      </c>
      <c r="JD7" s="63">
        <f ca="1">VLOOKUP(RANDBETWEEN(1,31),$A$2:$M$32,3,TRUE)</f>
        <v>73</v>
      </c>
      <c r="JE7" s="17">
        <f ca="1">JC7-JC$35</f>
        <v>-0.25419354838709474</v>
      </c>
      <c r="JF7" s="17">
        <f t="shared" ca="1" si="107"/>
        <v>6.4614360041622271E-2</v>
      </c>
      <c r="JG7" s="17">
        <f t="shared" ca="1" si="108"/>
        <v>-18.556129032257914</v>
      </c>
      <c r="JI7" s="63">
        <f t="shared" ca="1" si="624"/>
        <v>8</v>
      </c>
      <c r="JJ7" s="63">
        <f ca="1">VLOOKUP(JI7,$A$2:$M$32,2,TRUE)</f>
        <v>4.43</v>
      </c>
      <c r="JK7" s="63">
        <f ca="1">VLOOKUP(RANDBETWEEN(1,31),$A$2:$M$32,3,TRUE)</f>
        <v>68</v>
      </c>
      <c r="JL7" s="17">
        <f ca="1">JJ7-JJ$35</f>
        <v>-0.29483870967741943</v>
      </c>
      <c r="JM7" s="17">
        <f t="shared" ca="1" si="110"/>
        <v>8.6929864724245617E-2</v>
      </c>
      <c r="JN7" s="17">
        <f t="shared" ca="1" si="111"/>
        <v>-20.049032258064521</v>
      </c>
      <c r="JP7" s="63">
        <f t="shared" ca="1" si="625"/>
        <v>7</v>
      </c>
      <c r="JQ7" s="63">
        <f ca="1">VLOOKUP(JP7,$A$2:$M$32,2,TRUE)</f>
        <v>4.17</v>
      </c>
      <c r="JR7" s="63">
        <f ca="1">VLOOKUP(RANDBETWEEN(1,31),$A$2:$M$32,3,TRUE)</f>
        <v>71</v>
      </c>
      <c r="JS7" s="17">
        <f ca="1">JQ7-JQ$35</f>
        <v>-0.35935483870967744</v>
      </c>
      <c r="JT7" s="17">
        <f t="shared" ca="1" si="113"/>
        <v>0.12913590010405829</v>
      </c>
      <c r="JU7" s="17">
        <f t="shared" ca="1" si="114"/>
        <v>-25.514193548387098</v>
      </c>
      <c r="JW7" s="63">
        <f t="shared" ca="1" si="626"/>
        <v>5</v>
      </c>
      <c r="JX7" s="63">
        <f ca="1">VLOOKUP(JW7,$A$2:$M$32,2,TRUE)</f>
        <v>4.66</v>
      </c>
      <c r="JY7" s="63">
        <f ca="1">VLOOKUP(RANDBETWEEN(1,31),$A$2:$M$32,3,TRUE)</f>
        <v>73</v>
      </c>
      <c r="JZ7" s="17">
        <f ca="1">JX7-JX$35</f>
        <v>-0.12645161290322449</v>
      </c>
      <c r="KA7" s="17">
        <f t="shared" ca="1" si="116"/>
        <v>1.599001040582693E-2</v>
      </c>
      <c r="KB7" s="17">
        <f t="shared" ca="1" si="117"/>
        <v>-9.2309677419353875</v>
      </c>
      <c r="KD7" s="63">
        <f t="shared" ca="1" si="627"/>
        <v>31</v>
      </c>
      <c r="KE7" s="63">
        <f ca="1">VLOOKUP(KD7,$A$2:$M$32,2,TRUE)</f>
        <v>10</v>
      </c>
      <c r="KF7" s="63">
        <f ca="1">VLOOKUP(RANDBETWEEN(1,31),$A$2:$M$32,3,TRUE)</f>
        <v>59</v>
      </c>
      <c r="KG7" s="17">
        <f ca="1">KE7-KE$35</f>
        <v>5.192903225806452</v>
      </c>
      <c r="KH7" s="17">
        <f t="shared" ca="1" si="119"/>
        <v>26.966243912591054</v>
      </c>
      <c r="KI7" s="17">
        <f t="shared" ca="1" si="120"/>
        <v>306.3812903225807</v>
      </c>
      <c r="KK7" s="63">
        <f t="shared" ca="1" si="628"/>
        <v>12</v>
      </c>
      <c r="KL7" s="63">
        <f ca="1">VLOOKUP(KK7,$A$2:$M$32,2,TRUE)</f>
        <v>4.74</v>
      </c>
      <c r="KM7" s="63">
        <f ca="1">VLOOKUP(RANDBETWEEN(1,31),$A$2:$M$32,3,TRUE)</f>
        <v>86</v>
      </c>
      <c r="KN7" s="17">
        <f ca="1">KL7-KL$35</f>
        <v>-0.1203225806451611</v>
      </c>
      <c r="KO7" s="17">
        <f t="shared" ca="1" si="122"/>
        <v>1.4477523413111298E-2</v>
      </c>
      <c r="KP7" s="17">
        <f t="shared" ca="1" si="123"/>
        <v>-10.347741935483855</v>
      </c>
      <c r="KR7" s="63">
        <f t="shared" ca="1" si="629"/>
        <v>7</v>
      </c>
      <c r="KS7" s="63">
        <f ca="1">VLOOKUP(KR7,$A$2:$M$32,2,TRUE)</f>
        <v>4.17</v>
      </c>
      <c r="KT7" s="63">
        <f ca="1">VLOOKUP(RANDBETWEEN(1,31),$A$2:$M$32,3,TRUE)</f>
        <v>84</v>
      </c>
      <c r="KU7" s="17">
        <f ca="1">KS7-KS$35</f>
        <v>-0.42258064516129146</v>
      </c>
      <c r="KV7" s="17">
        <f t="shared" ca="1" si="125"/>
        <v>0.17857440166493332</v>
      </c>
      <c r="KW7" s="17">
        <f t="shared" ca="1" si="126"/>
        <v>-35.496774193548482</v>
      </c>
      <c r="KY7" s="63">
        <f t="shared" ca="1" si="630"/>
        <v>30</v>
      </c>
      <c r="KZ7" s="63">
        <f ca="1">VLOOKUP(KY7,$A$2:$M$32,2,TRUE)</f>
        <v>4.71</v>
      </c>
      <c r="LA7" s="63">
        <f ca="1">VLOOKUP(RANDBETWEEN(1,31),$A$2:$M$32,3,TRUE)</f>
        <v>84</v>
      </c>
      <c r="LB7" s="17">
        <f ca="1">KZ7-KZ$35</f>
        <v>-0.1293548387096779</v>
      </c>
      <c r="LC7" s="17">
        <f t="shared" ca="1" si="128"/>
        <v>1.6732674297606782E-2</v>
      </c>
      <c r="LD7" s="17">
        <f t="shared" ca="1" si="129"/>
        <v>-10.865806451612944</v>
      </c>
      <c r="LF7" s="63">
        <f t="shared" ca="1" si="631"/>
        <v>10</v>
      </c>
      <c r="LG7" s="63">
        <f ca="1">VLOOKUP(LF7,$A$2:$M$32,2,TRUE)</f>
        <v>4.2</v>
      </c>
      <c r="LH7" s="63">
        <f ca="1">VLOOKUP(RANDBETWEEN(1,31),$A$2:$M$32,3,TRUE)</f>
        <v>115</v>
      </c>
      <c r="LI7" s="17">
        <f ca="1">LG7-LG$35</f>
        <v>-0.36709677419354758</v>
      </c>
      <c r="LJ7" s="17">
        <f t="shared" ca="1" si="131"/>
        <v>0.13476004162330846</v>
      </c>
      <c r="LK7" s="17">
        <f t="shared" ca="1" si="132"/>
        <v>-42.216129032257975</v>
      </c>
      <c r="LM7" s="63">
        <f t="shared" ca="1" si="632"/>
        <v>31</v>
      </c>
      <c r="LN7" s="63">
        <f ca="1">VLOOKUP(LM7,$A$2:$M$32,2,TRUE)</f>
        <v>10</v>
      </c>
      <c r="LO7" s="63">
        <f ca="1">VLOOKUP(RANDBETWEEN(1,31),$A$2:$M$32,3,TRUE)</f>
        <v>69</v>
      </c>
      <c r="LP7" s="17">
        <f ca="1">LN7-LN$35</f>
        <v>5.2993548387096778</v>
      </c>
      <c r="LQ7" s="17">
        <f t="shared" ca="1" si="134"/>
        <v>28.083161706555675</v>
      </c>
      <c r="LR7" s="17">
        <f t="shared" ca="1" si="135"/>
        <v>365.65548387096777</v>
      </c>
      <c r="LT7" s="63">
        <f t="shared" ca="1" si="633"/>
        <v>5</v>
      </c>
      <c r="LU7" s="63">
        <f ca="1">VLOOKUP(LT7,$A$2:$M$32,2,TRUE)</f>
        <v>4.66</v>
      </c>
      <c r="LV7" s="63">
        <f ca="1">VLOOKUP(RANDBETWEEN(1,31),$A$2:$M$32,3,TRUE)</f>
        <v>95</v>
      </c>
      <c r="LW7" s="17">
        <f ca="1">LU7-LU$35</f>
        <v>-0.20903225806451609</v>
      </c>
      <c r="LX7" s="17">
        <f t="shared" ca="1" si="137"/>
        <v>4.3694484911550452E-2</v>
      </c>
      <c r="LY7" s="17">
        <f t="shared" ca="1" si="138"/>
        <v>-19.858064516129026</v>
      </c>
      <c r="MA7" s="63">
        <f t="shared" ca="1" si="634"/>
        <v>26</v>
      </c>
      <c r="MB7" s="63">
        <f ca="1">VLOOKUP(MA7,$A$2:$M$32,2,TRUE)</f>
        <v>4.5</v>
      </c>
      <c r="MC7" s="63">
        <f ca="1">VLOOKUP(RANDBETWEEN(1,31),$A$2:$M$32,3,TRUE)</f>
        <v>89</v>
      </c>
      <c r="MD7" s="17">
        <f ca="1">MB7-MB$35</f>
        <v>-7.1612903225806157E-2</v>
      </c>
      <c r="ME7" s="17">
        <f t="shared" ca="1" si="140"/>
        <v>5.1284079084286775E-3</v>
      </c>
      <c r="MF7" s="17">
        <f t="shared" ca="1" si="141"/>
        <v>-6.373548387096748</v>
      </c>
      <c r="MH7" s="63">
        <f t="shared" ca="1" si="635"/>
        <v>30</v>
      </c>
      <c r="MI7" s="63">
        <f ca="1">VLOOKUP(MH7,$A$2:$M$32,2,TRUE)</f>
        <v>4.71</v>
      </c>
      <c r="MJ7" s="63">
        <f ca="1">VLOOKUP(RANDBETWEEN(1,31),$A$2:$M$32,3,TRUE)</f>
        <v>86</v>
      </c>
      <c r="MK7" s="17">
        <f ca="1">MI7-MI$35</f>
        <v>-1.9354838709686462E-3</v>
      </c>
      <c r="ML7" s="17">
        <f t="shared" ca="1" si="143"/>
        <v>3.7460978147797751E-6</v>
      </c>
      <c r="MM7" s="17">
        <f t="shared" ca="1" si="144"/>
        <v>-0.16645161290330357</v>
      </c>
      <c r="MO7" s="63">
        <f t="shared" ca="1" si="636"/>
        <v>15</v>
      </c>
      <c r="MP7" s="63">
        <f ca="1">VLOOKUP(MO7,$A$2:$M$32,2,TRUE)</f>
        <v>4.6900000000000004</v>
      </c>
      <c r="MQ7" s="63">
        <f ca="1">VLOOKUP(RANDBETWEEN(1,31),$A$2:$M$32,3,TRUE)</f>
        <v>84</v>
      </c>
      <c r="MR7" s="17">
        <f ca="1">MP7-MP$35</f>
        <v>0.11548387096774171</v>
      </c>
      <c r="MS7" s="17">
        <f t="shared" ca="1" si="146"/>
        <v>1.3336524453694017E-2</v>
      </c>
      <c r="MT7" s="17">
        <f t="shared" ca="1" si="147"/>
        <v>9.7006451612903035</v>
      </c>
      <c r="MV7" s="63">
        <f t="shared" ca="1" si="637"/>
        <v>3</v>
      </c>
      <c r="MW7" s="63">
        <f ca="1">VLOOKUP(MV7,$A$2:$M$32,2,TRUE)</f>
        <v>4.2300000000000004</v>
      </c>
      <c r="MX7" s="63">
        <f ca="1">VLOOKUP(RANDBETWEEN(1,31),$A$2:$M$32,3,TRUE)</f>
        <v>86</v>
      </c>
      <c r="MY7" s="17">
        <f ca="1">MW7-MW$35</f>
        <v>-0.43032258064516071</v>
      </c>
      <c r="MZ7" s="17">
        <f t="shared" ca="1" si="149"/>
        <v>0.18517752341311083</v>
      </c>
      <c r="NA7" s="17">
        <f t="shared" ca="1" si="150"/>
        <v>-37.007741935483821</v>
      </c>
      <c r="NC7" s="63">
        <f t="shared" ca="1" si="638"/>
        <v>24</v>
      </c>
      <c r="ND7" s="63">
        <f ca="1">VLOOKUP(NC7,$A$2:$M$32,2,TRUE)</f>
        <v>4.1399999999999997</v>
      </c>
      <c r="NE7" s="63">
        <f ca="1">VLOOKUP(RANDBETWEEN(1,31),$A$2:$M$32,3,TRUE)</f>
        <v>84</v>
      </c>
      <c r="NF7" s="17">
        <f ca="1">ND7-ND$35</f>
        <v>-0.5641935483870979</v>
      </c>
      <c r="NG7" s="17">
        <f t="shared" ca="1" si="152"/>
        <v>0.31831436004162456</v>
      </c>
      <c r="NH7" s="17">
        <f t="shared" ca="1" si="153"/>
        <v>-47.392258064516227</v>
      </c>
      <c r="NJ7" s="63">
        <f t="shared" ca="1" si="639"/>
        <v>15</v>
      </c>
      <c r="NK7" s="63">
        <f ca="1">VLOOKUP(NJ7,$A$2:$M$32,2,TRUE)</f>
        <v>4.6900000000000004</v>
      </c>
      <c r="NL7" s="63">
        <f ca="1">VLOOKUP(RANDBETWEEN(1,31),$A$2:$M$32,3,TRUE)</f>
        <v>78</v>
      </c>
      <c r="NM7" s="17">
        <f ca="1">NK7-NK$35</f>
        <v>3.0967741935485904E-2</v>
      </c>
      <c r="NN7" s="17">
        <f t="shared" ca="1" si="155"/>
        <v>9.590010405828522E-4</v>
      </c>
      <c r="NO7" s="17">
        <f t="shared" ca="1" si="156"/>
        <v>2.4154838709679005</v>
      </c>
      <c r="NQ7" s="63">
        <f t="shared" ca="1" si="640"/>
        <v>18</v>
      </c>
      <c r="NR7" s="63">
        <f ca="1">VLOOKUP(NQ7,$A$2:$M$32,2,TRUE)</f>
        <v>4.99</v>
      </c>
      <c r="NS7" s="63">
        <f ca="1">VLOOKUP(RANDBETWEEN(1,31),$A$2:$M$32,3,TRUE)</f>
        <v>87</v>
      </c>
      <c r="NT7" s="17">
        <f ca="1">NR7-NR$35</f>
        <v>0.27677419354838673</v>
      </c>
      <c r="NU7" s="17">
        <f t="shared" ca="1" si="158"/>
        <v>7.6603954214359837E-2</v>
      </c>
      <c r="NV7" s="17">
        <f t="shared" ca="1" si="159"/>
        <v>24.079354838709644</v>
      </c>
      <c r="NX7" s="63">
        <f t="shared" ca="1" si="641"/>
        <v>10</v>
      </c>
      <c r="NY7" s="63">
        <f ca="1">VLOOKUP(NX7,$A$2:$M$32,2,TRUE)</f>
        <v>4.2</v>
      </c>
      <c r="NZ7" s="63">
        <f ca="1">VLOOKUP(RANDBETWEEN(1,31),$A$2:$M$32,3,TRUE)</f>
        <v>86</v>
      </c>
      <c r="OA7" s="17">
        <f ca="1">NY7-NY$35</f>
        <v>-0.46064516129032196</v>
      </c>
      <c r="OB7" s="17">
        <f t="shared" ca="1" si="161"/>
        <v>0.21219396462018672</v>
      </c>
      <c r="OC7" s="17">
        <f t="shared" ca="1" si="162"/>
        <v>-39.615483870967687</v>
      </c>
      <c r="OE7" s="63">
        <f t="shared" ca="1" si="642"/>
        <v>23</v>
      </c>
      <c r="OF7" s="63">
        <f ca="1">VLOOKUP(OE7,$A$2:$M$32,2,TRUE)</f>
        <v>4.1399999999999997</v>
      </c>
      <c r="OG7" s="63">
        <f ca="1">VLOOKUP(RANDBETWEEN(1,31),$A$2:$M$32,3,TRUE)</f>
        <v>59</v>
      </c>
      <c r="OH7" s="17">
        <f ca="1">OF7-OF$35</f>
        <v>-0.35258064516129028</v>
      </c>
      <c r="OI7" s="17">
        <f t="shared" ca="1" si="164"/>
        <v>0.12431311134235169</v>
      </c>
      <c r="OJ7" s="17">
        <f t="shared" ca="1" si="165"/>
        <v>-20.802258064516128</v>
      </c>
      <c r="OL7" s="63">
        <f t="shared" ca="1" si="643"/>
        <v>11</v>
      </c>
      <c r="OM7" s="63">
        <f ca="1">VLOOKUP(OL7,$A$2:$M$32,2,TRUE)</f>
        <v>4.03</v>
      </c>
      <c r="ON7" s="63">
        <f ca="1">VLOOKUP(RANDBETWEEN(1,31),$A$2:$M$32,3,TRUE)</f>
        <v>95</v>
      </c>
      <c r="OO7" s="17">
        <f ca="1">OM7-OM$35</f>
        <v>-0.65967741935483826</v>
      </c>
      <c r="OP7" s="17">
        <f t="shared" ca="1" si="167"/>
        <v>0.43517429760665916</v>
      </c>
      <c r="OQ7" s="17">
        <f t="shared" ca="1" si="168"/>
        <v>-62.669354838709637</v>
      </c>
      <c r="OS7" s="63">
        <f t="shared" ca="1" si="644"/>
        <v>15</v>
      </c>
      <c r="OT7" s="63">
        <f ca="1">VLOOKUP(OS7,$A$2:$M$32,2,TRUE)</f>
        <v>4.6900000000000004</v>
      </c>
      <c r="OU7" s="63">
        <f ca="1">VLOOKUP(RANDBETWEEN(1,31),$A$2:$M$32,3,TRUE)</f>
        <v>93</v>
      </c>
      <c r="OV7" s="17">
        <f ca="1">OT7-OT$35</f>
        <v>0.25677419354838804</v>
      </c>
      <c r="OW7" s="17">
        <f t="shared" ca="1" si="170"/>
        <v>6.5932986472425043E-2</v>
      </c>
      <c r="OX7" s="17">
        <f t="shared" ca="1" si="171"/>
        <v>23.880000000000088</v>
      </c>
      <c r="OZ7" s="63">
        <f t="shared" ca="1" si="645"/>
        <v>10</v>
      </c>
      <c r="PA7" s="63">
        <f ca="1">VLOOKUP(OZ7,$A$2:$M$32,2,TRUE)</f>
        <v>4.2</v>
      </c>
      <c r="PB7" s="63">
        <f ca="1">VLOOKUP(RANDBETWEEN(1,31),$A$2:$M$32,3,TRUE)</f>
        <v>94</v>
      </c>
      <c r="PC7" s="17">
        <f ca="1">PA7-PA$35</f>
        <v>-0.52967741935483836</v>
      </c>
      <c r="PD7" s="17">
        <f t="shared" ca="1" si="173"/>
        <v>0.2805581685744013</v>
      </c>
      <c r="PE7" s="17">
        <f t="shared" ca="1" si="174"/>
        <v>-49.789677419354803</v>
      </c>
      <c r="PG7" s="63">
        <f t="shared" ca="1" si="646"/>
        <v>6</v>
      </c>
      <c r="PH7" s="63">
        <f ca="1">VLOOKUP(PG7,$A$2:$M$32,2,TRUE)</f>
        <v>4.47</v>
      </c>
      <c r="PI7" s="63">
        <f ca="1">VLOOKUP(RANDBETWEEN(1,31),$A$2:$M$32,3,TRUE)</f>
        <v>73</v>
      </c>
      <c r="PJ7" s="17">
        <f ca="1">PH7-PH$35</f>
        <v>-3.0645161290323131E-2</v>
      </c>
      <c r="PK7" s="17">
        <f t="shared" ca="1" si="176"/>
        <v>9.3912591050991927E-4</v>
      </c>
      <c r="PL7" s="17">
        <f t="shared" ca="1" si="177"/>
        <v>-2.2370967741935885</v>
      </c>
      <c r="PN7" s="63">
        <f t="shared" ca="1" si="647"/>
        <v>7</v>
      </c>
      <c r="PO7" s="63">
        <f ca="1">VLOOKUP(PN7,$A$2:$M$32,2,TRUE)</f>
        <v>4.17</v>
      </c>
      <c r="PP7" s="63">
        <f ca="1">VLOOKUP(RANDBETWEEN(1,31),$A$2:$M$32,3,TRUE)</f>
        <v>79</v>
      </c>
      <c r="PQ7" s="17">
        <f ca="1">PO7-PO$35</f>
        <v>-0.83161290322580772</v>
      </c>
      <c r="PR7" s="17">
        <f t="shared" ca="1" si="179"/>
        <v>0.69158002081165659</v>
      </c>
      <c r="PS7" s="17">
        <f t="shared" ca="1" si="180"/>
        <v>-65.697419354838814</v>
      </c>
      <c r="PU7" s="63">
        <f t="shared" ca="1" si="648"/>
        <v>26</v>
      </c>
      <c r="PV7" s="63">
        <f ca="1">VLOOKUP(PU7,$A$2:$M$32,2,TRUE)</f>
        <v>4.5</v>
      </c>
      <c r="PW7" s="63">
        <f ca="1">VLOOKUP(RANDBETWEEN(1,31),$A$2:$M$32,3,TRUE)</f>
        <v>69</v>
      </c>
      <c r="PX7" s="17">
        <f ca="1">PV7-PV$35</f>
        <v>0.15161290322580712</v>
      </c>
      <c r="PY7" s="17">
        <f t="shared" ca="1" si="182"/>
        <v>2.2986472424557956E-2</v>
      </c>
      <c r="PZ7" s="17">
        <f t="shared" ca="1" si="183"/>
        <v>10.461290322580691</v>
      </c>
      <c r="QB7" s="63">
        <f t="shared" ca="1" si="649"/>
        <v>11</v>
      </c>
      <c r="QC7" s="63">
        <f ca="1">VLOOKUP(QB7,$A$2:$M$32,2,TRUE)</f>
        <v>4.03</v>
      </c>
      <c r="QD7" s="63">
        <f ca="1">VLOOKUP(RANDBETWEEN(1,31),$A$2:$M$32,3,TRUE)</f>
        <v>87</v>
      </c>
      <c r="QE7" s="17">
        <f ca="1">QC7-QC$35</f>
        <v>-0.50225806451612875</v>
      </c>
      <c r="QF7" s="17">
        <f t="shared" ca="1" si="185"/>
        <v>0.25226316337148774</v>
      </c>
      <c r="QG7" s="17">
        <f t="shared" ca="1" si="186"/>
        <v>-43.696451612903203</v>
      </c>
      <c r="QI7" s="63">
        <f t="shared" ca="1" si="650"/>
        <v>6</v>
      </c>
      <c r="QJ7" s="63">
        <f ca="1">VLOOKUP(QI7,$A$2:$M$32,2,TRUE)</f>
        <v>4.47</v>
      </c>
      <c r="QK7" s="63">
        <f ca="1">VLOOKUP(RANDBETWEEN(1,31),$A$2:$M$32,3,TRUE)</f>
        <v>87</v>
      </c>
      <c r="QL7" s="17">
        <f ca="1">QJ7-QJ$35</f>
        <v>7.3870967741934024E-2</v>
      </c>
      <c r="QM7" s="17">
        <f t="shared" ca="1" si="188"/>
        <v>5.4569198751298568E-3</v>
      </c>
      <c r="QN7" s="17">
        <f t="shared" ca="1" si="189"/>
        <v>6.4267741935482601</v>
      </c>
      <c r="QP7" s="63">
        <f t="shared" ca="1" si="651"/>
        <v>22</v>
      </c>
      <c r="QQ7" s="63">
        <f ca="1">VLOOKUP(QP7,$A$2:$M$32,2,TRUE)</f>
        <v>4.07</v>
      </c>
      <c r="QR7" s="63">
        <f ca="1">VLOOKUP(RANDBETWEEN(1,31),$A$2:$M$32,3,TRUE)</f>
        <v>86</v>
      </c>
      <c r="QS7" s="17">
        <f ca="1">QQ7-QQ$35</f>
        <v>-0.54322580645161356</v>
      </c>
      <c r="QT7" s="17">
        <f t="shared" ca="1" si="191"/>
        <v>0.29509427679500594</v>
      </c>
      <c r="QU7" s="17">
        <f t="shared" ca="1" si="192"/>
        <v>-46.717419354838768</v>
      </c>
      <c r="QW7" s="63">
        <f t="shared" ca="1" si="652"/>
        <v>19</v>
      </c>
      <c r="QX7" s="63">
        <f ca="1">VLOOKUP(QW7,$A$2:$M$32,2,TRUE)</f>
        <v>4.42</v>
      </c>
      <c r="QY7" s="63">
        <f ca="1">VLOOKUP(RANDBETWEEN(1,31),$A$2:$M$32,3,TRUE)</f>
        <v>86</v>
      </c>
      <c r="QZ7" s="17">
        <f ca="1">QX7-QX$35</f>
        <v>-0.37838709677419402</v>
      </c>
      <c r="RA7" s="17">
        <f t="shared" ca="1" si="194"/>
        <v>0.14317679500520328</v>
      </c>
      <c r="RB7" s="17">
        <f t="shared" ca="1" si="195"/>
        <v>-32.541290322580686</v>
      </c>
      <c r="RD7" s="63">
        <f t="shared" ca="1" si="653"/>
        <v>29</v>
      </c>
      <c r="RE7" s="63">
        <f ca="1">VLOOKUP(RD7,$A$2:$M$32,2,TRUE)</f>
        <v>4.8099999999999996</v>
      </c>
      <c r="RF7" s="63">
        <f ca="1">VLOOKUP(RANDBETWEEN(1,31),$A$2:$M$32,3,TRUE)</f>
        <v>84</v>
      </c>
      <c r="RG7" s="17">
        <f ca="1">RE7-RE$35</f>
        <v>0.11935483870967811</v>
      </c>
      <c r="RH7" s="17">
        <f t="shared" ca="1" si="197"/>
        <v>1.4245577523413277E-2</v>
      </c>
      <c r="RI7" s="17">
        <f t="shared" ca="1" si="198"/>
        <v>10.025806451612961</v>
      </c>
      <c r="RK7" s="63">
        <f t="shared" ca="1" si="654"/>
        <v>19</v>
      </c>
      <c r="RL7" s="63">
        <f ca="1">VLOOKUP(RK7,$A$2:$M$32,2,TRUE)</f>
        <v>4.42</v>
      </c>
      <c r="RM7" s="63">
        <f ca="1">VLOOKUP(RANDBETWEEN(1,31),$A$2:$M$32,3,TRUE)</f>
        <v>95</v>
      </c>
      <c r="RN7" s="17">
        <f ca="1">RL7-RL$35</f>
        <v>-0.20935483870967886</v>
      </c>
      <c r="RO7" s="17">
        <f t="shared" ca="1" si="200"/>
        <v>4.3829448491155651E-2</v>
      </c>
      <c r="RP7" s="17">
        <f t="shared" ca="1" si="201"/>
        <v>-19.888709677419492</v>
      </c>
      <c r="RR7" s="63">
        <f t="shared" ca="1" si="655"/>
        <v>13</v>
      </c>
      <c r="RS7" s="63">
        <f ca="1">VLOOKUP(RR7,$A$2:$M$32,2,TRUE)</f>
        <v>4.1500000000000004</v>
      </c>
      <c r="RT7" s="63">
        <f ca="1">VLOOKUP(RANDBETWEEN(1,31),$A$2:$M$32,3,TRUE)</f>
        <v>94</v>
      </c>
      <c r="RU7" s="17">
        <f ca="1">RS7-RS$35</f>
        <v>-0.48483870967741893</v>
      </c>
      <c r="RV7" s="17">
        <f t="shared" ca="1" si="203"/>
        <v>0.23506857440166451</v>
      </c>
      <c r="RW7" s="17">
        <f t="shared" ca="1" si="204"/>
        <v>-45.57483870967738</v>
      </c>
      <c r="RY7" s="63">
        <f t="shared" ca="1" si="656"/>
        <v>8</v>
      </c>
      <c r="RZ7" s="63">
        <f ca="1">VLOOKUP(RY7,$A$2:$M$32,2,TRUE)</f>
        <v>4.43</v>
      </c>
      <c r="SA7" s="63">
        <f ca="1">VLOOKUP(RANDBETWEEN(1,31),$A$2:$M$32,3,TRUE)</f>
        <v>59</v>
      </c>
      <c r="SB7" s="17">
        <f ca="1">RZ7-RZ$35</f>
        <v>-2.0967741935482564E-2</v>
      </c>
      <c r="SC7" s="17">
        <f t="shared" ca="1" si="206"/>
        <v>4.396462018729941E-4</v>
      </c>
      <c r="SD7" s="17">
        <f t="shared" ca="1" si="207"/>
        <v>-1.2370967741934713</v>
      </c>
      <c r="SF7" s="63">
        <f t="shared" ca="1" si="657"/>
        <v>18</v>
      </c>
      <c r="SG7" s="63">
        <f ca="1">VLOOKUP(SF7,$A$2:$M$32,2,TRUE)</f>
        <v>4.99</v>
      </c>
      <c r="SH7" s="63">
        <f ca="1">VLOOKUP(RANDBETWEEN(1,31),$A$2:$M$32,3,TRUE)</f>
        <v>81</v>
      </c>
      <c r="SI7" s="17">
        <f ca="1">SG7-SG$35</f>
        <v>0.49225806451612986</v>
      </c>
      <c r="SJ7" s="17">
        <f t="shared" ca="1" si="209"/>
        <v>0.24231800208116627</v>
      </c>
      <c r="SK7" s="17">
        <f t="shared" ca="1" si="210"/>
        <v>39.872903225806517</v>
      </c>
      <c r="SM7" s="63">
        <f t="shared" ca="1" si="658"/>
        <v>11</v>
      </c>
      <c r="SN7" s="63">
        <f ca="1">VLOOKUP(SM7,$A$2:$M$32,2,TRUE)</f>
        <v>4.03</v>
      </c>
      <c r="SO7" s="63">
        <f ca="1">VLOOKUP(RANDBETWEEN(1,31),$A$2:$M$32,3,TRUE)</f>
        <v>68</v>
      </c>
      <c r="SP7" s="17">
        <f ca="1">SN7-SN$35</f>
        <v>-0.58193548387096783</v>
      </c>
      <c r="SQ7" s="17">
        <f t="shared" ca="1" si="212"/>
        <v>0.33864890738813747</v>
      </c>
      <c r="SR7" s="17">
        <f t="shared" ca="1" si="213"/>
        <v>-39.571612903225812</v>
      </c>
      <c r="ST7" s="63">
        <f t="shared" ca="1" si="659"/>
        <v>19</v>
      </c>
      <c r="SU7" s="63">
        <f ca="1">VLOOKUP(ST7,$A$2:$M$32,2,TRUE)</f>
        <v>4.42</v>
      </c>
      <c r="SV7" s="63">
        <f ca="1">VLOOKUP(RANDBETWEEN(1,31),$A$2:$M$32,3,TRUE)</f>
        <v>75</v>
      </c>
      <c r="SW7" s="17">
        <f ca="1">SU7-SU$35</f>
        <v>-8.0645161290320289E-3</v>
      </c>
      <c r="SX7" s="17">
        <f t="shared" ca="1" si="215"/>
        <v>6.5036420395417742E-5</v>
      </c>
      <c r="SY7" s="17">
        <f t="shared" ca="1" si="216"/>
        <v>-0.60483870967740216</v>
      </c>
      <c r="TA7" s="63">
        <f t="shared" ca="1" si="660"/>
        <v>16</v>
      </c>
      <c r="TB7" s="63">
        <f ca="1">VLOOKUP(TA7,$A$2:$M$32,2,TRUE)</f>
        <v>4.6399999999999997</v>
      </c>
      <c r="TC7" s="63">
        <f ca="1">VLOOKUP(RANDBETWEEN(1,31),$A$2:$M$32,3,TRUE)</f>
        <v>94</v>
      </c>
      <c r="TD7" s="17">
        <f ca="1">TB7-TB$35</f>
        <v>0.21741935483870911</v>
      </c>
      <c r="TE7" s="17">
        <f t="shared" ca="1" si="218"/>
        <v>4.7271175858480501E-2</v>
      </c>
      <c r="TF7" s="17">
        <f t="shared" ca="1" si="219"/>
        <v>20.437419354838656</v>
      </c>
      <c r="TH7" s="63">
        <f t="shared" ca="1" si="661"/>
        <v>9</v>
      </c>
      <c r="TI7" s="63">
        <f ca="1">VLOOKUP(TH7,$A$2:$M$32,2,TRUE)</f>
        <v>4.46</v>
      </c>
      <c r="TJ7" s="63">
        <f ca="1">VLOOKUP(RANDBETWEEN(1,31),$A$2:$M$32,3,TRUE)</f>
        <v>87</v>
      </c>
      <c r="TK7" s="17">
        <f ca="1">TI7-TI$35</f>
        <v>1.4838709677419182E-2</v>
      </c>
      <c r="TL7" s="17">
        <f t="shared" ca="1" si="221"/>
        <v>2.2018730489073367E-4</v>
      </c>
      <c r="TM7" s="17">
        <f t="shared" ca="1" si="222"/>
        <v>1.2909677419354688</v>
      </c>
      <c r="TO7" s="63">
        <f t="shared" ca="1" si="662"/>
        <v>13</v>
      </c>
      <c r="TP7" s="63">
        <f ca="1">VLOOKUP(TO7,$A$2:$M$32,2,TRUE)</f>
        <v>4.1500000000000004</v>
      </c>
      <c r="TQ7" s="63">
        <f ca="1">VLOOKUP(RANDBETWEEN(1,31),$A$2:$M$32,3,TRUE)</f>
        <v>78</v>
      </c>
      <c r="TR7" s="17">
        <f ca="1">TP7-TP$35</f>
        <v>-0.4583870967741932</v>
      </c>
      <c r="TS7" s="17">
        <f t="shared" ca="1" si="224"/>
        <v>0.21011873048907356</v>
      </c>
      <c r="TT7" s="17">
        <f t="shared" ca="1" si="225"/>
        <v>-35.754193548387072</v>
      </c>
      <c r="TV7" s="63">
        <f t="shared" ca="1" si="663"/>
        <v>3</v>
      </c>
      <c r="TW7" s="63">
        <f ca="1">VLOOKUP(TV7,$A$2:$M$32,2,TRUE)</f>
        <v>4.2300000000000004</v>
      </c>
      <c r="TX7" s="63">
        <f ca="1">VLOOKUP(RANDBETWEEN(1,31),$A$2:$M$32,3,TRUE)</f>
        <v>78</v>
      </c>
      <c r="TY7" s="17">
        <f ca="1">TW7-TW$35</f>
        <v>-0.61193548387096541</v>
      </c>
      <c r="TZ7" s="17">
        <f t="shared" ca="1" si="227"/>
        <v>0.37446503642039258</v>
      </c>
      <c r="UA7" s="17">
        <f t="shared" ca="1" si="228"/>
        <v>-47.730967741935302</v>
      </c>
      <c r="UC7" s="63">
        <f t="shared" ca="1" si="664"/>
        <v>11</v>
      </c>
      <c r="UD7" s="63">
        <f ca="1">VLOOKUP(UC7,$A$2:$M$32,2,TRUE)</f>
        <v>4.03</v>
      </c>
      <c r="UE7" s="63">
        <f ca="1">VLOOKUP(RANDBETWEEN(1,31),$A$2:$M$32,3,TRUE)</f>
        <v>84</v>
      </c>
      <c r="UF7" s="17">
        <f ca="1">UD7-UD$35</f>
        <v>-0.46387096774193548</v>
      </c>
      <c r="UG7" s="17">
        <f t="shared" ca="1" si="230"/>
        <v>0.21517627471383974</v>
      </c>
      <c r="UH7" s="17">
        <f t="shared" ca="1" si="231"/>
        <v>-38.965161290322584</v>
      </c>
      <c r="UJ7" s="63">
        <f t="shared" ca="1" si="665"/>
        <v>17</v>
      </c>
      <c r="UK7" s="63">
        <f ca="1">VLOOKUP(UJ7,$A$2:$M$32,2,TRUE)</f>
        <v>4.03</v>
      </c>
      <c r="UL7" s="63">
        <f ca="1">VLOOKUP(RANDBETWEEN(1,31),$A$2:$M$32,3,TRUE)</f>
        <v>91</v>
      </c>
      <c r="UM7" s="17">
        <f ca="1">UK7-UK$35</f>
        <v>-0.57999999999999829</v>
      </c>
      <c r="UN7" s="17">
        <f t="shared" ca="1" si="233"/>
        <v>0.33639999999999803</v>
      </c>
      <c r="UO7" s="17">
        <f t="shared" ca="1" si="234"/>
        <v>-52.779999999999845</v>
      </c>
      <c r="UQ7" s="63">
        <f t="shared" ca="1" si="666"/>
        <v>29</v>
      </c>
      <c r="UR7" s="63">
        <f ca="1">VLOOKUP(UQ7,$A$2:$M$32,2,TRUE)</f>
        <v>4.8099999999999996</v>
      </c>
      <c r="US7" s="63">
        <f ca="1">VLOOKUP(RANDBETWEEN(1,31),$A$2:$M$32,3,TRUE)</f>
        <v>79</v>
      </c>
      <c r="UT7" s="17">
        <f ca="1">UR7-UR$35</f>
        <v>0.26129032258064555</v>
      </c>
      <c r="UU7" s="17">
        <f t="shared" ca="1" si="236"/>
        <v>6.8272632674297812E-2</v>
      </c>
      <c r="UV7" s="17">
        <f t="shared" ca="1" si="237"/>
        <v>20.641935483870999</v>
      </c>
      <c r="UX7" s="63">
        <f t="shared" ca="1" si="667"/>
        <v>25</v>
      </c>
      <c r="UY7" s="63">
        <f ca="1">VLOOKUP(UX7,$A$2:$M$32,2,TRUE)</f>
        <v>3.77</v>
      </c>
      <c r="UZ7" s="63">
        <f ca="1">VLOOKUP(RANDBETWEEN(1,31),$A$2:$M$32,3,TRUE)</f>
        <v>95</v>
      </c>
      <c r="VA7" s="17">
        <f ca="1">UY7-UY$35</f>
        <v>-0.78354838709677255</v>
      </c>
      <c r="VB7" s="17">
        <f t="shared" ca="1" si="239"/>
        <v>0.61394807492195369</v>
      </c>
      <c r="VC7" s="17">
        <f t="shared" ca="1" si="240"/>
        <v>-74.437096774193392</v>
      </c>
      <c r="VE7" s="63">
        <f t="shared" ca="1" si="668"/>
        <v>4</v>
      </c>
      <c r="VF7" s="63">
        <f ca="1">VLOOKUP(VE7,$A$2:$M$32,2,TRUE)</f>
        <v>4.83</v>
      </c>
      <c r="VG7" s="63">
        <f ca="1">VLOOKUP(RANDBETWEEN(1,31),$A$2:$M$32,3,TRUE)</f>
        <v>59</v>
      </c>
      <c r="VH7" s="17">
        <f ca="1">VF7-VF$35</f>
        <v>0.20709677419354833</v>
      </c>
      <c r="VI7" s="17">
        <f t="shared" ca="1" si="242"/>
        <v>4.2889073881373543E-2</v>
      </c>
      <c r="VJ7" s="17">
        <f t="shared" ca="1" si="243"/>
        <v>12.218709677419351</v>
      </c>
      <c r="VL7" s="63">
        <f t="shared" ca="1" si="669"/>
        <v>31</v>
      </c>
      <c r="VM7" s="63">
        <f ca="1">VLOOKUP(VL7,$A$2:$M$32,2,TRUE)</f>
        <v>10</v>
      </c>
      <c r="VN7" s="63">
        <f ca="1">VLOOKUP(RANDBETWEEN(1,31),$A$2:$M$32,3,TRUE)</f>
        <v>115</v>
      </c>
      <c r="VO7" s="17">
        <f ca="1">VM7-VM$35</f>
        <v>5.127741935483872</v>
      </c>
      <c r="VP7" s="17">
        <f t="shared" ca="1" si="245"/>
        <v>26.293737356919888</v>
      </c>
      <c r="VQ7" s="17">
        <f t="shared" ca="1" si="246"/>
        <v>589.69032258064533</v>
      </c>
      <c r="VS7" s="63">
        <f t="shared" ca="1" si="670"/>
        <v>30</v>
      </c>
      <c r="VT7" s="63">
        <f ca="1">VLOOKUP(VS7,$A$2:$M$32,2,TRUE)</f>
        <v>4.71</v>
      </c>
      <c r="VU7" s="63">
        <f ca="1">VLOOKUP(RANDBETWEEN(1,31),$A$2:$M$32,3,TRUE)</f>
        <v>89</v>
      </c>
      <c r="VV7" s="17">
        <f ca="1">VT7-VT$35</f>
        <v>-9.1290322580645622E-2</v>
      </c>
      <c r="VW7" s="17">
        <f t="shared" ca="1" si="248"/>
        <v>8.3339229968783356E-3</v>
      </c>
      <c r="VX7" s="17">
        <f t="shared" ca="1" si="249"/>
        <v>-8.1248387096774604</v>
      </c>
      <c r="VZ7" s="63">
        <f t="shared" ca="1" si="671"/>
        <v>31</v>
      </c>
      <c r="WA7" s="63">
        <f ca="1">VLOOKUP(VZ7,$A$2:$M$32,2,TRUE)</f>
        <v>10</v>
      </c>
      <c r="WB7" s="63">
        <f ca="1">VLOOKUP(RANDBETWEEN(1,31),$A$2:$M$32,3,TRUE)</f>
        <v>78</v>
      </c>
      <c r="WC7" s="17">
        <f ca="1">WA7-WA$35</f>
        <v>4.9887096774193562</v>
      </c>
      <c r="WD7" s="17">
        <f t="shared" ca="1" si="251"/>
        <v>24.887224245577539</v>
      </c>
      <c r="WE7" s="17">
        <f t="shared" ca="1" si="252"/>
        <v>389.1193548387098</v>
      </c>
      <c r="WG7" s="63">
        <f t="shared" ca="1" si="672"/>
        <v>27</v>
      </c>
      <c r="WH7" s="63">
        <f ca="1">VLOOKUP(WG7,$A$2:$M$32,2,TRUE)</f>
        <v>4.2300000000000004</v>
      </c>
      <c r="WI7" s="63">
        <f ca="1">VLOOKUP(RANDBETWEEN(1,31),$A$2:$M$32,3,TRUE)</f>
        <v>73</v>
      </c>
      <c r="WJ7" s="17">
        <f ca="1">WH7-WH$35</f>
        <v>-0.19612903225806466</v>
      </c>
      <c r="WK7" s="17">
        <f t="shared" ca="1" si="254"/>
        <v>3.8466597294484969E-2</v>
      </c>
      <c r="WL7" s="17">
        <f t="shared" ca="1" si="255"/>
        <v>-14.317419354838719</v>
      </c>
      <c r="WN7" s="63">
        <f t="shared" ca="1" si="673"/>
        <v>30</v>
      </c>
      <c r="WO7" s="63">
        <f ca="1">VLOOKUP(WN7,$A$2:$M$32,2,TRUE)</f>
        <v>4.71</v>
      </c>
      <c r="WP7" s="63">
        <f ca="1">VLOOKUP(RANDBETWEEN(1,31),$A$2:$M$32,3,TRUE)</f>
        <v>59</v>
      </c>
      <c r="WQ7" s="17">
        <f ca="1">WO7-WO$35</f>
        <v>-4.5483870967741424E-2</v>
      </c>
      <c r="WR7" s="17">
        <f t="shared" ca="1" si="257"/>
        <v>2.0687825182101514E-3</v>
      </c>
      <c r="WS7" s="17">
        <f t="shared" ca="1" si="258"/>
        <v>-2.683548387096744</v>
      </c>
      <c r="WU7" s="63">
        <f t="shared" ca="1" si="674"/>
        <v>19</v>
      </c>
      <c r="WV7" s="63">
        <f ca="1">VLOOKUP(WU7,$A$2:$M$32,2,TRUE)</f>
        <v>4.42</v>
      </c>
      <c r="WW7" s="63">
        <f ca="1">VLOOKUP(RANDBETWEEN(1,31),$A$2:$M$32,3,TRUE)</f>
        <v>94</v>
      </c>
      <c r="WX7" s="17">
        <f ca="1">WV7-WV$35</f>
        <v>-5.0322580645160819E-2</v>
      </c>
      <c r="WY7" s="17">
        <f t="shared" ca="1" si="260"/>
        <v>2.5323621227887143E-3</v>
      </c>
      <c r="WZ7" s="17">
        <f t="shared" ca="1" si="261"/>
        <v>-4.730322580645117</v>
      </c>
      <c r="XB7" s="63">
        <f t="shared" ca="1" si="675"/>
        <v>7</v>
      </c>
      <c r="XC7" s="63">
        <f ca="1">VLOOKUP(XB7,$A$2:$M$32,2,TRUE)</f>
        <v>4.17</v>
      </c>
      <c r="XD7" s="63">
        <f ca="1">VLOOKUP(RANDBETWEEN(1,31),$A$2:$M$32,3,TRUE)</f>
        <v>68</v>
      </c>
      <c r="XE7" s="17">
        <f ca="1">XC7-XC$35</f>
        <v>-0.26580645161290306</v>
      </c>
      <c r="XF7" s="17">
        <f t="shared" ca="1" si="263"/>
        <v>7.0653069719042574E-2</v>
      </c>
      <c r="XG7" s="17">
        <f t="shared" ca="1" si="264"/>
        <v>-18.074838709677408</v>
      </c>
      <c r="XI7" s="63">
        <f t="shared" ca="1" si="676"/>
        <v>28</v>
      </c>
      <c r="XJ7" s="63">
        <f ca="1">VLOOKUP(XI7,$A$2:$M$32,2,TRUE)</f>
        <v>4.41</v>
      </c>
      <c r="XK7" s="63">
        <f ca="1">VLOOKUP(RANDBETWEEN(1,31),$A$2:$M$32,3,TRUE)</f>
        <v>89</v>
      </c>
      <c r="XL7" s="17">
        <f ca="1">XJ7-XJ$35</f>
        <v>-8.096774193548395E-2</v>
      </c>
      <c r="XM7" s="17">
        <f t="shared" ca="1" si="266"/>
        <v>6.5557752341311266E-3</v>
      </c>
      <c r="XN7" s="17">
        <f t="shared" ca="1" si="267"/>
        <v>-7.2061290322580716</v>
      </c>
      <c r="XP7" s="63">
        <f t="shared" ca="1" si="677"/>
        <v>30</v>
      </c>
      <c r="XQ7" s="63">
        <f ca="1">VLOOKUP(XP7,$A$2:$M$32,2,TRUE)</f>
        <v>4.71</v>
      </c>
      <c r="XR7" s="63">
        <f ca="1">VLOOKUP(RANDBETWEEN(1,31),$A$2:$M$32,3,TRUE)</f>
        <v>95</v>
      </c>
      <c r="XS7" s="17">
        <f ca="1">XQ7-XQ$35</f>
        <v>0.250322580645161</v>
      </c>
      <c r="XT7" s="17">
        <f t="shared" ca="1" si="269"/>
        <v>6.2661394380853136E-2</v>
      </c>
      <c r="XU7" s="17">
        <f t="shared" ca="1" si="270"/>
        <v>23.780645161290295</v>
      </c>
      <c r="XW7" s="63">
        <f t="shared" ca="1" si="678"/>
        <v>25</v>
      </c>
      <c r="XX7" s="63">
        <f ca="1">VLOOKUP(XW7,$A$2:$M$32,2,TRUE)</f>
        <v>3.77</v>
      </c>
      <c r="XY7" s="63">
        <f ca="1">VLOOKUP(RANDBETWEEN(1,31),$A$2:$M$32,3,TRUE)</f>
        <v>89</v>
      </c>
      <c r="XZ7" s="17">
        <f ca="1">XX7-XX$35</f>
        <v>-0.68161290322580603</v>
      </c>
      <c r="YA7" s="17">
        <f t="shared" ca="1" si="272"/>
        <v>0.46459614984391201</v>
      </c>
      <c r="YB7" s="17">
        <f t="shared" ca="1" si="273"/>
        <v>-60.663548387096739</v>
      </c>
      <c r="YD7" s="63">
        <f t="shared" ca="1" si="679"/>
        <v>16</v>
      </c>
      <c r="YE7" s="63">
        <f ca="1">VLOOKUP(YD7,$A$2:$M$32,2,TRUE)</f>
        <v>4.6399999999999997</v>
      </c>
      <c r="YF7" s="63">
        <f ca="1">VLOOKUP(RANDBETWEEN(1,31),$A$2:$M$32,3,TRUE)</f>
        <v>74</v>
      </c>
      <c r="YG7" s="17">
        <f ca="1">YE7-YE$35</f>
        <v>0.18935483870967662</v>
      </c>
      <c r="YH7" s="17">
        <f t="shared" ca="1" si="275"/>
        <v>3.5855254942767645E-2</v>
      </c>
      <c r="YI7" s="17">
        <f t="shared" ca="1" si="276"/>
        <v>14.01225806451607</v>
      </c>
      <c r="YK7" s="63">
        <f t="shared" ca="1" si="680"/>
        <v>6</v>
      </c>
      <c r="YL7" s="63">
        <f ca="1">VLOOKUP(YK7,$A$2:$M$32,2,TRUE)</f>
        <v>4.47</v>
      </c>
      <c r="YM7" s="63">
        <f ca="1">VLOOKUP(RANDBETWEEN(1,31),$A$2:$M$32,3,TRUE)</f>
        <v>87</v>
      </c>
      <c r="YN7" s="17">
        <f ca="1">YL7-YL$35</f>
        <v>-8.3225806451613593E-2</v>
      </c>
      <c r="YO7" s="17">
        <f t="shared" ca="1" si="278"/>
        <v>6.9265348595214469E-3</v>
      </c>
      <c r="YP7" s="17">
        <f t="shared" ca="1" si="279"/>
        <v>-7.2406451612903826</v>
      </c>
      <c r="YR7" s="63">
        <f t="shared" ca="1" si="681"/>
        <v>14</v>
      </c>
      <c r="YS7" s="63">
        <f ca="1">VLOOKUP(YR7,$A$2:$M$32,2,TRUE)</f>
        <v>4.72</v>
      </c>
      <c r="YT7" s="63">
        <f ca="1">VLOOKUP(RANDBETWEEN(1,31),$A$2:$M$32,3,TRUE)</f>
        <v>74</v>
      </c>
      <c r="YU7" s="17">
        <f ca="1">YS7-YS$35</f>
        <v>0.11290322580645107</v>
      </c>
      <c r="YV7" s="17">
        <f t="shared" ca="1" si="281"/>
        <v>1.2747138397502479E-2</v>
      </c>
      <c r="YW7" s="17">
        <f t="shared" ca="1" si="282"/>
        <v>8.3548387096773791</v>
      </c>
      <c r="YY7" s="63">
        <f t="shared" ca="1" si="682"/>
        <v>17</v>
      </c>
      <c r="YZ7" s="63">
        <f ca="1">VLOOKUP(YY7,$A$2:$M$32,2,TRUE)</f>
        <v>4.03</v>
      </c>
      <c r="ZA7" s="63">
        <f ca="1">VLOOKUP(RANDBETWEEN(1,31),$A$2:$M$32,3,TRUE)</f>
        <v>95</v>
      </c>
      <c r="ZB7" s="17">
        <f ca="1">YZ7-YZ$35</f>
        <v>-0.55838709677419285</v>
      </c>
      <c r="ZC7" s="17">
        <f t="shared" ca="1" si="284"/>
        <v>0.3117961498439118</v>
      </c>
      <c r="ZD7" s="17">
        <f t="shared" ca="1" si="285"/>
        <v>-53.046774193548323</v>
      </c>
      <c r="ZF7" s="63">
        <f t="shared" ca="1" si="683"/>
        <v>6</v>
      </c>
      <c r="ZG7" s="63">
        <f ca="1">VLOOKUP(ZF7,$A$2:$M$32,2,TRUE)</f>
        <v>4.47</v>
      </c>
      <c r="ZH7" s="63">
        <f ca="1">VLOOKUP(RANDBETWEEN(1,31),$A$2:$M$32,3,TRUE)</f>
        <v>68</v>
      </c>
      <c r="ZI7" s="17">
        <f ca="1">ZG7-ZG$35</f>
        <v>-0.17032258064516093</v>
      </c>
      <c r="ZJ7" s="17">
        <f t="shared" ca="1" si="287"/>
        <v>2.9009781477627346E-2</v>
      </c>
      <c r="ZK7" s="17">
        <f t="shared" ca="1" si="288"/>
        <v>-11.581935483870943</v>
      </c>
      <c r="ZM7" s="63">
        <f t="shared" ca="1" si="684"/>
        <v>12</v>
      </c>
      <c r="ZN7" s="63">
        <f ca="1">VLOOKUP(ZM7,$A$2:$M$32,2,TRUE)</f>
        <v>4.74</v>
      </c>
      <c r="ZO7" s="63">
        <f ca="1">VLOOKUP(RANDBETWEEN(1,31),$A$2:$M$32,3,TRUE)</f>
        <v>95</v>
      </c>
      <c r="ZP7" s="17">
        <f ca="1">ZN7-ZN$35</f>
        <v>4.903225806451772E-2</v>
      </c>
      <c r="ZQ7" s="17">
        <f t="shared" ca="1" si="290"/>
        <v>2.4041623309054628E-3</v>
      </c>
      <c r="ZR7" s="17">
        <f t="shared" ca="1" si="291"/>
        <v>4.6580645161291834</v>
      </c>
      <c r="ZT7" s="63">
        <f t="shared" ca="1" si="685"/>
        <v>13</v>
      </c>
      <c r="ZU7" s="63">
        <f ca="1">VLOOKUP(ZT7,$A$2:$M$32,2,TRUE)</f>
        <v>4.1500000000000004</v>
      </c>
      <c r="ZV7" s="63">
        <f ca="1">VLOOKUP(RANDBETWEEN(1,31),$A$2:$M$32,3,TRUE)</f>
        <v>89</v>
      </c>
      <c r="ZW7" s="17">
        <f ca="1">ZU7-ZU$35</f>
        <v>-0.30580645161290398</v>
      </c>
      <c r="ZX7" s="17">
        <f t="shared" ca="1" si="293"/>
        <v>9.3517585848075388E-2</v>
      </c>
      <c r="ZY7" s="17">
        <f t="shared" ca="1" si="294"/>
        <v>-27.216774193548453</v>
      </c>
      <c r="AAA7" s="63">
        <f t="shared" ca="1" si="686"/>
        <v>5</v>
      </c>
      <c r="AAB7" s="63">
        <f ca="1">VLOOKUP(AAA7,$A$2:$M$32,2,TRUE)</f>
        <v>4.66</v>
      </c>
      <c r="AAC7" s="63">
        <f ca="1">VLOOKUP(RANDBETWEEN(1,31),$A$2:$M$32,3,TRUE)</f>
        <v>69</v>
      </c>
      <c r="AAD7" s="17">
        <f ca="1">AAB7-AAB$35</f>
        <v>-7.5161290322580676E-2</v>
      </c>
      <c r="AAE7" s="17">
        <f t="shared" ca="1" si="296"/>
        <v>5.6492195629552593E-3</v>
      </c>
      <c r="AAF7" s="17">
        <f t="shared" ca="1" si="297"/>
        <v>-5.1861290322580667</v>
      </c>
      <c r="AAH7" s="63">
        <f t="shared" ca="1" si="687"/>
        <v>18</v>
      </c>
      <c r="AAI7" s="63">
        <f ca="1">VLOOKUP(AAH7,$A$2:$M$32,2,TRUE)</f>
        <v>4.99</v>
      </c>
      <c r="AAJ7" s="63">
        <f ca="1">VLOOKUP(RANDBETWEEN(1,31),$A$2:$M$32,3,TRUE)</f>
        <v>103</v>
      </c>
      <c r="AAK7" s="17">
        <f ca="1">AAI7-AAI$35</f>
        <v>0.43903225806451562</v>
      </c>
      <c r="AAL7" s="17">
        <f t="shared" ca="1" si="299"/>
        <v>0.19274932362122743</v>
      </c>
      <c r="AAM7" s="17">
        <f t="shared" ca="1" si="300"/>
        <v>45.22032258064511</v>
      </c>
      <c r="AAO7" s="63">
        <f t="shared" ca="1" si="688"/>
        <v>3</v>
      </c>
      <c r="AAP7" s="63">
        <f ca="1">VLOOKUP(AAO7,$A$2:$M$32,2,TRUE)</f>
        <v>4.2300000000000004</v>
      </c>
      <c r="AAQ7" s="63">
        <f ca="1">VLOOKUP(RANDBETWEEN(1,31),$A$2:$M$32,3,TRUE)</f>
        <v>79</v>
      </c>
      <c r="AAR7" s="17">
        <f ca="1">AAP7-AAP$35</f>
        <v>-0.63322580645161253</v>
      </c>
      <c r="AAS7" s="17">
        <f t="shared" ca="1" si="302"/>
        <v>0.40097492195629503</v>
      </c>
      <c r="AAT7" s="17">
        <f t="shared" ca="1" si="303"/>
        <v>-50.02483870967739</v>
      </c>
      <c r="AAV7" s="63">
        <f t="shared" ca="1" si="689"/>
        <v>5</v>
      </c>
      <c r="AAW7" s="63">
        <f ca="1">VLOOKUP(AAV7,$A$2:$M$32,2,TRUE)</f>
        <v>4.66</v>
      </c>
      <c r="AAX7" s="63">
        <f ca="1">VLOOKUP(RANDBETWEEN(1,31),$A$2:$M$32,3,TRUE)</f>
        <v>91</v>
      </c>
      <c r="AAY7" s="17">
        <f ca="1">AAW7-AAW$35</f>
        <v>-0.38225806451612954</v>
      </c>
      <c r="AAZ7" s="17">
        <f t="shared" ca="1" si="305"/>
        <v>0.14612122788761744</v>
      </c>
      <c r="ABA7" s="17">
        <f t="shared" ca="1" si="306"/>
        <v>-34.785483870967788</v>
      </c>
      <c r="ABC7" s="63">
        <f t="shared" ca="1" si="690"/>
        <v>9</v>
      </c>
      <c r="ABD7" s="63">
        <f ca="1">VLOOKUP(ABC7,$A$2:$M$32,2,TRUE)</f>
        <v>4.46</v>
      </c>
      <c r="ABE7" s="63">
        <f ca="1">VLOOKUP(RANDBETWEEN(1,31),$A$2:$M$32,3,TRUE)</f>
        <v>95</v>
      </c>
      <c r="ABF7" s="17">
        <f ca="1">ABD7-ABD$35</f>
        <v>-0.13354838709677352</v>
      </c>
      <c r="ABG7" s="17">
        <f t="shared" ca="1" si="308"/>
        <v>1.7835171696149666E-2</v>
      </c>
      <c r="ABH7" s="17">
        <f t="shared" ca="1" si="309"/>
        <v>-12.687096774193485</v>
      </c>
      <c r="ABJ7" s="63">
        <f t="shared" ca="1" si="691"/>
        <v>26</v>
      </c>
      <c r="ABK7" s="63">
        <f ca="1">VLOOKUP(ABJ7,$A$2:$M$32,2,TRUE)</f>
        <v>4.5</v>
      </c>
      <c r="ABL7" s="63">
        <f ca="1">VLOOKUP(RANDBETWEEN(1,31),$A$2:$M$32,3,TRUE)</f>
        <v>84</v>
      </c>
      <c r="ABM7" s="17">
        <f ca="1">ABK7-ABK$35</f>
        <v>1.5161290322580179E-2</v>
      </c>
      <c r="ABN7" s="17">
        <f t="shared" ca="1" si="311"/>
        <v>2.2986472424556338E-4</v>
      </c>
      <c r="ABO7" s="17">
        <f t="shared" ca="1" si="312"/>
        <v>1.273548387096735</v>
      </c>
      <c r="ABQ7" s="63">
        <f t="shared" ca="1" si="692"/>
        <v>7</v>
      </c>
      <c r="ABR7" s="63">
        <f ca="1">VLOOKUP(ABQ7,$A$2:$M$32,2,TRUE)</f>
        <v>4.17</v>
      </c>
      <c r="ABS7" s="63">
        <f ca="1">VLOOKUP(RANDBETWEEN(1,31),$A$2:$M$32,3,TRUE)</f>
        <v>84</v>
      </c>
      <c r="ABT7" s="17">
        <f ca="1">ABR7-ABR$35</f>
        <v>-0.47483870967741915</v>
      </c>
      <c r="ABU7" s="17">
        <f t="shared" ca="1" si="314"/>
        <v>0.22547180020811636</v>
      </c>
      <c r="ABV7" s="17">
        <f t="shared" ca="1" si="315"/>
        <v>-39.886451612903208</v>
      </c>
      <c r="ABX7" s="63">
        <f t="shared" ca="1" si="693"/>
        <v>11</v>
      </c>
      <c r="ABY7" s="63">
        <f ca="1">VLOOKUP(ABX7,$A$2:$M$32,2,TRUE)</f>
        <v>4.03</v>
      </c>
      <c r="ABZ7" s="63">
        <f ca="1">VLOOKUP(RANDBETWEEN(1,31),$A$2:$M$32,3,TRUE)</f>
        <v>78</v>
      </c>
      <c r="ACA7" s="17">
        <f ca="1">ABY7-ABY$35</f>
        <v>-0.62548387096774238</v>
      </c>
      <c r="ACB7" s="17">
        <f t="shared" ca="1" si="317"/>
        <v>0.39123007284079142</v>
      </c>
      <c r="ACC7" s="17">
        <f t="shared" ca="1" si="318"/>
        <v>-48.787741935483908</v>
      </c>
      <c r="ACE7" s="63">
        <f t="shared" ca="1" si="694"/>
        <v>20</v>
      </c>
      <c r="ACF7" s="63">
        <f ca="1">VLOOKUP(ACE7,$A$2:$M$32,2,TRUE)</f>
        <v>5.22</v>
      </c>
      <c r="ACG7" s="63">
        <f ca="1">VLOOKUP(RANDBETWEEN(1,31),$A$2:$M$32,3,TRUE)</f>
        <v>86</v>
      </c>
      <c r="ACH7" s="17">
        <f ca="1">ACF7-ACF$35</f>
        <v>0.76580645161290306</v>
      </c>
      <c r="ACI7" s="17">
        <f t="shared" ca="1" si="320"/>
        <v>0.58645952133194568</v>
      </c>
      <c r="ACJ7" s="17">
        <f t="shared" ca="1" si="321"/>
        <v>65.859354838709663</v>
      </c>
      <c r="ACL7" s="63">
        <f t="shared" ca="1" si="695"/>
        <v>1</v>
      </c>
      <c r="ACM7" s="63">
        <f ca="1">VLOOKUP(ACL7,$A$2:$M$32,2,TRUE)</f>
        <v>4.59</v>
      </c>
      <c r="ACN7" s="63">
        <f ca="1">VLOOKUP(RANDBETWEEN(1,31),$A$2:$M$32,3,TRUE)</f>
        <v>94</v>
      </c>
      <c r="ACO7" s="17">
        <f ca="1">ACM7-ACM$35</f>
        <v>-3.967741935483815E-2</v>
      </c>
      <c r="ACP7" s="17">
        <f t="shared" ca="1" si="323"/>
        <v>1.5742976066596851E-3</v>
      </c>
      <c r="ACQ7" s="17">
        <f t="shared" ca="1" si="324"/>
        <v>-3.7296774193547861</v>
      </c>
      <c r="ACS7" s="63">
        <f t="shared" ca="1" si="696"/>
        <v>28</v>
      </c>
      <c r="ACT7" s="63">
        <f ca="1">VLOOKUP(ACS7,$A$2:$M$32,2,TRUE)</f>
        <v>4.41</v>
      </c>
      <c r="ACU7" s="63">
        <f ca="1">VLOOKUP(RANDBETWEEN(1,31),$A$2:$M$32,3,TRUE)</f>
        <v>93</v>
      </c>
      <c r="ACV7" s="17">
        <f ca="1">ACT7-ACT$35</f>
        <v>-3.5483870967741638E-2</v>
      </c>
      <c r="ACW7" s="17">
        <f t="shared" ca="1" si="326"/>
        <v>1.2591050988553379E-3</v>
      </c>
      <c r="ACX7" s="17">
        <f t="shared" ca="1" si="327"/>
        <v>-3.2999999999999723</v>
      </c>
      <c r="ACZ7" s="63">
        <f t="shared" ca="1" si="697"/>
        <v>13</v>
      </c>
      <c r="ADA7" s="63">
        <f ca="1">VLOOKUP(ACZ7,$A$2:$M$32,2,TRUE)</f>
        <v>4.1500000000000004</v>
      </c>
      <c r="ADB7" s="63">
        <f ca="1">VLOOKUP(RANDBETWEEN(1,31),$A$2:$M$32,3,TRUE)</f>
        <v>115</v>
      </c>
      <c r="ADC7" s="17">
        <f ca="1">ADA7-ADA$35</f>
        <v>-0.28548387096774164</v>
      </c>
      <c r="ADD7" s="17">
        <f t="shared" ca="1" si="329"/>
        <v>8.1501040582726156E-2</v>
      </c>
      <c r="ADE7" s="17">
        <f t="shared" ca="1" si="330"/>
        <v>-32.830645161290292</v>
      </c>
      <c r="ADG7" s="63">
        <f t="shared" ca="1" si="698"/>
        <v>14</v>
      </c>
      <c r="ADH7" s="63">
        <f ca="1">VLOOKUP(ADG7,$A$2:$M$32,2,TRUE)</f>
        <v>4.72</v>
      </c>
      <c r="ADI7" s="63">
        <f ca="1">VLOOKUP(RANDBETWEEN(1,31),$A$2:$M$32,3,TRUE)</f>
        <v>69</v>
      </c>
      <c r="ADJ7" s="17">
        <f ca="1">ADH7-ADH$35</f>
        <v>9.1290322580645622E-2</v>
      </c>
      <c r="ADK7" s="17">
        <f t="shared" ca="1" si="332"/>
        <v>8.3339229968783356E-3</v>
      </c>
      <c r="ADL7" s="17">
        <f t="shared" ca="1" si="333"/>
        <v>6.2990322580645479</v>
      </c>
      <c r="ADN7" s="63">
        <f t="shared" ca="1" si="699"/>
        <v>21</v>
      </c>
      <c r="ADO7" s="63">
        <f ca="1">VLOOKUP(ADN7,$A$2:$M$32,2,TRUE)</f>
        <v>4.4800000000000004</v>
      </c>
      <c r="ADP7" s="63">
        <f ca="1">VLOOKUP(RANDBETWEEN(1,31),$A$2:$M$32,3,TRUE)</f>
        <v>73</v>
      </c>
      <c r="ADQ7" s="17">
        <f ca="1">ADO7-ADO$35</f>
        <v>6.7741935483871529E-3</v>
      </c>
      <c r="ADR7" s="17">
        <f t="shared" ca="1" si="335"/>
        <v>4.5889698231010127E-5</v>
      </c>
      <c r="ADS7" s="17">
        <f t="shared" ca="1" si="336"/>
        <v>0.49451612903226216</v>
      </c>
      <c r="ADU7" s="63">
        <f t="shared" ca="1" si="700"/>
        <v>6</v>
      </c>
      <c r="ADV7" s="63">
        <f ca="1">VLOOKUP(ADU7,$A$2:$M$32,2,TRUE)</f>
        <v>4.47</v>
      </c>
      <c r="ADW7" s="63">
        <f ca="1">VLOOKUP(RANDBETWEEN(1,31),$A$2:$M$32,3,TRUE)</f>
        <v>68</v>
      </c>
      <c r="ADX7" s="17">
        <f ca="1">ADV7-ADV$35</f>
        <v>-5.5806451612902208E-2</v>
      </c>
      <c r="ADY7" s="17">
        <f t="shared" ca="1" si="338"/>
        <v>3.1143600416231954E-3</v>
      </c>
      <c r="ADZ7" s="17">
        <f t="shared" ca="1" si="339"/>
        <v>-3.7948387096773502</v>
      </c>
      <c r="AEB7" s="63">
        <f t="shared" ca="1" si="701"/>
        <v>2</v>
      </c>
      <c r="AEC7" s="63">
        <f ca="1">VLOOKUP(AEB7,$A$2:$M$32,2,TRUE)</f>
        <v>5.42</v>
      </c>
      <c r="AED7" s="63">
        <f ca="1">VLOOKUP(RANDBETWEEN(1,31),$A$2:$M$32,3,TRUE)</f>
        <v>81</v>
      </c>
      <c r="AEE7" s="17">
        <f ca="1">AEC7-AEC$35</f>
        <v>0.82935483870967719</v>
      </c>
      <c r="AEF7" s="17">
        <f t="shared" ca="1" si="341"/>
        <v>0.68782944849115468</v>
      </c>
      <c r="AEG7" s="17">
        <f t="shared" ca="1" si="342"/>
        <v>67.177741935483851</v>
      </c>
      <c r="AEI7" s="63">
        <f t="shared" ca="1" si="702"/>
        <v>31</v>
      </c>
      <c r="AEJ7" s="63">
        <f ca="1">VLOOKUP(AEI7,$A$2:$M$32,2,TRUE)</f>
        <v>10</v>
      </c>
      <c r="AEK7" s="63">
        <f ca="1">VLOOKUP(RANDBETWEEN(1,31),$A$2:$M$32,3,TRUE)</f>
        <v>79</v>
      </c>
      <c r="AEL7" s="17">
        <f ca="1">AEJ7-AEJ$35</f>
        <v>5.1983870967741925</v>
      </c>
      <c r="AEM7" s="17">
        <f t="shared" ca="1" si="344"/>
        <v>27.02322840790842</v>
      </c>
      <c r="AEN7" s="17">
        <f t="shared" ca="1" si="345"/>
        <v>410.67258064516119</v>
      </c>
      <c r="AEP7" s="63">
        <f t="shared" ca="1" si="703"/>
        <v>31</v>
      </c>
      <c r="AEQ7" s="63">
        <f ca="1">VLOOKUP(AEP7,$A$2:$M$32,2,TRUE)</f>
        <v>10</v>
      </c>
      <c r="AER7" s="63">
        <f ca="1">VLOOKUP(RANDBETWEEN(1,31),$A$2:$M$32,3,TRUE)</f>
        <v>94</v>
      </c>
      <c r="AES7" s="17">
        <f ca="1">AEQ7-AEQ$35</f>
        <v>5.4193548387096779</v>
      </c>
      <c r="AET7" s="17">
        <f t="shared" ca="1" si="347"/>
        <v>29.369406867845999</v>
      </c>
      <c r="AEU7" s="17">
        <f t="shared" ca="1" si="348"/>
        <v>509.41935483870975</v>
      </c>
      <c r="AEW7" s="63">
        <f t="shared" ca="1" si="704"/>
        <v>26</v>
      </c>
      <c r="AEX7" s="63">
        <f ca="1">VLOOKUP(AEW7,$A$2:$M$32,2,TRUE)</f>
        <v>4.5</v>
      </c>
      <c r="AEY7" s="63">
        <f ca="1">VLOOKUP(RANDBETWEEN(1,31),$A$2:$M$32,3,TRUE)</f>
        <v>68</v>
      </c>
      <c r="AEZ7" s="17">
        <f ca="1">AEX7-AEX$35</f>
        <v>-0.30870967741935473</v>
      </c>
      <c r="AFA7" s="17">
        <f t="shared" ca="1" si="350"/>
        <v>9.5301664932362057E-2</v>
      </c>
      <c r="AFB7" s="17">
        <f t="shared" ca="1" si="351"/>
        <v>-20.992258064516122</v>
      </c>
      <c r="AFD7" s="63">
        <f t="shared" ca="1" si="705"/>
        <v>16</v>
      </c>
      <c r="AFE7" s="63">
        <f ca="1">VLOOKUP(AFD7,$A$2:$M$32,2,TRUE)</f>
        <v>4.6399999999999997</v>
      </c>
      <c r="AFF7" s="63">
        <f ca="1">VLOOKUP(RANDBETWEEN(1,31),$A$2:$M$32,3,TRUE)</f>
        <v>68</v>
      </c>
      <c r="AFG7" s="17">
        <f ca="1">AFE7-AFE$35</f>
        <v>9.258064516128961E-2</v>
      </c>
      <c r="AFH7" s="17">
        <f t="shared" ca="1" si="353"/>
        <v>8.5711758584806168E-3</v>
      </c>
      <c r="AFI7" s="17">
        <f t="shared" ca="1" si="354"/>
        <v>6.2954838709676935</v>
      </c>
      <c r="AFK7" s="63">
        <f t="shared" ca="1" si="706"/>
        <v>20</v>
      </c>
      <c r="AFL7" s="63">
        <f ca="1">VLOOKUP(AFK7,$A$2:$M$32,2,TRUE)</f>
        <v>5.22</v>
      </c>
      <c r="AFM7" s="63">
        <f ca="1">VLOOKUP(RANDBETWEEN(1,31),$A$2:$M$32,3,TRUE)</f>
        <v>86</v>
      </c>
      <c r="AFN7" s="17">
        <f ca="1">AFL7-AFL$35</f>
        <v>0.59387096774193537</v>
      </c>
      <c r="AFO7" s="17">
        <f t="shared" ca="1" si="356"/>
        <v>0.35268272632674286</v>
      </c>
      <c r="AFP7" s="17">
        <f t="shared" ca="1" si="357"/>
        <v>51.072903225806442</v>
      </c>
      <c r="AFR7" s="63">
        <f t="shared" ca="1" si="707"/>
        <v>2</v>
      </c>
      <c r="AFS7" s="63">
        <f ca="1">VLOOKUP(AFR7,$A$2:$M$32,2,TRUE)</f>
        <v>5.42</v>
      </c>
      <c r="AFT7" s="63">
        <f ca="1">VLOOKUP(RANDBETWEEN(1,31),$A$2:$M$32,3,TRUE)</f>
        <v>78</v>
      </c>
      <c r="AFU7" s="17">
        <f ca="1">AFS7-AFS$35</f>
        <v>0.61258064516129007</v>
      </c>
      <c r="AFV7" s="17">
        <f t="shared" ca="1" si="359"/>
        <v>0.3752550468262224</v>
      </c>
      <c r="AFW7" s="17">
        <f t="shared" ca="1" si="360"/>
        <v>47.781290322580624</v>
      </c>
      <c r="AFY7" s="63">
        <f t="shared" ca="1" si="708"/>
        <v>24</v>
      </c>
      <c r="AFZ7" s="63">
        <f ca="1">VLOOKUP(AFY7,$A$2:$M$32,2,TRUE)</f>
        <v>4.1399999999999997</v>
      </c>
      <c r="AGA7" s="63">
        <f ca="1">VLOOKUP(RANDBETWEEN(1,31),$A$2:$M$32,3,TRUE)</f>
        <v>86</v>
      </c>
      <c r="AGB7" s="17">
        <f ca="1">AFZ7-AFZ$35</f>
        <v>-0.48322580645161306</v>
      </c>
      <c r="AGC7" s="17">
        <f t="shared" ca="1" si="362"/>
        <v>0.23350718002081181</v>
      </c>
      <c r="AGD7" s="17">
        <f t="shared" ca="1" si="363"/>
        <v>-41.557419354838721</v>
      </c>
      <c r="AGF7" s="63">
        <f t="shared" ca="1" si="709"/>
        <v>10</v>
      </c>
      <c r="AGG7" s="63">
        <f ca="1">VLOOKUP(AGF7,$A$2:$M$32,2,TRUE)</f>
        <v>4.2</v>
      </c>
      <c r="AGH7" s="63">
        <f ca="1">VLOOKUP(RANDBETWEEN(1,31),$A$2:$M$32,3,TRUE)</f>
        <v>95</v>
      </c>
      <c r="AGI7" s="17">
        <f ca="1">AGG7-AGG$35</f>
        <v>-0.38387096774193452</v>
      </c>
      <c r="AGJ7" s="17">
        <f t="shared" ca="1" si="365"/>
        <v>0.14735691987512933</v>
      </c>
      <c r="AGK7" s="17">
        <f t="shared" ca="1" si="366"/>
        <v>-36.46774193548378</v>
      </c>
      <c r="AGM7" s="63">
        <f t="shared" ca="1" si="710"/>
        <v>30</v>
      </c>
      <c r="AGN7" s="63">
        <f ca="1">VLOOKUP(AGM7,$A$2:$M$32,2,TRUE)</f>
        <v>4.71</v>
      </c>
      <c r="AGO7" s="63">
        <f ca="1">VLOOKUP(RANDBETWEEN(1,31),$A$2:$M$32,3,TRUE)</f>
        <v>115</v>
      </c>
      <c r="AGP7" s="17">
        <f ca="1">AGN7-AGN$35</f>
        <v>-0.39032258064515979</v>
      </c>
      <c r="AGQ7" s="17">
        <f t="shared" ca="1" si="368"/>
        <v>0.15235171696149727</v>
      </c>
      <c r="AGR7" s="17">
        <f t="shared" ca="1" si="369"/>
        <v>-44.887096774193374</v>
      </c>
      <c r="AGT7" s="63">
        <f t="shared" ca="1" si="711"/>
        <v>7</v>
      </c>
      <c r="AGU7" s="63">
        <f ca="1">VLOOKUP(AGT7,$A$2:$M$32,2,TRUE)</f>
        <v>4.17</v>
      </c>
      <c r="AGV7" s="63">
        <f ca="1">VLOOKUP(RANDBETWEEN(1,31),$A$2:$M$32,3,TRUE)</f>
        <v>59</v>
      </c>
      <c r="AGW7" s="17">
        <f ca="1">AGU7-AGU$35</f>
        <v>-0.37419354838709573</v>
      </c>
      <c r="AGX7" s="17">
        <f t="shared" ca="1" si="371"/>
        <v>0.14002081165452576</v>
      </c>
      <c r="AGY7" s="17">
        <f t="shared" ca="1" si="372"/>
        <v>-22.077419354838646</v>
      </c>
      <c r="AHA7" s="63">
        <f t="shared" ca="1" si="712"/>
        <v>14</v>
      </c>
      <c r="AHB7" s="63">
        <f ca="1">VLOOKUP(AHA7,$A$2:$M$32,2,TRUE)</f>
        <v>4.72</v>
      </c>
      <c r="AHC7" s="63">
        <f ca="1">VLOOKUP(RANDBETWEEN(1,31),$A$2:$M$32,3,TRUE)</f>
        <v>89</v>
      </c>
      <c r="AHD7" s="17">
        <f ca="1">AHB7-AHB$35</f>
        <v>6.3548387096775016E-2</v>
      </c>
      <c r="AHE7" s="17">
        <f t="shared" ca="1" si="374"/>
        <v>4.0383975026015611E-3</v>
      </c>
      <c r="AHF7" s="17">
        <f t="shared" ca="1" si="375"/>
        <v>5.6558064516129765</v>
      </c>
      <c r="AHH7" s="63">
        <f t="shared" ca="1" si="713"/>
        <v>3</v>
      </c>
      <c r="AHI7" s="63">
        <f ca="1">VLOOKUP(AHH7,$A$2:$M$32,2,TRUE)</f>
        <v>4.2300000000000004</v>
      </c>
      <c r="AHJ7" s="63">
        <f ca="1">VLOOKUP(RANDBETWEEN(1,31),$A$2:$M$32,3,TRUE)</f>
        <v>86</v>
      </c>
      <c r="AHK7" s="17">
        <f ca="1">AHI7-AHI$35</f>
        <v>-0.3016129032258057</v>
      </c>
      <c r="AHL7" s="17">
        <f t="shared" ca="1" si="377"/>
        <v>9.097034339229923E-2</v>
      </c>
      <c r="AHM7" s="17">
        <f t="shared" ca="1" si="378"/>
        <v>-25.93870967741929</v>
      </c>
      <c r="AHO7" s="63">
        <f t="shared" ca="1" si="714"/>
        <v>10</v>
      </c>
      <c r="AHP7" s="63">
        <f ca="1">VLOOKUP(AHO7,$A$2:$M$32,2,TRUE)</f>
        <v>4.2</v>
      </c>
      <c r="AHQ7" s="63">
        <f ca="1">VLOOKUP(RANDBETWEEN(1,31),$A$2:$M$32,3,TRUE)</f>
        <v>115</v>
      </c>
      <c r="AHR7" s="17">
        <f ca="1">AHP7-AHP$35</f>
        <v>-0.22387096774193527</v>
      </c>
      <c r="AHS7" s="17">
        <f t="shared" ca="1" si="380"/>
        <v>5.0118210197710622E-2</v>
      </c>
      <c r="AHT7" s="17">
        <f t="shared" ca="1" si="381"/>
        <v>-25.745161290322557</v>
      </c>
      <c r="AHV7" s="63">
        <f t="shared" ca="1" si="715"/>
        <v>9</v>
      </c>
      <c r="AHW7" s="63">
        <f ca="1">VLOOKUP(AHV7,$A$2:$M$32,2,TRUE)</f>
        <v>4.46</v>
      </c>
      <c r="AHX7" s="63">
        <f ca="1">VLOOKUP(RANDBETWEEN(1,31),$A$2:$M$32,3,TRUE)</f>
        <v>75</v>
      </c>
      <c r="AHY7" s="17">
        <f ca="1">AHW7-AHW$35</f>
        <v>-0.3093548387096785</v>
      </c>
      <c r="AHZ7" s="17">
        <f t="shared" ca="1" si="383"/>
        <v>9.5700416233091196E-2</v>
      </c>
      <c r="AIA7" s="17">
        <f t="shared" ca="1" si="384"/>
        <v>-23.201612903225886</v>
      </c>
      <c r="AIC7" s="63">
        <f t="shared" ca="1" si="716"/>
        <v>2</v>
      </c>
      <c r="AID7" s="63">
        <f ca="1">VLOOKUP(AIC7,$A$2:$M$32,2,TRUE)</f>
        <v>5.42</v>
      </c>
      <c r="AIE7" s="63">
        <f ca="1">VLOOKUP(RANDBETWEEN(1,31),$A$2:$M$32,3,TRUE)</f>
        <v>93</v>
      </c>
      <c r="AIF7" s="17">
        <f ca="1">AID7-AID$35</f>
        <v>0.74064516129032221</v>
      </c>
      <c r="AIG7" s="17">
        <f t="shared" ca="1" si="386"/>
        <v>0.54855525494276736</v>
      </c>
      <c r="AIH7" s="17">
        <f t="shared" ca="1" si="387"/>
        <v>68.879999999999967</v>
      </c>
      <c r="AIJ7" s="63">
        <f t="shared" ca="1" si="717"/>
        <v>19</v>
      </c>
      <c r="AIK7" s="63">
        <f ca="1">VLOOKUP(AIJ7,$A$2:$M$32,2,TRUE)</f>
        <v>4.42</v>
      </c>
      <c r="AIL7" s="63">
        <f ca="1">VLOOKUP(RANDBETWEEN(1,31),$A$2:$M$32,3,TRUE)</f>
        <v>103</v>
      </c>
      <c r="AIM7" s="17">
        <f ca="1">AIK7-AIK$35</f>
        <v>-0.12709677419354737</v>
      </c>
      <c r="AIN7" s="17">
        <f t="shared" ca="1" si="389"/>
        <v>1.6153590010405568E-2</v>
      </c>
      <c r="AIO7" s="17">
        <f t="shared" ca="1" si="390"/>
        <v>-13.09096774193538</v>
      </c>
      <c r="AIQ7" s="63">
        <f t="shared" ca="1" si="718"/>
        <v>16</v>
      </c>
      <c r="AIR7" s="63">
        <f ca="1">VLOOKUP(AIQ7,$A$2:$M$32,2,TRUE)</f>
        <v>4.6399999999999997</v>
      </c>
      <c r="AIS7" s="63">
        <f ca="1">VLOOKUP(RANDBETWEEN(1,31),$A$2:$M$32,3,TRUE)</f>
        <v>68</v>
      </c>
      <c r="AIT7" s="17">
        <f ca="1">AIR7-AIR$35</f>
        <v>0.22387096774193616</v>
      </c>
      <c r="AIU7" s="17">
        <f t="shared" ca="1" si="392"/>
        <v>5.0118210197711018E-2</v>
      </c>
      <c r="AIV7" s="17">
        <f t="shared" ca="1" si="393"/>
        <v>15.223225806451659</v>
      </c>
      <c r="AIX7" s="63">
        <f t="shared" ca="1" si="719"/>
        <v>11</v>
      </c>
      <c r="AIY7" s="63">
        <f ca="1">VLOOKUP(AIX7,$A$2:$M$32,2,TRUE)</f>
        <v>4.03</v>
      </c>
      <c r="AIZ7" s="63">
        <f ca="1">VLOOKUP(RANDBETWEEN(1,31),$A$2:$M$32,3,TRUE)</f>
        <v>68</v>
      </c>
      <c r="AJA7" s="17">
        <f ca="1">AIY7-AIY$35</f>
        <v>-0.97225806451612762</v>
      </c>
      <c r="AJB7" s="17">
        <f t="shared" ca="1" si="395"/>
        <v>0.94528574401664656</v>
      </c>
      <c r="AJC7" s="17">
        <f t="shared" ca="1" si="396"/>
        <v>-66.113548387096671</v>
      </c>
      <c r="AJE7" s="63">
        <f t="shared" ca="1" si="720"/>
        <v>7</v>
      </c>
      <c r="AJF7" s="63">
        <f ca="1">VLOOKUP(AJE7,$A$2:$M$32,2,TRUE)</f>
        <v>4.17</v>
      </c>
      <c r="AJG7" s="63">
        <f ca="1">VLOOKUP(RANDBETWEEN(1,31),$A$2:$M$32,3,TRUE)</f>
        <v>91</v>
      </c>
      <c r="AJH7" s="17">
        <f ca="1">AJF7-AJF$35</f>
        <v>-0.14483870967741996</v>
      </c>
      <c r="AJI7" s="17">
        <f t="shared" ca="1" si="398"/>
        <v>2.0978251821019946E-2</v>
      </c>
      <c r="AJJ7" s="17">
        <f t="shared" ca="1" si="399"/>
        <v>-13.180322580645218</v>
      </c>
      <c r="AJL7" s="63">
        <f t="shared" ca="1" si="721"/>
        <v>10</v>
      </c>
      <c r="AJM7" s="63">
        <f ca="1">VLOOKUP(AJL7,$A$2:$M$32,2,TRUE)</f>
        <v>4.2</v>
      </c>
      <c r="AJN7" s="63">
        <f ca="1">VLOOKUP(RANDBETWEEN(1,31),$A$2:$M$32,3,TRUE)</f>
        <v>87</v>
      </c>
      <c r="AJO7" s="17">
        <f ca="1">AJM7-AJM$35</f>
        <v>-0.67516129032258121</v>
      </c>
      <c r="AJP7" s="17">
        <f t="shared" ca="1" si="401"/>
        <v>0.4558427679500528</v>
      </c>
      <c r="AJQ7" s="17">
        <f t="shared" ca="1" si="402"/>
        <v>-58.739032258064569</v>
      </c>
      <c r="AJS7" s="63">
        <f t="shared" ca="1" si="722"/>
        <v>7</v>
      </c>
      <c r="AJT7" s="63">
        <f ca="1">VLOOKUP(AJS7,$A$2:$M$32,2,TRUE)</f>
        <v>4.17</v>
      </c>
      <c r="AJU7" s="63">
        <f ca="1">VLOOKUP(RANDBETWEEN(1,31),$A$2:$M$32,3,TRUE)</f>
        <v>74</v>
      </c>
      <c r="AJV7" s="17">
        <f ca="1">AJT7-AJT$35</f>
        <v>-0.77548387096774185</v>
      </c>
      <c r="AJW7" s="17">
        <f t="shared" ca="1" si="404"/>
        <v>0.60137523413111327</v>
      </c>
      <c r="AJX7" s="17">
        <f t="shared" ca="1" si="405"/>
        <v>-57.385806451612893</v>
      </c>
      <c r="AJZ7" s="63">
        <f t="shared" ca="1" si="723"/>
        <v>20</v>
      </c>
      <c r="AKA7" s="63">
        <f ca="1">VLOOKUP(AJZ7,$A$2:$M$32,2,TRUE)</f>
        <v>5.22</v>
      </c>
      <c r="AKB7" s="63">
        <f ca="1">VLOOKUP(RANDBETWEEN(1,31),$A$2:$M$32,3,TRUE)</f>
        <v>74</v>
      </c>
      <c r="AKC7" s="17">
        <f ca="1">AKA7-AKA$35</f>
        <v>0.67419354838709644</v>
      </c>
      <c r="AKD7" s="17">
        <f t="shared" ca="1" si="407"/>
        <v>0.45453694068678413</v>
      </c>
      <c r="AKE7" s="17">
        <f t="shared" ca="1" si="408"/>
        <v>49.890322580645133</v>
      </c>
      <c r="AKG7" s="63">
        <f t="shared" ca="1" si="724"/>
        <v>22</v>
      </c>
      <c r="AKH7" s="63">
        <f ca="1">VLOOKUP(AKG7,$A$2:$M$32,2,TRUE)</f>
        <v>4.07</v>
      </c>
      <c r="AKI7" s="63">
        <f ca="1">VLOOKUP(RANDBETWEEN(1,31),$A$2:$M$32,3,TRUE)</f>
        <v>115</v>
      </c>
      <c r="AKJ7" s="17">
        <f ca="1">AKH7-AKH$35</f>
        <v>-0.57580645161290267</v>
      </c>
      <c r="AKK7" s="17">
        <f t="shared" ca="1" si="410"/>
        <v>0.33155306971904203</v>
      </c>
      <c r="AKL7" s="17">
        <f t="shared" ca="1" si="411"/>
        <v>-66.217741935483801</v>
      </c>
      <c r="AKN7" s="63">
        <f t="shared" ca="1" si="725"/>
        <v>25</v>
      </c>
      <c r="AKO7" s="63">
        <f ca="1">VLOOKUP(AKN7,$A$2:$M$32,2,TRUE)</f>
        <v>3.77</v>
      </c>
      <c r="AKP7" s="63">
        <f ca="1">VLOOKUP(RANDBETWEEN(1,31),$A$2:$M$32,3,TRUE)</f>
        <v>91</v>
      </c>
      <c r="AKQ7" s="17">
        <f ca="1">AKO7-AKO$35</f>
        <v>-0.67580645161290187</v>
      </c>
      <c r="AKR7" s="17">
        <f t="shared" ca="1" si="413"/>
        <v>0.45671436004162147</v>
      </c>
      <c r="AKS7" s="17">
        <f t="shared" ca="1" si="414"/>
        <v>-61.498387096774067</v>
      </c>
      <c r="AKU7" s="63">
        <f t="shared" ca="1" si="726"/>
        <v>20</v>
      </c>
      <c r="AKV7" s="63">
        <f ca="1">VLOOKUP(AKU7,$A$2:$M$32,2,TRUE)</f>
        <v>5.22</v>
      </c>
      <c r="AKW7" s="63">
        <f ca="1">VLOOKUP(RANDBETWEEN(1,31),$A$2:$M$32,3,TRUE)</f>
        <v>78</v>
      </c>
      <c r="AKX7" s="17">
        <f ca="1">AKV7-AKV$35</f>
        <v>0.64709677419354783</v>
      </c>
      <c r="AKY7" s="17">
        <f t="shared" ca="1" si="416"/>
        <v>0.41873423517169545</v>
      </c>
      <c r="AKZ7" s="17">
        <f t="shared" ca="1" si="417"/>
        <v>50.473548387096727</v>
      </c>
      <c r="ALB7" s="63">
        <f t="shared" ca="1" si="727"/>
        <v>28</v>
      </c>
      <c r="ALC7" s="63">
        <f ca="1">VLOOKUP(ALB7,$A$2:$M$32,2,TRUE)</f>
        <v>4.41</v>
      </c>
      <c r="ALD7" s="63">
        <f ca="1">VLOOKUP(RANDBETWEEN(1,31),$A$2:$M$32,3,TRUE)</f>
        <v>91</v>
      </c>
      <c r="ALE7" s="17">
        <f ca="1">ALC7-ALC$35</f>
        <v>-0.3519354838709674</v>
      </c>
      <c r="ALF7" s="17">
        <f t="shared" ca="1" si="419"/>
        <v>0.12385858480749196</v>
      </c>
      <c r="ALG7" s="17">
        <f t="shared" ca="1" si="420"/>
        <v>-32.026129032258034</v>
      </c>
      <c r="ALI7" s="63">
        <f t="shared" ca="1" si="728"/>
        <v>18</v>
      </c>
      <c r="ALJ7" s="63">
        <f ca="1">VLOOKUP(ALI7,$A$2:$M$32,2,TRUE)</f>
        <v>4.99</v>
      </c>
      <c r="ALK7" s="63">
        <f ca="1">VLOOKUP(RANDBETWEEN(1,31),$A$2:$M$32,3,TRUE)</f>
        <v>78</v>
      </c>
      <c r="ALL7" s="17">
        <f ca="1">ALJ7-ALJ$35</f>
        <v>0.18645161290322587</v>
      </c>
      <c r="ALM7" s="17">
        <f t="shared" ca="1" si="422"/>
        <v>3.4764203954214382E-2</v>
      </c>
      <c r="ALN7" s="17">
        <f t="shared" ca="1" si="423"/>
        <v>14.543225806451618</v>
      </c>
      <c r="ALP7" s="63">
        <f t="shared" ca="1" si="729"/>
        <v>12</v>
      </c>
      <c r="ALQ7" s="63">
        <f ca="1">VLOOKUP(ALP7,$A$2:$M$32,2,TRUE)</f>
        <v>4.74</v>
      </c>
      <c r="ALR7" s="63">
        <f ca="1">VLOOKUP(RANDBETWEEN(1,31),$A$2:$M$32,3,TRUE)</f>
        <v>89</v>
      </c>
      <c r="ALS7" s="17">
        <f ca="1">ALQ7-ALQ$35</f>
        <v>0.30225806451612947</v>
      </c>
      <c r="ALT7" s="17">
        <f t="shared" ca="1" si="425"/>
        <v>9.1359937565036686E-2</v>
      </c>
      <c r="ALU7" s="17">
        <f t="shared" ca="1" si="426"/>
        <v>26.900967741935524</v>
      </c>
      <c r="ALW7" s="63">
        <f t="shared" ca="1" si="730"/>
        <v>29</v>
      </c>
      <c r="ALX7" s="63">
        <f ca="1">VLOOKUP(ALW7,$A$2:$M$32,2,TRUE)</f>
        <v>4.8099999999999996</v>
      </c>
      <c r="ALY7" s="63">
        <f ca="1">VLOOKUP(RANDBETWEEN(1,31),$A$2:$M$32,3,TRUE)</f>
        <v>68</v>
      </c>
      <c r="ALZ7" s="17">
        <f ca="1">ALX7-ALX$35</f>
        <v>0.1254838709677415</v>
      </c>
      <c r="AMA7" s="17">
        <f t="shared" ca="1" si="428"/>
        <v>1.5746201873048798E-2</v>
      </c>
      <c r="AMB7" s="17">
        <f t="shared" ca="1" si="429"/>
        <v>8.5329032258064217</v>
      </c>
      <c r="AMD7" s="63">
        <f t="shared" ca="1" si="731"/>
        <v>3</v>
      </c>
      <c r="AME7" s="63">
        <f ca="1">VLOOKUP(AMD7,$A$2:$M$32,2,TRUE)</f>
        <v>4.2300000000000004</v>
      </c>
      <c r="AMF7" s="63">
        <f ca="1">VLOOKUP(RANDBETWEEN(1,31),$A$2:$M$32,3,TRUE)</f>
        <v>78</v>
      </c>
      <c r="AMG7" s="17">
        <f ca="1">AME7-AME$35</f>
        <v>-0.26258064516128954</v>
      </c>
      <c r="AMH7" s="17">
        <f t="shared" ca="1" si="431"/>
        <v>6.8948595213319044E-2</v>
      </c>
      <c r="AMI7" s="17">
        <f t="shared" ca="1" si="432"/>
        <v>-20.481290322580584</v>
      </c>
      <c r="AMK7" s="63">
        <f t="shared" ca="1" si="732"/>
        <v>28</v>
      </c>
      <c r="AML7" s="63">
        <f ca="1">VLOOKUP(AMK7,$A$2:$M$32,2,TRUE)</f>
        <v>4.41</v>
      </c>
      <c r="AMM7" s="63">
        <f ca="1">VLOOKUP(RANDBETWEEN(1,31),$A$2:$M$32,3,TRUE)</f>
        <v>103</v>
      </c>
      <c r="AMN7" s="17">
        <f ca="1">AML7-AML$35</f>
        <v>-0.17096774193548558</v>
      </c>
      <c r="AMO7" s="17">
        <f t="shared" ca="1" si="434"/>
        <v>2.9229968782518795E-2</v>
      </c>
      <c r="AMP7" s="17">
        <f t="shared" ca="1" si="435"/>
        <v>-17.609677419355016</v>
      </c>
      <c r="AMR7" s="63">
        <f t="shared" ca="1" si="733"/>
        <v>25</v>
      </c>
      <c r="AMS7" s="63">
        <f ca="1">VLOOKUP(AMR7,$A$2:$M$32,2,TRUE)</f>
        <v>3.77</v>
      </c>
      <c r="AMT7" s="63">
        <f ca="1">VLOOKUP(RANDBETWEEN(1,31),$A$2:$M$32,3,TRUE)</f>
        <v>84</v>
      </c>
      <c r="AMU7" s="17">
        <f ca="1">AMS7-AMS$35</f>
        <v>-1.2432258064516124</v>
      </c>
      <c r="AMV7" s="17">
        <f t="shared" ca="1" si="437"/>
        <v>1.5456104058272619</v>
      </c>
      <c r="AMW7" s="17">
        <f t="shared" ca="1" si="438"/>
        <v>-104.43096774193545</v>
      </c>
      <c r="AMY7" s="63">
        <f t="shared" ca="1" si="734"/>
        <v>28</v>
      </c>
      <c r="AMZ7" s="63">
        <f ca="1">VLOOKUP(AMY7,$A$2:$M$32,2,TRUE)</f>
        <v>4.41</v>
      </c>
      <c r="ANA7" s="63">
        <f ca="1">VLOOKUP(RANDBETWEEN(1,31),$A$2:$M$32,3,TRUE)</f>
        <v>115</v>
      </c>
      <c r="ANB7" s="17">
        <f ca="1">AMZ7-AMZ$35</f>
        <v>-8.7096774193540227E-3</v>
      </c>
      <c r="ANC7" s="17">
        <f t="shared" ca="1" si="440"/>
        <v>7.5858480749205356E-5</v>
      </c>
      <c r="AND7" s="17">
        <f t="shared" ca="1" si="441"/>
        <v>-1.0016129032257126</v>
      </c>
      <c r="ANF7" s="63">
        <f t="shared" ca="1" si="735"/>
        <v>13</v>
      </c>
      <c r="ANG7" s="63">
        <f ca="1">VLOOKUP(ANF7,$A$2:$M$32,2,TRUE)</f>
        <v>4.1500000000000004</v>
      </c>
      <c r="ANH7" s="63">
        <f ca="1">VLOOKUP(RANDBETWEEN(1,31),$A$2:$M$32,3,TRUE)</f>
        <v>69</v>
      </c>
      <c r="ANI7" s="17">
        <f ca="1">ANG7-ANG$35</f>
        <v>-0.46354838709677448</v>
      </c>
      <c r="ANJ7" s="17">
        <f t="shared" ca="1" si="443"/>
        <v>0.21487710718002109</v>
      </c>
      <c r="ANK7" s="17">
        <f t="shared" ca="1" si="444"/>
        <v>-31.98483870967744</v>
      </c>
      <c r="ANM7" s="63">
        <f t="shared" ca="1" si="736"/>
        <v>13</v>
      </c>
      <c r="ANN7" s="63">
        <f ca="1">VLOOKUP(ANM7,$A$2:$M$32,2,TRUE)</f>
        <v>4.1500000000000004</v>
      </c>
      <c r="ANO7" s="63">
        <f ca="1">VLOOKUP(RANDBETWEEN(1,31),$A$2:$M$32,3,TRUE)</f>
        <v>84</v>
      </c>
      <c r="ANP7" s="17">
        <f ca="1">ANN7-ANN$35</f>
        <v>-0.73451612903225616</v>
      </c>
      <c r="ANQ7" s="17">
        <f t="shared" ca="1" si="446"/>
        <v>0.53951394380853002</v>
      </c>
      <c r="ANR7" s="17">
        <f t="shared" ca="1" si="447"/>
        <v>-61.699354838709517</v>
      </c>
      <c r="ANT7" s="63">
        <f t="shared" ca="1" si="737"/>
        <v>8</v>
      </c>
      <c r="ANU7" s="63">
        <f ca="1">VLOOKUP(ANT7,$A$2:$M$32,2,TRUE)</f>
        <v>4.43</v>
      </c>
      <c r="ANV7" s="63">
        <f ca="1">VLOOKUP(RANDBETWEEN(1,31),$A$2:$M$32,3,TRUE)</f>
        <v>75</v>
      </c>
      <c r="ANW7" s="17">
        <f ca="1">ANU7-ANU$35</f>
        <v>-0.48387096774193505</v>
      </c>
      <c r="ANX7" s="17">
        <f t="shared" ca="1" si="449"/>
        <v>0.23413111342351675</v>
      </c>
      <c r="ANY7" s="17">
        <f t="shared" ca="1" si="450"/>
        <v>-36.290322580645132</v>
      </c>
      <c r="AOA7" s="63">
        <f t="shared" ca="1" si="738"/>
        <v>18</v>
      </c>
      <c r="AOB7" s="63">
        <f ca="1">VLOOKUP(AOA7,$A$2:$M$32,2,TRUE)</f>
        <v>4.99</v>
      </c>
      <c r="AOC7" s="63">
        <f ca="1">VLOOKUP(RANDBETWEEN(1,31),$A$2:$M$32,3,TRUE)</f>
        <v>73</v>
      </c>
      <c r="AOD7" s="17">
        <f ca="1">AOB7-AOB$35</f>
        <v>0.41258064516129078</v>
      </c>
      <c r="AOE7" s="17">
        <f t="shared" ca="1" si="452"/>
        <v>0.17022278876170693</v>
      </c>
      <c r="AOF7" s="17">
        <f t="shared" ca="1" si="453"/>
        <v>30.118387096774228</v>
      </c>
      <c r="AOH7" s="63">
        <f t="shared" ca="1" si="739"/>
        <v>26</v>
      </c>
      <c r="AOI7" s="63">
        <f ca="1">VLOOKUP(AOH7,$A$2:$M$32,2,TRUE)</f>
        <v>4.5</v>
      </c>
      <c r="AOJ7" s="63">
        <f ca="1">VLOOKUP(RANDBETWEEN(1,31),$A$2:$M$32,3,TRUE)</f>
        <v>86</v>
      </c>
      <c r="AOK7" s="17">
        <f ca="1">AOI7-AOI$35</f>
        <v>-0.33580645161290246</v>
      </c>
      <c r="AOL7" s="17">
        <f t="shared" ca="1" si="455"/>
        <v>0.11276597294484859</v>
      </c>
      <c r="AOM7" s="17">
        <f t="shared" ca="1" si="456"/>
        <v>-28.87935483870961</v>
      </c>
      <c r="AOO7" s="63">
        <f t="shared" ca="1" si="740"/>
        <v>21</v>
      </c>
      <c r="AOP7" s="63">
        <f ca="1">VLOOKUP(AOO7,$A$2:$M$32,2,TRUE)</f>
        <v>4.4800000000000004</v>
      </c>
      <c r="AOQ7" s="63">
        <f ca="1">VLOOKUP(RANDBETWEEN(1,31),$A$2:$M$32,3,TRUE)</f>
        <v>94</v>
      </c>
      <c r="AOR7" s="17">
        <f ca="1">AOP7-AOP$35</f>
        <v>-0.1945161290322579</v>
      </c>
      <c r="AOS7" s="17">
        <f t="shared" ca="1" si="458"/>
        <v>3.7836524453694002E-2</v>
      </c>
      <c r="AOT7" s="17">
        <f t="shared" ca="1" si="459"/>
        <v>-18.284516129032241</v>
      </c>
      <c r="AOV7" s="63">
        <f t="shared" ca="1" si="741"/>
        <v>3</v>
      </c>
      <c r="AOW7" s="63">
        <f ca="1">VLOOKUP(AOV7,$A$2:$M$32,2,TRUE)</f>
        <v>4.2300000000000004</v>
      </c>
      <c r="AOX7" s="63">
        <f ca="1">VLOOKUP(RANDBETWEEN(1,31),$A$2:$M$32,3,TRUE)</f>
        <v>87</v>
      </c>
      <c r="AOY7" s="17">
        <f ca="1">AOW7-AOW$35</f>
        <v>-0.19516129032258078</v>
      </c>
      <c r="AOZ7" s="17">
        <f t="shared" ca="1" si="461"/>
        <v>3.8087929240374664E-2</v>
      </c>
      <c r="APA7" s="17">
        <f t="shared" ca="1" si="462"/>
        <v>-16.979032258064528</v>
      </c>
      <c r="APC7" s="63">
        <f t="shared" ca="1" si="742"/>
        <v>15</v>
      </c>
      <c r="APD7" s="63">
        <f ca="1">VLOOKUP(APC7,$A$2:$M$32,2,TRUE)</f>
        <v>4.6900000000000004</v>
      </c>
      <c r="APE7" s="63">
        <f ca="1">VLOOKUP(RANDBETWEEN(1,31),$A$2:$M$32,3,TRUE)</f>
        <v>78</v>
      </c>
      <c r="APF7" s="17">
        <f ca="1">APD7-APD$35</f>
        <v>0.2403225806451621</v>
      </c>
      <c r="APG7" s="17">
        <f t="shared" ca="1" si="464"/>
        <v>5.7754942767950443E-2</v>
      </c>
      <c r="APH7" s="17">
        <f t="shared" ca="1" si="465"/>
        <v>18.745161290322642</v>
      </c>
      <c r="APJ7" s="63">
        <f t="shared" ca="1" si="743"/>
        <v>20</v>
      </c>
      <c r="APK7" s="63">
        <f ca="1">VLOOKUP(APJ7,$A$2:$M$32,2,TRUE)</f>
        <v>5.22</v>
      </c>
      <c r="APL7" s="63">
        <f ca="1">VLOOKUP(RANDBETWEEN(1,31),$A$2:$M$32,3,TRUE)</f>
        <v>89</v>
      </c>
      <c r="APM7" s="17">
        <f ca="1">APK7-APK$35</f>
        <v>0.44129032258064438</v>
      </c>
      <c r="APN7" s="17">
        <f t="shared" ca="1" si="467"/>
        <v>0.19473714880332918</v>
      </c>
      <c r="APO7" s="17">
        <f t="shared" ca="1" si="468"/>
        <v>39.274838709677347</v>
      </c>
      <c r="APQ7" s="63">
        <f t="shared" ca="1" si="744"/>
        <v>28</v>
      </c>
      <c r="APR7" s="63">
        <f ca="1">VLOOKUP(APQ7,$A$2:$M$32,2,TRUE)</f>
        <v>4.41</v>
      </c>
      <c r="APS7" s="63">
        <f ca="1">VLOOKUP(RANDBETWEEN(1,31),$A$2:$M$32,3,TRUE)</f>
        <v>89</v>
      </c>
      <c r="APT7" s="17">
        <f ca="1">APR7-APR$35</f>
        <v>-0.16064516129032125</v>
      </c>
      <c r="APU7" s="17">
        <f t="shared" ca="1" si="470"/>
        <v>2.5806867845993328E-2</v>
      </c>
      <c r="APV7" s="17">
        <f t="shared" ca="1" si="471"/>
        <v>-14.297419354838592</v>
      </c>
      <c r="APX7" s="63">
        <f t="shared" ca="1" si="745"/>
        <v>15</v>
      </c>
      <c r="APY7" s="63">
        <f ca="1">VLOOKUP(APX7,$A$2:$M$32,2,TRUE)</f>
        <v>4.6900000000000004</v>
      </c>
      <c r="APZ7" s="63">
        <f ca="1">VLOOKUP(RANDBETWEEN(1,31),$A$2:$M$32,3,TRUE)</f>
        <v>86</v>
      </c>
      <c r="AQA7" s="17">
        <f ca="1">APY7-APY$35</f>
        <v>-0.48967741935483922</v>
      </c>
      <c r="AQB7" s="17">
        <f t="shared" ca="1" si="473"/>
        <v>0.23978397502601506</v>
      </c>
      <c r="AQC7" s="17">
        <f t="shared" ca="1" si="474"/>
        <v>-42.112258064516169</v>
      </c>
      <c r="AQE7" s="63">
        <f t="shared" ca="1" si="746"/>
        <v>16</v>
      </c>
      <c r="AQF7" s="63">
        <f ca="1">VLOOKUP(AQE7,$A$2:$M$32,2,TRUE)</f>
        <v>4.6399999999999997</v>
      </c>
      <c r="AQG7" s="63">
        <f ca="1">VLOOKUP(RANDBETWEEN(1,31),$A$2:$M$32,3,TRUE)</f>
        <v>87</v>
      </c>
      <c r="AQH7" s="17">
        <f ca="1">AQF7-AQF$35</f>
        <v>-2.6129032258065621E-2</v>
      </c>
      <c r="AQI7" s="17">
        <f t="shared" ca="1" si="476"/>
        <v>6.8272632674303382E-4</v>
      </c>
      <c r="AQJ7" s="17">
        <f t="shared" ca="1" si="477"/>
        <v>-2.273225806451709</v>
      </c>
      <c r="AQL7" s="63">
        <f t="shared" ca="1" si="747"/>
        <v>31</v>
      </c>
      <c r="AQM7" s="63">
        <f ca="1">VLOOKUP(AQL7,$A$2:$M$32,2,TRUE)</f>
        <v>10</v>
      </c>
      <c r="AQN7" s="63">
        <f ca="1">VLOOKUP(RANDBETWEEN(1,31),$A$2:$M$32,3,TRUE)</f>
        <v>87</v>
      </c>
      <c r="AQO7" s="17">
        <f ca="1">AQM7-AQM$35</f>
        <v>4.9125806451612917</v>
      </c>
      <c r="AQP7" s="17">
        <f t="shared" ca="1" si="479"/>
        <v>24.133448595213334</v>
      </c>
      <c r="AQQ7" s="17">
        <f t="shared" ca="1" si="480"/>
        <v>427.39451612903235</v>
      </c>
      <c r="AQS7" s="63">
        <f t="shared" ca="1" si="748"/>
        <v>3</v>
      </c>
      <c r="AQT7" s="63">
        <f ca="1">VLOOKUP(AQS7,$A$2:$M$32,2,TRUE)</f>
        <v>4.2300000000000004</v>
      </c>
      <c r="AQU7" s="63">
        <f ca="1">VLOOKUP(RANDBETWEEN(1,31),$A$2:$M$32,3,TRUE)</f>
        <v>103</v>
      </c>
      <c r="AQV7" s="17">
        <f ca="1">AQT7-AQT$35</f>
        <v>-0.7593548387096769</v>
      </c>
      <c r="AQW7" s="17">
        <f t="shared" ca="1" si="482"/>
        <v>0.5766197710717994</v>
      </c>
      <c r="AQX7" s="17">
        <f t="shared" ca="1" si="483"/>
        <v>-78.213548387096722</v>
      </c>
      <c r="AQZ7" s="63">
        <f t="shared" ca="1" si="749"/>
        <v>10</v>
      </c>
      <c r="ARA7" s="63">
        <f ca="1">VLOOKUP(AQZ7,$A$2:$M$32,2,TRUE)</f>
        <v>4.2</v>
      </c>
      <c r="ARB7" s="63">
        <f ca="1">VLOOKUP(RANDBETWEEN(1,31),$A$2:$M$32,3,TRUE)</f>
        <v>74</v>
      </c>
      <c r="ARC7" s="17">
        <f ca="1">ARA7-ARA$35</f>
        <v>-0.65451612903225609</v>
      </c>
      <c r="ARD7" s="17">
        <f t="shared" ca="1" si="485"/>
        <v>0.4283913631633689</v>
      </c>
      <c r="ARE7" s="17">
        <f t="shared" ca="1" si="486"/>
        <v>-48.434193548386951</v>
      </c>
      <c r="ARG7" s="63">
        <f t="shared" ca="1" si="750"/>
        <v>22</v>
      </c>
      <c r="ARH7" s="63">
        <f ca="1">VLOOKUP(ARG7,$A$2:$M$32,2,TRUE)</f>
        <v>4.07</v>
      </c>
      <c r="ARI7" s="63">
        <f ca="1">VLOOKUP(RANDBETWEEN(1,31),$A$2:$M$32,3,TRUE)</f>
        <v>74</v>
      </c>
      <c r="ARJ7" s="17">
        <f ca="1">ARH7-ARH$35</f>
        <v>-0.749677419354839</v>
      </c>
      <c r="ARK7" s="17">
        <f t="shared" ca="1" si="488"/>
        <v>0.56201623309053117</v>
      </c>
      <c r="ARL7" s="17">
        <f t="shared" ca="1" si="489"/>
        <v>-55.476129032258086</v>
      </c>
      <c r="ARN7" s="63">
        <f t="shared" ca="1" si="751"/>
        <v>18</v>
      </c>
      <c r="ARO7" s="63">
        <f ca="1">VLOOKUP(ARN7,$A$2:$M$32,2,TRUE)</f>
        <v>4.99</v>
      </c>
      <c r="ARP7" s="63">
        <f ca="1">VLOOKUP(RANDBETWEEN(1,31),$A$2:$M$32,3,TRUE)</f>
        <v>93</v>
      </c>
      <c r="ARQ7" s="17">
        <f ca="1">ARO7-ARO$35</f>
        <v>0.34193548387096762</v>
      </c>
      <c r="ARR7" s="17">
        <f t="shared" ca="1" si="491"/>
        <v>0.11691987513007275</v>
      </c>
      <c r="ARS7" s="17">
        <f t="shared" ca="1" si="492"/>
        <v>31.79999999999999</v>
      </c>
      <c r="ARU7" s="63">
        <f t="shared" ca="1" si="752"/>
        <v>27</v>
      </c>
      <c r="ARV7" s="63">
        <f ca="1">VLOOKUP(ARU7,$A$2:$M$32,2,TRUE)</f>
        <v>4.2300000000000004</v>
      </c>
      <c r="ARW7" s="63">
        <f ca="1">VLOOKUP(RANDBETWEEN(1,31),$A$2:$M$32,3,TRUE)</f>
        <v>89</v>
      </c>
      <c r="ARX7" s="17">
        <f ca="1">ARV7-ARV$35</f>
        <v>-0.24870967741935335</v>
      </c>
      <c r="ARY7" s="17">
        <f t="shared" ca="1" si="494"/>
        <v>6.1856503642038797E-2</v>
      </c>
      <c r="ARZ7" s="17">
        <f t="shared" ca="1" si="495"/>
        <v>-22.135161290322447</v>
      </c>
      <c r="ASB7" s="63">
        <f t="shared" ca="1" si="753"/>
        <v>15</v>
      </c>
      <c r="ASC7" s="63">
        <f ca="1">VLOOKUP(ASB7,$A$2:$M$32,2,TRUE)</f>
        <v>4.6900000000000004</v>
      </c>
      <c r="ASD7" s="63">
        <f ca="1">VLOOKUP(RANDBETWEEN(1,31),$A$2:$M$32,3,TRUE)</f>
        <v>95</v>
      </c>
      <c r="ASE7" s="17">
        <f ca="1">ASC7-ASC$35</f>
        <v>0.21516129032258213</v>
      </c>
      <c r="ASF7" s="17">
        <f t="shared" ca="1" si="497"/>
        <v>4.6294380853278479E-2</v>
      </c>
      <c r="ASG7" s="17">
        <f t="shared" ca="1" si="498"/>
        <v>20.440322580645301</v>
      </c>
      <c r="ASI7" s="63">
        <f t="shared" ca="1" si="754"/>
        <v>18</v>
      </c>
      <c r="ASJ7" s="63">
        <f ca="1">VLOOKUP(ASI7,$A$2:$M$32,2,TRUE)</f>
        <v>4.99</v>
      </c>
      <c r="ASK7" s="63">
        <f ca="1">VLOOKUP(RANDBETWEEN(1,31),$A$2:$M$32,3,TRUE)</f>
        <v>87</v>
      </c>
      <c r="ASL7" s="17">
        <f ca="1">ASJ7-ASJ$35</f>
        <v>0.33161290322580683</v>
      </c>
      <c r="ASM7" s="17">
        <f t="shared" ca="1" si="500"/>
        <v>0.10996711758584833</v>
      </c>
      <c r="ASN7" s="17">
        <f t="shared" ca="1" si="501"/>
        <v>28.850322580645194</v>
      </c>
      <c r="ASP7" s="63">
        <f t="shared" ca="1" si="755"/>
        <v>14</v>
      </c>
      <c r="ASQ7" s="63">
        <f ca="1">VLOOKUP(ASP7,$A$2:$M$32,2,TRUE)</f>
        <v>4.72</v>
      </c>
      <c r="ASR7" s="63">
        <f ca="1">VLOOKUP(RANDBETWEEN(1,31),$A$2:$M$32,3,TRUE)</f>
        <v>78</v>
      </c>
      <c r="ASS7" s="17">
        <f ca="1">ASQ7-ASQ$35</f>
        <v>6.8387096774192635E-2</v>
      </c>
      <c r="AST7" s="17">
        <f t="shared" ca="1" si="503"/>
        <v>4.6767950052027888E-3</v>
      </c>
      <c r="ASU7" s="17">
        <f t="shared" ca="1" si="504"/>
        <v>5.3341935483870255</v>
      </c>
      <c r="ASW7" s="63">
        <f t="shared" ca="1" si="756"/>
        <v>17</v>
      </c>
      <c r="ASX7" s="63">
        <f ca="1">VLOOKUP(ASW7,$A$2:$M$32,2,TRUE)</f>
        <v>4.03</v>
      </c>
      <c r="ASY7" s="63">
        <f ca="1">VLOOKUP(RANDBETWEEN(1,31),$A$2:$M$32,3,TRUE)</f>
        <v>93</v>
      </c>
      <c r="ASZ7" s="17">
        <f ca="1">ASX7-ASX$35</f>
        <v>-0.50096774193548299</v>
      </c>
      <c r="ATA7" s="17">
        <f t="shared" ca="1" si="506"/>
        <v>0.2509686784599367</v>
      </c>
      <c r="ATB7" s="17">
        <f t="shared" ca="1" si="507"/>
        <v>-46.589999999999918</v>
      </c>
      <c r="ATD7" s="63">
        <f t="shared" ca="1" si="757"/>
        <v>24</v>
      </c>
      <c r="ATE7" s="63">
        <f ca="1">VLOOKUP(ATD7,$A$2:$M$32,2,TRUE)</f>
        <v>4.1399999999999997</v>
      </c>
      <c r="ATF7" s="63">
        <f ca="1">VLOOKUP(RANDBETWEEN(1,31),$A$2:$M$32,3,TRUE)</f>
        <v>87</v>
      </c>
      <c r="ATG7" s="17">
        <f ca="1">ATE7-ATE$35</f>
        <v>-0.76741935483870982</v>
      </c>
      <c r="ATH7" s="17">
        <f t="shared" ca="1" si="509"/>
        <v>0.58893246618106165</v>
      </c>
      <c r="ATI7" s="17">
        <f t="shared" ca="1" si="510"/>
        <v>-66.765483870967756</v>
      </c>
      <c r="ATK7" s="63">
        <f t="shared" ca="1" si="758"/>
        <v>18</v>
      </c>
      <c r="ATL7" s="63">
        <f ca="1">VLOOKUP(ATK7,$A$2:$M$32,2,TRUE)</f>
        <v>4.99</v>
      </c>
      <c r="ATM7" s="63">
        <f ca="1">VLOOKUP(RANDBETWEEN(1,31),$A$2:$M$32,3,TRUE)</f>
        <v>115</v>
      </c>
      <c r="ATN7" s="17">
        <f ca="1">ATL7-ATL$35</f>
        <v>0.45709677419354833</v>
      </c>
      <c r="ATO7" s="17">
        <f t="shared" ca="1" si="512"/>
        <v>0.20893746097814772</v>
      </c>
      <c r="ATP7" s="17">
        <f t="shared" ca="1" si="513"/>
        <v>52.566129032258061</v>
      </c>
      <c r="ATR7" s="63">
        <f t="shared" ca="1" si="759"/>
        <v>9</v>
      </c>
      <c r="ATS7" s="63">
        <f ca="1">VLOOKUP(ATR7,$A$2:$M$32,2,TRUE)</f>
        <v>4.46</v>
      </c>
      <c r="ATT7" s="63">
        <f ca="1">VLOOKUP(RANDBETWEEN(1,31),$A$2:$M$32,3,TRUE)</f>
        <v>87</v>
      </c>
      <c r="ATU7" s="17">
        <f ca="1">ATS7-ATS$35</f>
        <v>-4.5483870967741424E-2</v>
      </c>
      <c r="ATV7" s="17">
        <f t="shared" ca="1" si="515"/>
        <v>2.0687825182101514E-3</v>
      </c>
      <c r="ATW7" s="17">
        <f t="shared" ca="1" si="516"/>
        <v>-3.9570967741935039</v>
      </c>
      <c r="ATY7" s="63">
        <f t="shared" ca="1" si="760"/>
        <v>25</v>
      </c>
      <c r="ATZ7" s="63">
        <f ca="1">VLOOKUP(ATY7,$A$2:$M$32,2,TRUE)</f>
        <v>3.77</v>
      </c>
      <c r="AUA7" s="63">
        <f ca="1">VLOOKUP(RANDBETWEEN(1,31),$A$2:$M$32,3,TRUE)</f>
        <v>78</v>
      </c>
      <c r="AUB7" s="17">
        <f ca="1">ATZ7-ATZ$35</f>
        <v>-1.0832258064516131</v>
      </c>
      <c r="AUC7" s="17">
        <f t="shared" ca="1" si="518"/>
        <v>1.1733781477627476</v>
      </c>
      <c r="AUD7" s="17">
        <f t="shared" ca="1" si="519"/>
        <v>-84.491612903225828</v>
      </c>
      <c r="AUF7" s="63">
        <f t="shared" ca="1" si="761"/>
        <v>24</v>
      </c>
      <c r="AUG7" s="63">
        <f ca="1">VLOOKUP(AUF7,$A$2:$M$32,2,TRUE)</f>
        <v>4.1399999999999997</v>
      </c>
      <c r="AUH7" s="63">
        <f ca="1">VLOOKUP(RANDBETWEEN(1,31),$A$2:$M$32,3,TRUE)</f>
        <v>95</v>
      </c>
      <c r="AUI7" s="17">
        <f ca="1">AUG7-AUG$35</f>
        <v>-0.40258064516129011</v>
      </c>
      <c r="AUJ7" s="17">
        <f t="shared" ca="1" si="521"/>
        <v>0.16207117585848058</v>
      </c>
      <c r="AUK7" s="17">
        <f t="shared" ca="1" si="522"/>
        <v>-38.245161290322557</v>
      </c>
      <c r="AUM7" s="63">
        <f t="shared" ca="1" si="762"/>
        <v>9</v>
      </c>
      <c r="AUN7" s="63">
        <f ca="1">VLOOKUP(AUM7,$A$2:$M$32,2,TRUE)</f>
        <v>4.46</v>
      </c>
      <c r="AUO7" s="63">
        <f ca="1">VLOOKUP(RANDBETWEEN(1,31),$A$2:$M$32,3,TRUE)</f>
        <v>95</v>
      </c>
      <c r="AUP7" s="17">
        <f ca="1">AUN7-AUN$35</f>
        <v>-0.36806451612903324</v>
      </c>
      <c r="AUQ7" s="17">
        <f t="shared" ca="1" si="524"/>
        <v>0.13547148803329936</v>
      </c>
      <c r="AUR7" s="17">
        <f t="shared" ca="1" si="525"/>
        <v>-34.966129032258159</v>
      </c>
      <c r="AUT7" s="63">
        <f t="shared" ca="1" si="763"/>
        <v>31</v>
      </c>
      <c r="AUU7" s="63">
        <f ca="1">VLOOKUP(AUT7,$A$2:$M$32,2,TRUE)</f>
        <v>10</v>
      </c>
      <c r="AUV7" s="63">
        <f ca="1">VLOOKUP(RANDBETWEEN(1,31),$A$2:$M$32,3,TRUE)</f>
        <v>68</v>
      </c>
      <c r="AUW7" s="17">
        <f ca="1">AUU7-AUU$35</f>
        <v>5.3370967741935482</v>
      </c>
      <c r="AUX7" s="17">
        <f t="shared" ca="1" si="527"/>
        <v>28.484601977107179</v>
      </c>
      <c r="AUY7" s="17">
        <f t="shared" ca="1" si="528"/>
        <v>362.9225806451613</v>
      </c>
      <c r="AVA7" s="63">
        <f t="shared" ca="1" si="764"/>
        <v>29</v>
      </c>
      <c r="AVB7" s="63">
        <f ca="1">VLOOKUP(AVA7,$A$2:$M$32,2,TRUE)</f>
        <v>4.8099999999999996</v>
      </c>
      <c r="AVC7" s="63">
        <f ca="1">VLOOKUP(RANDBETWEEN(1,31),$A$2:$M$32,3,TRUE)</f>
        <v>79</v>
      </c>
      <c r="AVD7" s="17">
        <f ca="1">AVB7-AVB$35</f>
        <v>-0.16129032258064591</v>
      </c>
      <c r="AVE7" s="17">
        <f t="shared" ca="1" si="530"/>
        <v>2.6014568158168813E-2</v>
      </c>
      <c r="AVF7" s="17">
        <f t="shared" ca="1" si="531"/>
        <v>-12.741935483871027</v>
      </c>
      <c r="AVH7" s="63">
        <f t="shared" ca="1" si="765"/>
        <v>7</v>
      </c>
      <c r="AVI7" s="63">
        <f ca="1">VLOOKUP(AVH7,$A$2:$M$32,2,TRUE)</f>
        <v>4.17</v>
      </c>
      <c r="AVJ7" s="63">
        <f ca="1">VLOOKUP(RANDBETWEEN(1,31),$A$2:$M$32,3,TRUE)</f>
        <v>84</v>
      </c>
      <c r="AVK7" s="17">
        <f ca="1">AVI7-AVI$35</f>
        <v>-0.2874193548387094</v>
      </c>
      <c r="AVL7" s="17">
        <f t="shared" ca="1" si="533"/>
        <v>8.2609885535899943E-2</v>
      </c>
      <c r="AVM7" s="17">
        <f t="shared" ca="1" si="534"/>
        <v>-24.143225806451589</v>
      </c>
      <c r="AVO7" s="63">
        <f t="shared" ca="1" si="766"/>
        <v>30</v>
      </c>
      <c r="AVP7" s="63">
        <f ca="1">VLOOKUP(AVO7,$A$2:$M$32,2,TRUE)</f>
        <v>4.71</v>
      </c>
      <c r="AVQ7" s="63">
        <f ca="1">VLOOKUP(RANDBETWEEN(1,31),$A$2:$M$32,3,TRUE)</f>
        <v>91</v>
      </c>
      <c r="AVR7" s="17">
        <f ca="1">AVP7-AVP$35</f>
        <v>0.21483870967741847</v>
      </c>
      <c r="AVS7" s="17">
        <f t="shared" ca="1" si="536"/>
        <v>4.6155671175858101E-2</v>
      </c>
      <c r="AVT7" s="17">
        <f t="shared" ca="1" si="537"/>
        <v>19.55032258064508</v>
      </c>
      <c r="AVV7" s="63">
        <f t="shared" ca="1" si="767"/>
        <v>26</v>
      </c>
      <c r="AVW7" s="63">
        <f ca="1">VLOOKUP(AVV7,$A$2:$M$32,2,TRUE)</f>
        <v>4.5</v>
      </c>
      <c r="AVX7" s="63">
        <f ca="1">VLOOKUP(RANDBETWEEN(1,31),$A$2:$M$32,3,TRUE)</f>
        <v>89</v>
      </c>
      <c r="AVY7" s="17">
        <f ca="1">AVW7-AVW$35</f>
        <v>-0.26580645161290395</v>
      </c>
      <c r="AVZ7" s="17">
        <f t="shared" ca="1" si="539"/>
        <v>7.0653069719043046E-2</v>
      </c>
      <c r="AWA7" s="17">
        <f t="shared" ca="1" si="540"/>
        <v>-23.656774193548451</v>
      </c>
      <c r="AWC7" s="63">
        <f t="shared" ca="1" si="768"/>
        <v>19</v>
      </c>
      <c r="AWD7" s="63">
        <f ca="1">VLOOKUP(AWC7,$A$2:$M$32,2,TRUE)</f>
        <v>4.42</v>
      </c>
      <c r="AWE7" s="63">
        <f ca="1">VLOOKUP(RANDBETWEEN(1,31),$A$2:$M$32,3,TRUE)</f>
        <v>87</v>
      </c>
      <c r="AWF7" s="17">
        <f ca="1">AWD7-AWD$35</f>
        <v>-0.54064516129032203</v>
      </c>
      <c r="AWG7" s="17">
        <f t="shared" ca="1" si="542"/>
        <v>0.29229719042663832</v>
      </c>
      <c r="AWH7" s="17">
        <f t="shared" ca="1" si="543"/>
        <v>-47.036129032258017</v>
      </c>
      <c r="AWJ7" s="63">
        <f t="shared" ca="1" si="769"/>
        <v>5</v>
      </c>
      <c r="AWK7" s="63">
        <f ca="1">VLOOKUP(AWJ7,$A$2:$M$32,2,TRUE)</f>
        <v>4.66</v>
      </c>
      <c r="AWL7" s="63">
        <f ca="1">VLOOKUP(RANDBETWEEN(1,31),$A$2:$M$32,3,TRUE)</f>
        <v>68</v>
      </c>
      <c r="AWM7" s="17">
        <f ca="1">AWK7-AWK$35</f>
        <v>0.24225806451612897</v>
      </c>
      <c r="AWN7" s="17">
        <f t="shared" ca="1" si="545"/>
        <v>5.8688969823100907E-2</v>
      </c>
      <c r="AWO7" s="17">
        <f t="shared" ca="1" si="546"/>
        <v>16.47354838709677</v>
      </c>
      <c r="AWQ7" s="63">
        <f t="shared" ca="1" si="770"/>
        <v>26</v>
      </c>
      <c r="AWR7" s="63">
        <f ca="1">VLOOKUP(AWQ7,$A$2:$M$32,2,TRUE)</f>
        <v>4.5</v>
      </c>
      <c r="AWS7" s="63">
        <f ca="1">VLOOKUP(RANDBETWEEN(1,31),$A$2:$M$32,3,TRUE)</f>
        <v>91</v>
      </c>
      <c r="AWT7" s="17">
        <f ca="1">AWR7-AWR$35</f>
        <v>9.9999999999988987E-3</v>
      </c>
      <c r="AWU7" s="17">
        <f t="shared" ca="1" si="548"/>
        <v>9.9999999999977968E-5</v>
      </c>
      <c r="AWV7" s="17">
        <f t="shared" ca="1" si="549"/>
        <v>0.90999999999989978</v>
      </c>
      <c r="AWX7" s="63">
        <f t="shared" ca="1" si="771"/>
        <v>2</v>
      </c>
      <c r="AWY7" s="63">
        <f ca="1">VLOOKUP(AWX7,$A$2:$M$32,2,TRUE)</f>
        <v>5.42</v>
      </c>
      <c r="AWZ7" s="63">
        <f ca="1">VLOOKUP(RANDBETWEEN(1,31),$A$2:$M$32,3,TRUE)</f>
        <v>115</v>
      </c>
      <c r="AXA7" s="17">
        <f ca="1">AWY7-AWY$35</f>
        <v>0.84967741935483954</v>
      </c>
      <c r="AXB7" s="17">
        <f t="shared" ca="1" si="551"/>
        <v>0.72195171696149985</v>
      </c>
      <c r="AXC7" s="17">
        <f t="shared" ca="1" si="552"/>
        <v>97.712903225806542</v>
      </c>
      <c r="AXE7" s="63">
        <f t="shared" ca="1" si="772"/>
        <v>3</v>
      </c>
      <c r="AXF7" s="63">
        <f ca="1">VLOOKUP(AXE7,$A$2:$M$32,2,TRUE)</f>
        <v>4.2300000000000004</v>
      </c>
      <c r="AXG7" s="63">
        <f ca="1">VLOOKUP(RANDBETWEEN(1,31),$A$2:$M$32,3,TRUE)</f>
        <v>87</v>
      </c>
      <c r="AXH7" s="17">
        <f ca="1">AXF7-AXF$35</f>
        <v>-0.43322580645161235</v>
      </c>
      <c r="AXI7" s="17">
        <f t="shared" ca="1" si="554"/>
        <v>0.18768459937564988</v>
      </c>
      <c r="AXJ7" s="17">
        <f t="shared" ca="1" si="555"/>
        <v>-37.690645161290277</v>
      </c>
      <c r="AXL7" s="63">
        <f t="shared" ca="1" si="773"/>
        <v>1</v>
      </c>
      <c r="AXM7" s="63">
        <f ca="1">VLOOKUP(AXL7,$A$2:$M$32,2,TRUE)</f>
        <v>4.59</v>
      </c>
      <c r="AXN7" s="63">
        <f ca="1">VLOOKUP(RANDBETWEEN(1,31),$A$2:$M$32,3,TRUE)</f>
        <v>69</v>
      </c>
      <c r="AXO7" s="17">
        <f ca="1">AXM7-AXM$35</f>
        <v>-0.17580645161290231</v>
      </c>
      <c r="AXP7" s="17">
        <f t="shared" ca="1" si="557"/>
        <v>3.0907908428719762E-2</v>
      </c>
      <c r="AXQ7" s="17">
        <f t="shared" ca="1" si="558"/>
        <v>-12.130645161290261</v>
      </c>
      <c r="AXS7" s="63">
        <f t="shared" ca="1" si="774"/>
        <v>19</v>
      </c>
      <c r="AXT7" s="63">
        <f ca="1">VLOOKUP(AXS7,$A$2:$M$32,2,TRUE)</f>
        <v>4.42</v>
      </c>
      <c r="AXU7" s="63">
        <f ca="1">VLOOKUP(RANDBETWEEN(1,31),$A$2:$M$32,3,TRUE)</f>
        <v>84</v>
      </c>
      <c r="AXV7" s="17">
        <f ca="1">AXT7-AXT$35</f>
        <v>-1.2903225806451424E-2</v>
      </c>
      <c r="AXW7" s="17">
        <f t="shared" ca="1" si="560"/>
        <v>1.66493236212274E-4</v>
      </c>
      <c r="AXX7" s="17">
        <f t="shared" ca="1" si="561"/>
        <v>-1.0838709677419196</v>
      </c>
      <c r="AXZ7" s="63">
        <f t="shared" ca="1" si="775"/>
        <v>8</v>
      </c>
      <c r="AYA7" s="63">
        <f ca="1">VLOOKUP(AXZ7,$A$2:$M$32,2,TRUE)</f>
        <v>4.43</v>
      </c>
      <c r="AYB7" s="63">
        <f ca="1">VLOOKUP(RANDBETWEEN(1,31),$A$2:$M$32,3,TRUE)</f>
        <v>95</v>
      </c>
      <c r="AYC7" s="17">
        <f ca="1">AYA7-AYA$35</f>
        <v>-7.4516129032258682E-2</v>
      </c>
      <c r="AYD7" s="17">
        <f t="shared" ca="1" si="563"/>
        <v>5.5526534859522249E-3</v>
      </c>
      <c r="AYE7" s="17">
        <f t="shared" ca="1" si="564"/>
        <v>-7.0790322580645748</v>
      </c>
      <c r="AYG7" s="63">
        <f t="shared" ca="1" si="776"/>
        <v>4</v>
      </c>
      <c r="AYH7" s="63">
        <f ca="1">VLOOKUP(AYG7,$A$2:$M$32,2,TRUE)</f>
        <v>4.83</v>
      </c>
      <c r="AYI7" s="63">
        <f ca="1">VLOOKUP(RANDBETWEEN(1,31),$A$2:$M$32,3,TRUE)</f>
        <v>69</v>
      </c>
      <c r="AYJ7" s="17">
        <f ca="1">AYH7-AYH$35</f>
        <v>-3.3548387096774768E-2</v>
      </c>
      <c r="AYK7" s="17">
        <f t="shared" ca="1" si="566"/>
        <v>1.1254942767950438E-3</v>
      </c>
      <c r="AYL7" s="17">
        <f t="shared" ca="1" si="567"/>
        <v>-2.314838709677459</v>
      </c>
      <c r="AYN7" s="63">
        <f t="shared" ca="1" si="777"/>
        <v>31</v>
      </c>
      <c r="AYO7" s="63">
        <f ca="1">VLOOKUP(AYN7,$A$2:$M$32,2,TRUE)</f>
        <v>10</v>
      </c>
      <c r="AYP7" s="63">
        <f ca="1">VLOOKUP(RANDBETWEEN(1,31),$A$2:$M$32,3,TRUE)</f>
        <v>69</v>
      </c>
      <c r="AYQ7" s="17">
        <f ca="1">AYO7-AYO$35</f>
        <v>5.1258064516129034</v>
      </c>
      <c r="AYR7" s="17">
        <f t="shared" ca="1" si="569"/>
        <v>26.273891779396465</v>
      </c>
      <c r="AYS7" s="17">
        <f t="shared" ca="1" si="570"/>
        <v>353.68064516129033</v>
      </c>
      <c r="AYU7" s="63">
        <f t="shared" ca="1" si="778"/>
        <v>25</v>
      </c>
      <c r="AYV7" s="63">
        <f ca="1">VLOOKUP(AYU7,$A$2:$M$32,2,TRUE)</f>
        <v>3.77</v>
      </c>
      <c r="AYW7" s="63">
        <f ca="1">VLOOKUP(RANDBETWEEN(1,31),$A$2:$M$32,3,TRUE)</f>
        <v>68</v>
      </c>
      <c r="AYX7" s="17">
        <f ca="1">AYV7-AYV$35</f>
        <v>-1.0974193548387094</v>
      </c>
      <c r="AYY7" s="17">
        <f t="shared" ca="1" si="572"/>
        <v>1.2043292403746093</v>
      </c>
      <c r="AYZ7" s="17">
        <f t="shared" ca="1" si="573"/>
        <v>-74.624516129032244</v>
      </c>
      <c r="AZB7" s="63">
        <f t="shared" ca="1" si="779"/>
        <v>9</v>
      </c>
      <c r="AZC7" s="63">
        <f ca="1">VLOOKUP(AZB7,$A$2:$M$32,2,TRUE)</f>
        <v>4.46</v>
      </c>
      <c r="AZD7" s="63">
        <f ca="1">VLOOKUP(RANDBETWEEN(1,31),$A$2:$M$32,3,TRUE)</f>
        <v>95</v>
      </c>
      <c r="AZE7" s="17">
        <f ca="1">AZC7-AZC$35</f>
        <v>3.3225806451612883E-2</v>
      </c>
      <c r="AZF7" s="17">
        <f t="shared" ca="1" si="575"/>
        <v>1.1039542143600402E-3</v>
      </c>
      <c r="AZG7" s="17">
        <f t="shared" ca="1" si="576"/>
        <v>3.1564516129032238</v>
      </c>
      <c r="AZI7" s="63">
        <f t="shared" ca="1" si="780"/>
        <v>29</v>
      </c>
      <c r="AZJ7" s="63">
        <f ca="1">VLOOKUP(AZI7,$A$2:$M$32,2,TRUE)</f>
        <v>4.8099999999999996</v>
      </c>
      <c r="AZK7" s="63">
        <f ca="1">VLOOKUP(RANDBETWEEN(1,31),$A$2:$M$32,3,TRUE)</f>
        <v>84</v>
      </c>
      <c r="AZL7" s="17">
        <f ca="1">AZJ7-AZJ$35</f>
        <v>9.3548387096774377E-2</v>
      </c>
      <c r="AZM7" s="17">
        <f t="shared" ca="1" si="578"/>
        <v>8.7513007284079434E-3</v>
      </c>
      <c r="AZN7" s="17">
        <f t="shared" ca="1" si="579"/>
        <v>7.8580645161290477</v>
      </c>
      <c r="AZP7" s="63">
        <f t="shared" ca="1" si="781"/>
        <v>4</v>
      </c>
      <c r="AZQ7" s="63">
        <f ca="1">VLOOKUP(AZP7,$A$2:$M$32,2,TRUE)</f>
        <v>4.83</v>
      </c>
      <c r="AZR7" s="63">
        <f ca="1">VLOOKUP(RANDBETWEEN(1,31),$A$2:$M$32,3,TRUE)</f>
        <v>71</v>
      </c>
      <c r="AZS7" s="17">
        <f ca="1">AZQ7-AZQ$35</f>
        <v>0.3241935483870968</v>
      </c>
      <c r="AZT7" s="17">
        <f t="shared" ca="1" si="581"/>
        <v>0.10510145681581687</v>
      </c>
      <c r="AZU7" s="17">
        <f t="shared" ca="1" si="582"/>
        <v>23.017741935483873</v>
      </c>
      <c r="AZW7" s="63">
        <f t="shared" ca="1" si="782"/>
        <v>9</v>
      </c>
      <c r="AZX7" s="63">
        <f ca="1">VLOOKUP(AZW7,$A$2:$M$32,2,TRUE)</f>
        <v>4.46</v>
      </c>
      <c r="AZY7" s="63">
        <f ca="1">VLOOKUP(RANDBETWEEN(1,31),$A$2:$M$32,3,TRUE)</f>
        <v>86</v>
      </c>
      <c r="AZZ7" s="17">
        <f ca="1">AZX7-AZX$35</f>
        <v>1.9032258064515695E-2</v>
      </c>
      <c r="BAA7" s="17">
        <f t="shared" ca="1" si="584"/>
        <v>3.6222684703432267E-4</v>
      </c>
      <c r="BAB7" s="17">
        <f t="shared" ca="1" si="585"/>
        <v>1.6367741935483497</v>
      </c>
      <c r="BAD7" s="63">
        <f t="shared" ca="1" si="783"/>
        <v>1</v>
      </c>
      <c r="BAE7" s="63">
        <f ca="1">VLOOKUP(BAD7,$A$2:$M$32,2,TRUE)</f>
        <v>4.59</v>
      </c>
      <c r="BAF7" s="63">
        <f ca="1">VLOOKUP(RANDBETWEEN(1,31),$A$2:$M$32,3,TRUE)</f>
        <v>87</v>
      </c>
      <c r="BAG7" s="17">
        <f ca="1">BAE7-BAE$35</f>
        <v>0.15064516129032235</v>
      </c>
      <c r="BAH7" s="17">
        <f t="shared" ca="1" si="587"/>
        <v>2.2693964620187235E-2</v>
      </c>
      <c r="BAI7" s="17">
        <f t="shared" ca="1" si="588"/>
        <v>13.106129032258044</v>
      </c>
    </row>
    <row r="8" spans="1:1388" x14ac:dyDescent="0.25">
      <c r="A8" s="68">
        <v>7</v>
      </c>
      <c r="B8" s="28">
        <v>4.17</v>
      </c>
      <c r="C8" s="28">
        <v>81</v>
      </c>
      <c r="D8" s="17">
        <f>B8-$C$38</f>
        <v>-0.48645161290322658</v>
      </c>
      <c r="E8" s="17">
        <f t="shared" si="0"/>
        <v>0.23663517169615059</v>
      </c>
      <c r="F8" s="17">
        <f>D8*C8</f>
        <v>-39.402580645161351</v>
      </c>
      <c r="G8" s="18">
        <f>D8*(C8-$C$39)</f>
        <v>0.48645161290322658</v>
      </c>
      <c r="H8" s="18">
        <f>$C$46+$C$45*B8</f>
        <v>78.44304293828182</v>
      </c>
      <c r="I8" s="18">
        <f>C8-H8</f>
        <v>2.5569570617181796</v>
      </c>
      <c r="J8" s="18">
        <f t="shared" si="1"/>
        <v>6.5380294154704668</v>
      </c>
      <c r="K8" s="18">
        <f>(C8-$C$39)^2</f>
        <v>1</v>
      </c>
      <c r="L8" s="18">
        <f t="shared" si="2"/>
        <v>12.651943538906826</v>
      </c>
      <c r="N8" s="63">
        <f>(A8 - 0.5) / COUNT(A$2:A$32)</f>
        <v>0.20967741935483872</v>
      </c>
      <c r="O8" s="63">
        <f t="shared" si="3"/>
        <v>-0.80754104212007682</v>
      </c>
      <c r="P8" s="63">
        <f>SMALL($I$2:$I$32,A8)</f>
        <v>-9.4193563568589411</v>
      </c>
      <c r="X8" s="63">
        <f t="shared" ca="1" si="589"/>
        <v>23</v>
      </c>
      <c r="Y8" s="63">
        <f ca="1">VLOOKUP(X8,$A$2:$M$32,2,TRUE)</f>
        <v>4.1399999999999997</v>
      </c>
      <c r="Z8" s="63">
        <f ca="1">VLOOKUP(RANDBETWEEN(1,31),$A$2:$M$32,3,TRUE)</f>
        <v>71</v>
      </c>
      <c r="AA8" s="17">
        <f t="shared" ca="1" si="4"/>
        <v>-0.45741935483870932</v>
      </c>
      <c r="AB8" s="17">
        <f t="shared" ca="1" si="5"/>
        <v>0.20923246618106106</v>
      </c>
      <c r="AC8" s="17">
        <f t="shared" ca="1" si="6"/>
        <v>-32.476774193548366</v>
      </c>
      <c r="AE8" s="63">
        <f t="shared" ca="1" si="590"/>
        <v>2</v>
      </c>
      <c r="AF8" s="63">
        <f ca="1">VLOOKUP(AE8,$A$2:$M$32,2,TRUE)</f>
        <v>5.42</v>
      </c>
      <c r="AG8" s="63">
        <f ca="1">VLOOKUP(RANDBETWEEN(1,31),$A$2:$M$32,3,TRUE)</f>
        <v>75</v>
      </c>
      <c r="AH8" s="17">
        <f t="shared" ref="AH8:AH32" ca="1" si="784">AF8-AF$35</f>
        <v>0.84677419354838701</v>
      </c>
      <c r="AI8" s="17">
        <f t="shared" ca="1" si="8"/>
        <v>0.71702653485952117</v>
      </c>
      <c r="AJ8" s="17">
        <f t="shared" ca="1" si="9"/>
        <v>63.508064516129025</v>
      </c>
      <c r="AL8" s="63">
        <f t="shared" ca="1" si="591"/>
        <v>12</v>
      </c>
      <c r="AM8" s="63">
        <f ca="1">VLOOKUP(AL8,$A$2:$M$32,2,TRUE)</f>
        <v>4.74</v>
      </c>
      <c r="AN8" s="63">
        <f ca="1">VLOOKUP(RANDBETWEEN(1,31),$A$2:$M$32,3,TRUE)</f>
        <v>79</v>
      </c>
      <c r="AO8" s="17">
        <f t="shared" ref="AO8:AO32" ca="1" si="785">AM8-AM$35</f>
        <v>0.32258064516129181</v>
      </c>
      <c r="AP8" s="17">
        <f t="shared" ca="1" si="11"/>
        <v>0.10405827263267525</v>
      </c>
      <c r="AQ8" s="17">
        <f t="shared" ca="1" si="12"/>
        <v>25.483870967742053</v>
      </c>
      <c r="AS8" s="63">
        <f t="shared" ca="1" si="592"/>
        <v>21</v>
      </c>
      <c r="AT8" s="63">
        <f ca="1">VLOOKUP(AS8,$A$2:$M$32,2,TRUE)</f>
        <v>4.4800000000000004</v>
      </c>
      <c r="AU8" s="63">
        <f ca="1">VLOOKUP(RANDBETWEEN(1,31),$A$2:$M$32,3,TRUE)</f>
        <v>59</v>
      </c>
      <c r="AV8" s="17">
        <f t="shared" ref="AV8:AV32" ca="1" si="786">AT8-AT$35</f>
        <v>-0.40516129032257986</v>
      </c>
      <c r="AW8" s="17">
        <f t="shared" ca="1" si="14"/>
        <v>0.16415567117585783</v>
      </c>
      <c r="AX8" s="17">
        <f t="shared" ca="1" si="15"/>
        <v>-23.90451612903221</v>
      </c>
      <c r="AZ8" s="63">
        <f t="shared" ca="1" si="593"/>
        <v>19</v>
      </c>
      <c r="BA8" s="63">
        <f ca="1">VLOOKUP(AZ8,$A$2:$M$32,2,TRUE)</f>
        <v>4.42</v>
      </c>
      <c r="BB8" s="63">
        <f ca="1">VLOOKUP(RANDBETWEEN(1,31),$A$2:$M$32,3,TRUE)</f>
        <v>84</v>
      </c>
      <c r="BC8" s="17">
        <f t="shared" ref="BC8:BC32" ca="1" si="787">BA8-BA$35</f>
        <v>-0.22032258064515986</v>
      </c>
      <c r="BD8" s="17">
        <f t="shared" ca="1" si="17"/>
        <v>4.8542039542142972E-2</v>
      </c>
      <c r="BE8" s="17">
        <f t="shared" ca="1" si="18"/>
        <v>-18.507096774193428</v>
      </c>
      <c r="BG8" s="63">
        <f t="shared" ca="1" si="594"/>
        <v>17</v>
      </c>
      <c r="BH8" s="63">
        <f ca="1">VLOOKUP(BG8,$A$2:$M$32,2,TRUE)</f>
        <v>4.03</v>
      </c>
      <c r="BI8" s="63">
        <f ca="1">VLOOKUP(RANDBETWEEN(1,31),$A$2:$M$32,3,TRUE)</f>
        <v>68</v>
      </c>
      <c r="BJ8" s="17">
        <f t="shared" ref="BJ8:BJ32" ca="1" si="788">BH8-BH$35</f>
        <v>-0.48935483870967733</v>
      </c>
      <c r="BK8" s="17">
        <f t="shared" ca="1" si="20"/>
        <v>0.23946815816857431</v>
      </c>
      <c r="BL8" s="17">
        <f t="shared" ca="1" si="21"/>
        <v>-33.276129032258055</v>
      </c>
      <c r="BN8" s="63">
        <f t="shared" ca="1" si="595"/>
        <v>6</v>
      </c>
      <c r="BO8" s="63">
        <f ca="1">VLOOKUP(BN8,$A$2:$M$32,2,TRUE)</f>
        <v>4.47</v>
      </c>
      <c r="BP8" s="63">
        <f ca="1">VLOOKUP(RANDBETWEEN(1,31),$A$2:$M$32,3,TRUE)</f>
        <v>68</v>
      </c>
      <c r="BQ8" s="17">
        <f t="shared" ref="BQ8:BQ32" ca="1" si="789">BO8-BO$35</f>
        <v>-0.15064516129032235</v>
      </c>
      <c r="BR8" s="17">
        <f t="shared" ca="1" si="23"/>
        <v>2.2693964620187235E-2</v>
      </c>
      <c r="BS8" s="17">
        <f t="shared" ca="1" si="24"/>
        <v>-10.24387096774192</v>
      </c>
      <c r="BU8" s="63">
        <f t="shared" ca="1" si="596"/>
        <v>1</v>
      </c>
      <c r="BV8" s="63">
        <f ca="1">VLOOKUP(BU8,$A$2:$M$32,2,TRUE)</f>
        <v>4.59</v>
      </c>
      <c r="BW8" s="63">
        <f ca="1">VLOOKUP(RANDBETWEEN(1,31),$A$2:$M$32,3,TRUE)</f>
        <v>71</v>
      </c>
      <c r="BX8" s="17">
        <f t="shared" ref="BX8:BX32" ca="1" si="790">BV8-BV$35</f>
        <v>-0.13000000000000167</v>
      </c>
      <c r="BY8" s="17">
        <f t="shared" ca="1" si="26"/>
        <v>1.6900000000000436E-2</v>
      </c>
      <c r="BZ8" s="17">
        <f t="shared" ca="1" si="27"/>
        <v>-9.2300000000001177</v>
      </c>
      <c r="CB8" s="63">
        <f t="shared" ca="1" si="597"/>
        <v>7</v>
      </c>
      <c r="CC8" s="63">
        <f ca="1">VLOOKUP(CB8,$A$2:$M$32,2,TRUE)</f>
        <v>4.17</v>
      </c>
      <c r="CD8" s="63">
        <f ca="1">VLOOKUP(RANDBETWEEN(1,31),$A$2:$M$32,3,TRUE)</f>
        <v>103</v>
      </c>
      <c r="CE8" s="17">
        <f t="shared" ref="CE8:CE32" ca="1" si="791">CC8-CC$35</f>
        <v>-0.64096774193548267</v>
      </c>
      <c r="CF8" s="17">
        <f t="shared" ca="1" si="29"/>
        <v>0.41083964620187152</v>
      </c>
      <c r="CG8" s="17">
        <f t="shared" ca="1" si="30"/>
        <v>-66.019677419354721</v>
      </c>
      <c r="CI8" s="63">
        <f t="shared" ca="1" si="598"/>
        <v>19</v>
      </c>
      <c r="CJ8" s="63">
        <f ca="1">VLOOKUP(CI8,$A$2:$M$32,2,TRUE)</f>
        <v>4.42</v>
      </c>
      <c r="CK8" s="63">
        <f ca="1">VLOOKUP(RANDBETWEEN(1,31),$A$2:$M$32,3,TRUE)</f>
        <v>75</v>
      </c>
      <c r="CL8" s="17">
        <f t="shared" ref="CL8:CL32" ca="1" si="792">CJ8-CJ$35</f>
        <v>-3.4516129032257759E-2</v>
      </c>
      <c r="CM8" s="17">
        <f t="shared" ca="1" si="32"/>
        <v>1.1913631633714669E-3</v>
      </c>
      <c r="CN8" s="17">
        <f t="shared" ca="1" si="33"/>
        <v>-2.5887096774193319</v>
      </c>
      <c r="CP8" s="63">
        <f t="shared" ca="1" si="599"/>
        <v>30</v>
      </c>
      <c r="CQ8" s="63">
        <f ca="1">VLOOKUP(CP8,$A$2:$M$32,2,TRUE)</f>
        <v>4.71</v>
      </c>
      <c r="CR8" s="63">
        <f ca="1">VLOOKUP(RANDBETWEEN(1,31),$A$2:$M$32,3,TRUE)</f>
        <v>79</v>
      </c>
      <c r="CS8" s="17">
        <f t="shared" ref="CS8:CS32" ca="1" si="793">CQ8-CQ$35</f>
        <v>5.354838709677523E-2</v>
      </c>
      <c r="CT8" s="17">
        <f t="shared" ca="1" si="35"/>
        <v>2.8674297606660838E-3</v>
      </c>
      <c r="CU8" s="17">
        <f t="shared" ca="1" si="36"/>
        <v>4.2303225806452431</v>
      </c>
      <c r="CW8" s="63">
        <f t="shared" ca="1" si="600"/>
        <v>13</v>
      </c>
      <c r="CX8" s="63">
        <f ca="1">VLOOKUP(CW8,$A$2:$M$32,2,TRUE)</f>
        <v>4.1500000000000004</v>
      </c>
      <c r="CY8" s="63">
        <f ca="1">VLOOKUP(RANDBETWEEN(1,31),$A$2:$M$32,3,TRUE)</f>
        <v>69</v>
      </c>
      <c r="CZ8" s="17">
        <f t="shared" ref="CZ8:CZ32" ca="1" si="794">CX8-CX$35</f>
        <v>-0.40161290322580534</v>
      </c>
      <c r="DA8" s="17">
        <f t="shared" ca="1" si="38"/>
        <v>0.16129292403746009</v>
      </c>
      <c r="DB8" s="17">
        <f t="shared" ca="1" si="39"/>
        <v>-27.711290322580567</v>
      </c>
      <c r="DD8" s="63">
        <f t="shared" ca="1" si="601"/>
        <v>20</v>
      </c>
      <c r="DE8" s="63">
        <f ca="1">VLOOKUP(DD8,$A$2:$M$32,2,TRUE)</f>
        <v>5.22</v>
      </c>
      <c r="DF8" s="63">
        <f ca="1">VLOOKUP(RANDBETWEEN(1,31),$A$2:$M$32,3,TRUE)</f>
        <v>86</v>
      </c>
      <c r="DG8" s="17">
        <f t="shared" ref="DG8:DG32" ca="1" si="795">DE8-DE$35</f>
        <v>0.38580645161290317</v>
      </c>
      <c r="DH8" s="17">
        <f t="shared" ca="1" si="41"/>
        <v>0.14884661810613939</v>
      </c>
      <c r="DI8" s="17">
        <f t="shared" ca="1" si="42"/>
        <v>33.179354838709671</v>
      </c>
      <c r="DK8" s="63">
        <f t="shared" ca="1" si="602"/>
        <v>25</v>
      </c>
      <c r="DL8" s="63">
        <f ca="1">VLOOKUP(DK8,$A$2:$M$32,2,TRUE)</f>
        <v>3.77</v>
      </c>
      <c r="DM8" s="63">
        <f ca="1">VLOOKUP(RANDBETWEEN(1,31),$A$2:$M$32,3,TRUE)</f>
        <v>68</v>
      </c>
      <c r="DN8" s="17">
        <f t="shared" ref="DN8:DN32" ca="1" si="796">DL8-DL$35</f>
        <v>-0.88225806451612909</v>
      </c>
      <c r="DO8" s="17">
        <f t="shared" ca="1" si="44"/>
        <v>0.77837929240374626</v>
      </c>
      <c r="DP8" s="17">
        <f t="shared" ca="1" si="45"/>
        <v>-59.99354838709678</v>
      </c>
      <c r="DR8" s="63">
        <f t="shared" ca="1" si="603"/>
        <v>1</v>
      </c>
      <c r="DS8" s="63">
        <f ca="1">VLOOKUP(DR8,$A$2:$M$32,2,TRUE)</f>
        <v>4.59</v>
      </c>
      <c r="DT8" s="63">
        <f ca="1">VLOOKUP(RANDBETWEEN(1,31),$A$2:$M$32,3,TRUE)</f>
        <v>86</v>
      </c>
      <c r="DU8" s="17">
        <f t="shared" ref="DU8:DU32" ca="1" si="797">DS8-DS$35</f>
        <v>-0.10032258064516153</v>
      </c>
      <c r="DV8" s="17">
        <f t="shared" ca="1" si="47"/>
        <v>1.0064620187304939E-2</v>
      </c>
      <c r="DW8" s="17">
        <f t="shared" ca="1" si="48"/>
        <v>-8.6277419354838916</v>
      </c>
      <c r="DY8" s="63">
        <f t="shared" ca="1" si="604"/>
        <v>18</v>
      </c>
      <c r="DZ8" s="63">
        <f ca="1">VLOOKUP(DY8,$A$2:$M$32,2,TRUE)</f>
        <v>4.99</v>
      </c>
      <c r="EA8" s="63">
        <f ca="1">VLOOKUP(RANDBETWEEN(1,31),$A$2:$M$32,3,TRUE)</f>
        <v>78</v>
      </c>
      <c r="EB8" s="17">
        <f t="shared" ref="EB8:EB32" ca="1" si="798">DZ8-DZ$35</f>
        <v>0.60387096774193605</v>
      </c>
      <c r="EC8" s="17">
        <f t="shared" ca="1" si="50"/>
        <v>0.36466014568158239</v>
      </c>
      <c r="ED8" s="17">
        <f t="shared" ca="1" si="51"/>
        <v>47.10193548387101</v>
      </c>
      <c r="EF8" s="63">
        <f t="shared" ca="1" si="605"/>
        <v>10</v>
      </c>
      <c r="EG8" s="63">
        <f ca="1">VLOOKUP(EF8,$A$2:$M$32,2,TRUE)</f>
        <v>4.2</v>
      </c>
      <c r="EH8" s="63">
        <f ca="1">VLOOKUP(RANDBETWEEN(1,31),$A$2:$M$32,3,TRUE)</f>
        <v>75</v>
      </c>
      <c r="EI8" s="17">
        <f t="shared" ref="EI8:EI32" ca="1" si="799">EG8-EG$35</f>
        <v>-0.44290322580645114</v>
      </c>
      <c r="EJ8" s="17">
        <f t="shared" ca="1" si="53"/>
        <v>0.19616326742976026</v>
      </c>
      <c r="EK8" s="17">
        <f t="shared" ca="1" si="54"/>
        <v>-33.217741935483836</v>
      </c>
      <c r="EM8" s="63">
        <f t="shared" ca="1" si="606"/>
        <v>27</v>
      </c>
      <c r="EN8" s="63">
        <f ca="1">VLOOKUP(EM8,$A$2:$M$32,2,TRUE)</f>
        <v>4.2300000000000004</v>
      </c>
      <c r="EO8" s="63">
        <f ca="1">VLOOKUP(RANDBETWEEN(1,31),$A$2:$M$32,3,TRUE)</f>
        <v>68</v>
      </c>
      <c r="EP8" s="17">
        <f t="shared" ref="EP8:EP32" ca="1" si="800">EN8-EN$35</f>
        <v>-0.22419354838709715</v>
      </c>
      <c r="EQ8" s="17">
        <f t="shared" ca="1" si="56"/>
        <v>5.0262747138397672E-2</v>
      </c>
      <c r="ER8" s="17">
        <f t="shared" ca="1" si="57"/>
        <v>-15.245161290322606</v>
      </c>
      <c r="ET8" s="63">
        <f t="shared" ca="1" si="607"/>
        <v>20</v>
      </c>
      <c r="EU8" s="63">
        <f ca="1">VLOOKUP(ET8,$A$2:$M$32,2,TRUE)</f>
        <v>5.22</v>
      </c>
      <c r="EV8" s="63">
        <f ca="1">VLOOKUP(RANDBETWEEN(1,31),$A$2:$M$32,3,TRUE)</f>
        <v>84</v>
      </c>
      <c r="EW8" s="17">
        <f t="shared" ref="EW8:EW32" ca="1" si="801">EU8-EU$35</f>
        <v>0.51322580645161331</v>
      </c>
      <c r="EX8" s="17">
        <f t="shared" ca="1" si="59"/>
        <v>0.26340072840790885</v>
      </c>
      <c r="EY8" s="17">
        <f t="shared" ca="1" si="60"/>
        <v>43.110967741935518</v>
      </c>
      <c r="FA8" s="63">
        <f t="shared" ca="1" si="608"/>
        <v>29</v>
      </c>
      <c r="FB8" s="63">
        <f ca="1">VLOOKUP(FA8,$A$2:$M$32,2,TRUE)</f>
        <v>4.8099999999999996</v>
      </c>
      <c r="FC8" s="63">
        <f ca="1">VLOOKUP(RANDBETWEEN(1,31),$A$2:$M$32,3,TRUE)</f>
        <v>79</v>
      </c>
      <c r="FD8" s="17">
        <f t="shared" ref="FD8:FD32" ca="1" si="802">FB8-FB$35</f>
        <v>-0.24258064516128997</v>
      </c>
      <c r="FE8" s="17">
        <f t="shared" ca="1" si="62"/>
        <v>5.8845369406867673E-2</v>
      </c>
      <c r="FF8" s="17">
        <f t="shared" ca="1" si="63"/>
        <v>-19.163870967741907</v>
      </c>
      <c r="FH8" s="63">
        <f t="shared" ca="1" si="609"/>
        <v>27</v>
      </c>
      <c r="FI8" s="63">
        <f ca="1">VLOOKUP(FH8,$A$2:$M$32,2,TRUE)</f>
        <v>4.2300000000000004</v>
      </c>
      <c r="FJ8" s="63">
        <f ca="1">VLOOKUP(RANDBETWEEN(1,31),$A$2:$M$32,3,TRUE)</f>
        <v>71</v>
      </c>
      <c r="FK8" s="17">
        <f t="shared" ref="FK8:FK32" ca="1" si="803">FI8-FI$35</f>
        <v>-0.59225806451612772</v>
      </c>
      <c r="FL8" s="17">
        <f t="shared" ca="1" si="65"/>
        <v>0.35076961498438969</v>
      </c>
      <c r="FM8" s="17">
        <f t="shared" ca="1" si="66"/>
        <v>-42.050322580645066</v>
      </c>
      <c r="FO8" s="63">
        <f t="shared" ca="1" si="610"/>
        <v>25</v>
      </c>
      <c r="FP8" s="63">
        <f ca="1">VLOOKUP(FO8,$A$2:$M$32,2,TRUE)</f>
        <v>3.77</v>
      </c>
      <c r="FQ8" s="63">
        <f ca="1">VLOOKUP(RANDBETWEEN(1,31),$A$2:$M$32,3,TRUE)</f>
        <v>86</v>
      </c>
      <c r="FR8" s="17">
        <f t="shared" ref="FR8:FR32" ca="1" si="804">FP8-FP$35</f>
        <v>-1.067741935483872</v>
      </c>
      <c r="FS8" s="17">
        <f t="shared" ca="1" si="68"/>
        <v>1.1400728407908449</v>
      </c>
      <c r="FT8" s="17">
        <f t="shared" ca="1" si="69"/>
        <v>-91.825806451612991</v>
      </c>
      <c r="FV8" s="63">
        <f t="shared" ca="1" si="611"/>
        <v>1</v>
      </c>
      <c r="FW8" s="63">
        <f ca="1">VLOOKUP(FV8,$A$2:$M$32,2,TRUE)</f>
        <v>4.59</v>
      </c>
      <c r="FX8" s="63">
        <f ca="1">VLOOKUP(RANDBETWEEN(1,31),$A$2:$M$32,3,TRUE)</f>
        <v>69</v>
      </c>
      <c r="FY8" s="17">
        <f t="shared" ref="FY8:FY32" ca="1" si="805">FW8-FW$35</f>
        <v>9.967741935483776E-2</v>
      </c>
      <c r="FZ8" s="17">
        <f t="shared" ca="1" si="71"/>
        <v>9.9355879292401857E-3</v>
      </c>
      <c r="GA8" s="17">
        <f t="shared" ca="1" si="72"/>
        <v>6.8777419354838054</v>
      </c>
      <c r="GC8" s="63">
        <f t="shared" ca="1" si="612"/>
        <v>10</v>
      </c>
      <c r="GD8" s="63">
        <f ca="1">VLOOKUP(GC8,$A$2:$M$32,2,TRUE)</f>
        <v>4.2</v>
      </c>
      <c r="GE8" s="63">
        <f ca="1">VLOOKUP(RANDBETWEEN(1,31),$A$2:$M$32,3,TRUE)</f>
        <v>78</v>
      </c>
      <c r="GF8" s="17">
        <f t="shared" ref="GF8:GF32" ca="1" si="806">GD8-GD$35</f>
        <v>-0.27483870967741897</v>
      </c>
      <c r="GG8" s="17">
        <f t="shared" ca="1" si="74"/>
        <v>7.5536316337148593E-2</v>
      </c>
      <c r="GH8" s="17">
        <f t="shared" ca="1" si="75"/>
        <v>-21.437419354838681</v>
      </c>
      <c r="GJ8" s="63">
        <f t="shared" ca="1" si="613"/>
        <v>1</v>
      </c>
      <c r="GK8" s="63">
        <f ca="1">VLOOKUP(GJ8,$A$2:$M$32,2,TRUE)</f>
        <v>4.59</v>
      </c>
      <c r="GL8" s="63">
        <f ca="1">VLOOKUP(RANDBETWEEN(1,31),$A$2:$M$32,3,TRUE)</f>
        <v>69</v>
      </c>
      <c r="GM8" s="17">
        <f t="shared" ref="GM8:GM32" ca="1" si="807">GK8-GK$35</f>
        <v>1.2580645161290427E-2</v>
      </c>
      <c r="GN8" s="17">
        <f t="shared" ca="1" si="77"/>
        <v>1.5827263267430023E-4</v>
      </c>
      <c r="GO8" s="17">
        <f t="shared" ca="1" si="78"/>
        <v>0.86806451612903945</v>
      </c>
      <c r="GQ8" s="63">
        <f t="shared" ca="1" si="614"/>
        <v>13</v>
      </c>
      <c r="GR8" s="63">
        <f ca="1">VLOOKUP(GQ8,$A$2:$M$32,2,TRUE)</f>
        <v>4.1500000000000004</v>
      </c>
      <c r="GS8" s="63">
        <f ca="1">VLOOKUP(RANDBETWEEN(1,31),$A$2:$M$32,3,TRUE)</f>
        <v>69</v>
      </c>
      <c r="GT8" s="17">
        <f t="shared" ref="GT8:GT32" ca="1" si="808">GR8-GR$35</f>
        <v>-0.45903225806451431</v>
      </c>
      <c r="GU8" s="17">
        <f t="shared" ca="1" si="80"/>
        <v>0.21071061394380686</v>
      </c>
      <c r="GV8" s="17">
        <f t="shared" ca="1" si="81"/>
        <v>-31.673225806451487</v>
      </c>
      <c r="GX8" s="63">
        <f t="shared" ca="1" si="615"/>
        <v>3</v>
      </c>
      <c r="GY8" s="63">
        <f ca="1">VLOOKUP(GX8,$A$2:$M$32,2,TRUE)</f>
        <v>4.2300000000000004</v>
      </c>
      <c r="GZ8" s="63">
        <f ca="1">VLOOKUP(RANDBETWEEN(1,31),$A$2:$M$32,3,TRUE)</f>
        <v>95</v>
      </c>
      <c r="HA8" s="17">
        <f t="shared" ref="HA8:HA32" ca="1" si="809">GY8-GY$35</f>
        <v>-0.15580645161290185</v>
      </c>
      <c r="HB8" s="17">
        <f t="shared" ca="1" si="83"/>
        <v>2.4275650364203528E-2</v>
      </c>
      <c r="HC8" s="17">
        <f t="shared" ca="1" si="84"/>
        <v>-14.801612903225676</v>
      </c>
      <c r="HE8" s="63">
        <f t="shared" ca="1" si="616"/>
        <v>9</v>
      </c>
      <c r="HF8" s="63">
        <f ca="1">VLOOKUP(HE8,$A$2:$M$32,2,TRUE)</f>
        <v>4.46</v>
      </c>
      <c r="HG8" s="63">
        <f ca="1">VLOOKUP(RANDBETWEEN(1,31),$A$2:$M$32,3,TRUE)</f>
        <v>68</v>
      </c>
      <c r="HH8" s="17">
        <f t="shared" ref="HH8:HH32" ca="1" si="810">HF8-HF$35</f>
        <v>-0.28129032258064424</v>
      </c>
      <c r="HI8" s="17">
        <f t="shared" ca="1" si="86"/>
        <v>7.9124245577522886E-2</v>
      </c>
      <c r="HJ8" s="17">
        <f t="shared" ca="1" si="87"/>
        <v>-19.127741935483808</v>
      </c>
      <c r="HL8" s="63">
        <f t="shared" ca="1" si="617"/>
        <v>23</v>
      </c>
      <c r="HM8" s="63">
        <f ca="1">VLOOKUP(HL8,$A$2:$M$32,2,TRUE)</f>
        <v>4.1399999999999997</v>
      </c>
      <c r="HN8" s="63">
        <f ca="1">VLOOKUP(RANDBETWEEN(1,31),$A$2:$M$32,3,TRUE)</f>
        <v>115</v>
      </c>
      <c r="HO8" s="17">
        <f t="shared" ref="HO8:HO32" ca="1" si="811">HM8-HM$35</f>
        <v>-0.315483870967741</v>
      </c>
      <c r="HP8" s="17">
        <f t="shared" ca="1" si="89"/>
        <v>9.9530072840790254E-2</v>
      </c>
      <c r="HQ8" s="17">
        <f t="shared" ca="1" si="90"/>
        <v>-36.280645161290217</v>
      </c>
      <c r="HS8" s="63">
        <f t="shared" ca="1" si="618"/>
        <v>5</v>
      </c>
      <c r="HT8" s="63">
        <f ca="1">VLOOKUP(HS8,$A$2:$M$32,2,TRUE)</f>
        <v>4.66</v>
      </c>
      <c r="HU8" s="63">
        <f ca="1">VLOOKUP(RANDBETWEEN(1,31),$A$2:$M$32,3,TRUE)</f>
        <v>93</v>
      </c>
      <c r="HV8" s="17">
        <f t="shared" ref="HV8:HV32" ca="1" si="812">HT8-HT$35</f>
        <v>2.8387096774193488E-2</v>
      </c>
      <c r="HW8" s="17">
        <f t="shared" ca="1" si="92"/>
        <v>8.0582726326742626E-4</v>
      </c>
      <c r="HX8" s="17">
        <f t="shared" ca="1" si="93"/>
        <v>2.6399999999999944</v>
      </c>
      <c r="HZ8" s="63">
        <f t="shared" ca="1" si="619"/>
        <v>6</v>
      </c>
      <c r="IA8" s="63">
        <f ca="1">VLOOKUP(HZ8,$A$2:$M$32,2,TRUE)</f>
        <v>4.47</v>
      </c>
      <c r="IB8" s="63">
        <f ca="1">VLOOKUP(RANDBETWEEN(1,31),$A$2:$M$32,3,TRUE)</f>
        <v>78</v>
      </c>
      <c r="IC8" s="17">
        <f t="shared" ref="IC8:IC32" ca="1" si="813">IA8-IA$35</f>
        <v>-0.1993548387096773</v>
      </c>
      <c r="ID8" s="17">
        <f t="shared" ca="1" si="95"/>
        <v>3.9742351716961451E-2</v>
      </c>
      <c r="IE8" s="17">
        <f t="shared" ca="1" si="96"/>
        <v>-15.549677419354829</v>
      </c>
      <c r="IG8" s="63">
        <f t="shared" ca="1" si="620"/>
        <v>2</v>
      </c>
      <c r="IH8" s="63">
        <f ca="1">VLOOKUP(IG8,$A$2:$M$32,2,TRUE)</f>
        <v>5.42</v>
      </c>
      <c r="II8" s="63">
        <f ca="1">VLOOKUP(RANDBETWEEN(1,31),$A$2:$M$32,3,TRUE)</f>
        <v>86</v>
      </c>
      <c r="IJ8" s="17">
        <f t="shared" ref="IJ8:IJ32" ca="1" si="814">IH8-IH$35</f>
        <v>0.91870967741935505</v>
      </c>
      <c r="IK8" s="17">
        <f t="shared" ca="1" si="98"/>
        <v>0.84402747138397538</v>
      </c>
      <c r="IL8" s="17">
        <f t="shared" ca="1" si="99"/>
        <v>79.009032258064536</v>
      </c>
      <c r="IN8" s="63">
        <f t="shared" ca="1" si="621"/>
        <v>7</v>
      </c>
      <c r="IO8" s="63">
        <f ca="1">VLOOKUP(IN8,$A$2:$M$32,2,TRUE)</f>
        <v>4.17</v>
      </c>
      <c r="IP8" s="63">
        <f ca="1">VLOOKUP(RANDBETWEEN(1,31),$A$2:$M$32,3,TRUE)</f>
        <v>73</v>
      </c>
      <c r="IQ8" s="17">
        <f t="shared" ref="IQ8:IQ32" ca="1" si="815">IO8-IO$35</f>
        <v>-0.5600000000000005</v>
      </c>
      <c r="IR8" s="17">
        <f t="shared" ca="1" si="101"/>
        <v>0.31360000000000054</v>
      </c>
      <c r="IS8" s="17">
        <f t="shared" ca="1" si="102"/>
        <v>-40.880000000000038</v>
      </c>
      <c r="IU8" s="63">
        <f t="shared" ca="1" si="622"/>
        <v>10</v>
      </c>
      <c r="IV8" s="63">
        <f ca="1">VLOOKUP(IU8,$A$2:$M$32,2,TRUE)</f>
        <v>4.2</v>
      </c>
      <c r="IW8" s="63">
        <f ca="1">VLOOKUP(RANDBETWEEN(1,31),$A$2:$M$32,3,TRUE)</f>
        <v>89</v>
      </c>
      <c r="IX8" s="17">
        <f t="shared" ref="IX8:IX32" ca="1" si="816">IV8-IV$35</f>
        <v>-0.97741935483870801</v>
      </c>
      <c r="IY8" s="17">
        <f t="shared" ca="1" si="104"/>
        <v>0.95534859521331617</v>
      </c>
      <c r="IZ8" s="17">
        <f t="shared" ca="1" si="105"/>
        <v>-86.990322580645014</v>
      </c>
      <c r="JB8" s="63">
        <f t="shared" ca="1" si="623"/>
        <v>27</v>
      </c>
      <c r="JC8" s="63">
        <f ca="1">VLOOKUP(JB8,$A$2:$M$32,2,TRUE)</f>
        <v>4.2300000000000004</v>
      </c>
      <c r="JD8" s="63">
        <f ca="1">VLOOKUP(RANDBETWEEN(1,31),$A$2:$M$32,3,TRUE)</f>
        <v>87</v>
      </c>
      <c r="JE8" s="17">
        <f t="shared" ref="JE8:JE32" ca="1" si="817">JC8-JC$35</f>
        <v>-0.50419354838709474</v>
      </c>
      <c r="JF8" s="17">
        <f t="shared" ca="1" si="107"/>
        <v>0.25421113423516967</v>
      </c>
      <c r="JG8" s="17">
        <f t="shared" ca="1" si="108"/>
        <v>-43.864838709677244</v>
      </c>
      <c r="JI8" s="63">
        <f t="shared" ca="1" si="624"/>
        <v>16</v>
      </c>
      <c r="JJ8" s="63">
        <f ca="1">VLOOKUP(JI8,$A$2:$M$32,2,TRUE)</f>
        <v>4.6399999999999997</v>
      </c>
      <c r="JK8" s="63">
        <f ca="1">VLOOKUP(RANDBETWEEN(1,31),$A$2:$M$32,3,TRUE)</f>
        <v>94</v>
      </c>
      <c r="JL8" s="17">
        <f t="shared" ref="JL8:JL32" ca="1" si="818">JJ8-JJ$35</f>
        <v>-8.4838709677419466E-2</v>
      </c>
      <c r="JM8" s="17">
        <f t="shared" ca="1" si="110"/>
        <v>7.1976066597294677E-3</v>
      </c>
      <c r="JN8" s="17">
        <f t="shared" ca="1" si="111"/>
        <v>-7.9748387096774298</v>
      </c>
      <c r="JP8" s="63">
        <f t="shared" ca="1" si="625"/>
        <v>13</v>
      </c>
      <c r="JQ8" s="63">
        <f ca="1">VLOOKUP(JP8,$A$2:$M$32,2,TRUE)</f>
        <v>4.1500000000000004</v>
      </c>
      <c r="JR8" s="63">
        <f ca="1">VLOOKUP(RANDBETWEEN(1,31),$A$2:$M$32,3,TRUE)</f>
        <v>95</v>
      </c>
      <c r="JS8" s="17">
        <f t="shared" ref="JS8:JS32" ca="1" si="819">JQ8-JQ$35</f>
        <v>-0.37935483870967701</v>
      </c>
      <c r="JT8" s="17">
        <f t="shared" ca="1" si="113"/>
        <v>0.14391009365244506</v>
      </c>
      <c r="JU8" s="17">
        <f t="shared" ca="1" si="114"/>
        <v>-36.03870967741932</v>
      </c>
      <c r="JW8" s="63">
        <f t="shared" ca="1" si="626"/>
        <v>12</v>
      </c>
      <c r="JX8" s="63">
        <f ca="1">VLOOKUP(JW8,$A$2:$M$32,2,TRUE)</f>
        <v>4.74</v>
      </c>
      <c r="JY8" s="63">
        <f ca="1">VLOOKUP(RANDBETWEEN(1,31),$A$2:$M$32,3,TRUE)</f>
        <v>68</v>
      </c>
      <c r="JZ8" s="17">
        <f t="shared" ref="JZ8:JZ32" ca="1" si="820">JX8-JX$35</f>
        <v>-4.6451612903224415E-2</v>
      </c>
      <c r="KA8" s="17">
        <f t="shared" ca="1" si="116"/>
        <v>2.1577523413110048E-3</v>
      </c>
      <c r="KB8" s="17">
        <f t="shared" ca="1" si="117"/>
        <v>-3.1587096774192602</v>
      </c>
      <c r="KD8" s="63">
        <f t="shared" ca="1" si="627"/>
        <v>13</v>
      </c>
      <c r="KE8" s="63">
        <f ca="1">VLOOKUP(KD8,$A$2:$M$32,2,TRUE)</f>
        <v>4.1500000000000004</v>
      </c>
      <c r="KF8" s="63">
        <f ca="1">VLOOKUP(RANDBETWEEN(1,31),$A$2:$M$32,3,TRUE)</f>
        <v>69</v>
      </c>
      <c r="KG8" s="17">
        <f t="shared" ref="KG8:KG32" ca="1" si="821">KE8-KE$35</f>
        <v>-0.65709677419354762</v>
      </c>
      <c r="KH8" s="17">
        <f t="shared" ca="1" si="119"/>
        <v>0.43177617065556612</v>
      </c>
      <c r="KI8" s="17">
        <f t="shared" ca="1" si="120"/>
        <v>-45.339677419354786</v>
      </c>
      <c r="KK8" s="63">
        <f t="shared" ca="1" si="628"/>
        <v>5</v>
      </c>
      <c r="KL8" s="63">
        <f ca="1">VLOOKUP(KK8,$A$2:$M$32,2,TRUE)</f>
        <v>4.66</v>
      </c>
      <c r="KM8" s="63">
        <f ca="1">VLOOKUP(RANDBETWEEN(1,31),$A$2:$M$32,3,TRUE)</f>
        <v>84</v>
      </c>
      <c r="KN8" s="17">
        <f t="shared" ref="KN8:KN32" ca="1" si="822">KL8-KL$35</f>
        <v>-0.20032258064516117</v>
      </c>
      <c r="KO8" s="17">
        <f t="shared" ca="1" si="122"/>
        <v>4.0129136316337105E-2</v>
      </c>
      <c r="KP8" s="17">
        <f t="shared" ca="1" si="123"/>
        <v>-16.827096774193539</v>
      </c>
      <c r="KR8" s="63">
        <f t="shared" ca="1" si="629"/>
        <v>18</v>
      </c>
      <c r="KS8" s="63">
        <f ca="1">VLOOKUP(KR8,$A$2:$M$32,2,TRUE)</f>
        <v>4.99</v>
      </c>
      <c r="KT8" s="63">
        <f ca="1">VLOOKUP(RANDBETWEEN(1,31),$A$2:$M$32,3,TRUE)</f>
        <v>74</v>
      </c>
      <c r="KU8" s="17">
        <f t="shared" ref="KU8:KU32" ca="1" si="823">KS8-KS$35</f>
        <v>0.39741935483870883</v>
      </c>
      <c r="KV8" s="17">
        <f t="shared" ca="1" si="125"/>
        <v>0.15794214360041556</v>
      </c>
      <c r="KW8" s="17">
        <f t="shared" ca="1" si="126"/>
        <v>29.409032258064453</v>
      </c>
      <c r="KY8" s="63">
        <f t="shared" ca="1" si="630"/>
        <v>10</v>
      </c>
      <c r="KZ8" s="63">
        <f ca="1">VLOOKUP(KY8,$A$2:$M$32,2,TRUE)</f>
        <v>4.2</v>
      </c>
      <c r="LA8" s="63">
        <f ca="1">VLOOKUP(RANDBETWEEN(1,31),$A$2:$M$32,3,TRUE)</f>
        <v>78</v>
      </c>
      <c r="LB8" s="17">
        <f t="shared" ref="LB8:LB32" ca="1" si="824">KZ8-KZ$35</f>
        <v>-0.63935483870967769</v>
      </c>
      <c r="LC8" s="17">
        <f t="shared" ca="1" si="128"/>
        <v>0.40877460978147795</v>
      </c>
      <c r="LD8" s="17">
        <f t="shared" ca="1" si="129"/>
        <v>-49.869677419354858</v>
      </c>
      <c r="LF8" s="63">
        <f t="shared" ca="1" si="631"/>
        <v>2</v>
      </c>
      <c r="LG8" s="63">
        <f ca="1">VLOOKUP(LF8,$A$2:$M$32,2,TRUE)</f>
        <v>5.42</v>
      </c>
      <c r="LH8" s="63">
        <f ca="1">VLOOKUP(RANDBETWEEN(1,31),$A$2:$M$32,3,TRUE)</f>
        <v>79</v>
      </c>
      <c r="LI8" s="17">
        <f t="shared" ref="LI8:LI37" ca="1" si="825">LG8-LG$35</f>
        <v>0.85290322580645217</v>
      </c>
      <c r="LJ8" s="17">
        <f t="shared" ca="1" si="131"/>
        <v>0.7274439125910519</v>
      </c>
      <c r="LK8" s="17">
        <f t="shared" ca="1" si="132"/>
        <v>67.379354838709716</v>
      </c>
      <c r="LM8" s="63">
        <f t="shared" ca="1" si="632"/>
        <v>16</v>
      </c>
      <c r="LN8" s="63">
        <f ca="1">VLOOKUP(LM8,$A$2:$M$32,2,TRUE)</f>
        <v>4.6399999999999997</v>
      </c>
      <c r="LO8" s="63">
        <f ca="1">VLOOKUP(RANDBETWEEN(1,31),$A$2:$M$32,3,TRUE)</f>
        <v>89</v>
      </c>
      <c r="LP8" s="17">
        <f t="shared" ref="LP8:LP37" ca="1" si="826">LN8-LN$35</f>
        <v>-6.0645161290322491E-2</v>
      </c>
      <c r="LQ8" s="17">
        <f t="shared" ca="1" si="134"/>
        <v>3.6778355879292296E-3</v>
      </c>
      <c r="LR8" s="17">
        <f t="shared" ca="1" si="135"/>
        <v>-5.3974193548387017</v>
      </c>
      <c r="LT8" s="63">
        <f t="shared" ca="1" si="633"/>
        <v>18</v>
      </c>
      <c r="LU8" s="63">
        <f ca="1">VLOOKUP(LT8,$A$2:$M$32,2,TRUE)</f>
        <v>4.99</v>
      </c>
      <c r="LV8" s="63">
        <f ca="1">VLOOKUP(RANDBETWEEN(1,31),$A$2:$M$32,3,TRUE)</f>
        <v>68</v>
      </c>
      <c r="LW8" s="17">
        <f t="shared" ref="LW8:LW37" ca="1" si="827">LU8-LU$35</f>
        <v>0.12096774193548399</v>
      </c>
      <c r="LX8" s="17">
        <f t="shared" ca="1" si="137"/>
        <v>1.4633194588969851E-2</v>
      </c>
      <c r="LY8" s="17">
        <f t="shared" ca="1" si="138"/>
        <v>8.225806451612911</v>
      </c>
      <c r="MA8" s="63">
        <f t="shared" ca="1" si="634"/>
        <v>1</v>
      </c>
      <c r="MB8" s="63">
        <f ca="1">VLOOKUP(MA8,$A$2:$M$32,2,TRUE)</f>
        <v>4.59</v>
      </c>
      <c r="MC8" s="63">
        <f ca="1">VLOOKUP(RANDBETWEEN(1,31),$A$2:$M$32,3,TRUE)</f>
        <v>87</v>
      </c>
      <c r="MD8" s="17">
        <f t="shared" ref="MD8:MD37" ca="1" si="828">MB8-MB$35</f>
        <v>1.8387096774193701E-2</v>
      </c>
      <c r="ME8" s="17">
        <f t="shared" ca="1" si="140"/>
        <v>3.3808532778356441E-4</v>
      </c>
      <c r="MF8" s="17">
        <f t="shared" ca="1" si="141"/>
        <v>1.599677419354852</v>
      </c>
      <c r="MH8" s="63">
        <f t="shared" ca="1" si="635"/>
        <v>25</v>
      </c>
      <c r="MI8" s="63">
        <f ca="1">VLOOKUP(MH8,$A$2:$M$32,2,TRUE)</f>
        <v>3.77</v>
      </c>
      <c r="MJ8" s="63">
        <f ca="1">VLOOKUP(RANDBETWEEN(1,31),$A$2:$M$32,3,TRUE)</f>
        <v>68</v>
      </c>
      <c r="MK8" s="17">
        <f t="shared" ref="MK8:MK37" ca="1" si="829">MI8-MI$35</f>
        <v>-0.94193548387096859</v>
      </c>
      <c r="ML8" s="17">
        <f t="shared" ca="1" si="143"/>
        <v>0.88724245577523575</v>
      </c>
      <c r="MM8" s="17">
        <f t="shared" ca="1" si="144"/>
        <v>-64.051612903225859</v>
      </c>
      <c r="MO8" s="63">
        <f t="shared" ca="1" si="636"/>
        <v>19</v>
      </c>
      <c r="MP8" s="63">
        <f ca="1">VLOOKUP(MO8,$A$2:$M$32,2,TRUE)</f>
        <v>4.42</v>
      </c>
      <c r="MQ8" s="63">
        <f ca="1">VLOOKUP(RANDBETWEEN(1,31),$A$2:$M$32,3,TRUE)</f>
        <v>81</v>
      </c>
      <c r="MR8" s="17">
        <f t="shared" ref="MR8:MR37" ca="1" si="830">MP8-MP$35</f>
        <v>-0.15451612903225875</v>
      </c>
      <c r="MS8" s="17">
        <f t="shared" ca="1" si="146"/>
        <v>2.3875234131113636E-2</v>
      </c>
      <c r="MT8" s="17">
        <f t="shared" ca="1" si="147"/>
        <v>-12.51580645161296</v>
      </c>
      <c r="MV8" s="63">
        <f t="shared" ca="1" si="637"/>
        <v>6</v>
      </c>
      <c r="MW8" s="63">
        <f ca="1">VLOOKUP(MV8,$A$2:$M$32,2,TRUE)</f>
        <v>4.47</v>
      </c>
      <c r="MX8" s="63">
        <f ca="1">VLOOKUP(RANDBETWEEN(1,31),$A$2:$M$32,3,TRUE)</f>
        <v>81</v>
      </c>
      <c r="MY8" s="17">
        <f t="shared" ref="MY8:MY37" ca="1" si="831">MW8-MW$35</f>
        <v>-0.19032258064516139</v>
      </c>
      <c r="MZ8" s="17">
        <f t="shared" ca="1" si="149"/>
        <v>3.6222684703433962E-2</v>
      </c>
      <c r="NA8" s="17">
        <f t="shared" ca="1" si="150"/>
        <v>-15.416129032258073</v>
      </c>
      <c r="NC8" s="63">
        <f t="shared" ca="1" si="638"/>
        <v>10</v>
      </c>
      <c r="ND8" s="63">
        <f ca="1">VLOOKUP(NC8,$A$2:$M$32,2,TRUE)</f>
        <v>4.2</v>
      </c>
      <c r="NE8" s="63">
        <f ca="1">VLOOKUP(RANDBETWEEN(1,31),$A$2:$M$32,3,TRUE)</f>
        <v>75</v>
      </c>
      <c r="NF8" s="17">
        <f t="shared" ref="NF8:NF37" ca="1" si="832">ND8-ND$35</f>
        <v>-0.5041935483870974</v>
      </c>
      <c r="NG8" s="17">
        <f t="shared" ca="1" si="152"/>
        <v>0.25421113423517233</v>
      </c>
      <c r="NH8" s="17">
        <f t="shared" ca="1" si="153"/>
        <v>-37.814516129032306</v>
      </c>
      <c r="NJ8" s="63">
        <f t="shared" ca="1" si="639"/>
        <v>16</v>
      </c>
      <c r="NK8" s="63">
        <f ca="1">VLOOKUP(NJ8,$A$2:$M$32,2,TRUE)</f>
        <v>4.6399999999999997</v>
      </c>
      <c r="NL8" s="63">
        <f ca="1">VLOOKUP(RANDBETWEEN(1,31),$A$2:$M$32,3,TRUE)</f>
        <v>95</v>
      </c>
      <c r="NM8" s="17">
        <f t="shared" ref="NM8:NM37" ca="1" si="833">NK8-NK$35</f>
        <v>-1.9032258064514807E-2</v>
      </c>
      <c r="NN8" s="17">
        <f t="shared" ca="1" si="155"/>
        <v>3.622268470342889E-4</v>
      </c>
      <c r="NO8" s="17">
        <f t="shared" ca="1" si="156"/>
        <v>-1.8080645161289066</v>
      </c>
      <c r="NQ8" s="63">
        <f t="shared" ca="1" si="640"/>
        <v>12</v>
      </c>
      <c r="NR8" s="63">
        <f ca="1">VLOOKUP(NQ8,$A$2:$M$32,2,TRUE)</f>
        <v>4.74</v>
      </c>
      <c r="NS8" s="63">
        <f ca="1">VLOOKUP(RANDBETWEEN(1,31),$A$2:$M$32,3,TRUE)</f>
        <v>103</v>
      </c>
      <c r="NT8" s="17">
        <f t="shared" ref="NT8:NT37" ca="1" si="834">NR8-NR$35</f>
        <v>2.6774193548386727E-2</v>
      </c>
      <c r="NU8" s="17">
        <f t="shared" ca="1" si="158"/>
        <v>7.1685744016647336E-4</v>
      </c>
      <c r="NV8" s="17">
        <f t="shared" ca="1" si="159"/>
        <v>2.7577419354838328</v>
      </c>
      <c r="NX8" s="63">
        <f t="shared" ca="1" si="641"/>
        <v>10</v>
      </c>
      <c r="NY8" s="63">
        <f ca="1">VLOOKUP(NX8,$A$2:$M$32,2,TRUE)</f>
        <v>4.2</v>
      </c>
      <c r="NZ8" s="63">
        <f ca="1">VLOOKUP(RANDBETWEEN(1,31),$A$2:$M$32,3,TRUE)</f>
        <v>89</v>
      </c>
      <c r="OA8" s="17">
        <f t="shared" ref="OA8:OA37" ca="1" si="835">NY8-NY$35</f>
        <v>-0.46064516129032196</v>
      </c>
      <c r="OB8" s="17">
        <f t="shared" ca="1" si="161"/>
        <v>0.21219396462018672</v>
      </c>
      <c r="OC8" s="17">
        <f t="shared" ca="1" si="162"/>
        <v>-40.997419354838655</v>
      </c>
      <c r="OE8" s="63">
        <f t="shared" ca="1" si="642"/>
        <v>26</v>
      </c>
      <c r="OF8" s="63">
        <f ca="1">VLOOKUP(OE8,$A$2:$M$32,2,TRUE)</f>
        <v>4.5</v>
      </c>
      <c r="OG8" s="63">
        <f ca="1">VLOOKUP(RANDBETWEEN(1,31),$A$2:$M$32,3,TRUE)</f>
        <v>91</v>
      </c>
      <c r="OH8" s="17">
        <f t="shared" ref="OH8:OH37" ca="1" si="836">OF8-OF$35</f>
        <v>7.419354838710035E-3</v>
      </c>
      <c r="OI8" s="17">
        <f t="shared" ca="1" si="164"/>
        <v>5.5046826222690011E-5</v>
      </c>
      <c r="OJ8" s="17">
        <f t="shared" ca="1" si="165"/>
        <v>0.67516129032261318</v>
      </c>
      <c r="OL8" s="63">
        <f t="shared" ca="1" si="643"/>
        <v>28</v>
      </c>
      <c r="OM8" s="63">
        <f ca="1">VLOOKUP(OL8,$A$2:$M$32,2,TRUE)</f>
        <v>4.41</v>
      </c>
      <c r="ON8" s="63">
        <f ca="1">VLOOKUP(RANDBETWEEN(1,31),$A$2:$M$32,3,TRUE)</f>
        <v>86</v>
      </c>
      <c r="OO8" s="17">
        <f t="shared" ref="OO8:OO37" ca="1" si="837">OM8-OM$35</f>
        <v>-0.27967741935483836</v>
      </c>
      <c r="OP8" s="17">
        <f t="shared" ca="1" si="167"/>
        <v>7.8219458896982119E-2</v>
      </c>
      <c r="OQ8" s="17">
        <f t="shared" ca="1" si="168"/>
        <v>-24.052258064516099</v>
      </c>
      <c r="OS8" s="63">
        <f t="shared" ca="1" si="644"/>
        <v>17</v>
      </c>
      <c r="OT8" s="63">
        <f ca="1">VLOOKUP(OS8,$A$2:$M$32,2,TRUE)</f>
        <v>4.03</v>
      </c>
      <c r="OU8" s="63">
        <f ca="1">VLOOKUP(RANDBETWEEN(1,31),$A$2:$M$32,3,TRUE)</f>
        <v>95</v>
      </c>
      <c r="OV8" s="17">
        <f t="shared" ref="OV8:OV37" ca="1" si="838">OT8-OT$35</f>
        <v>-0.4032258064516121</v>
      </c>
      <c r="OW8" s="17">
        <f t="shared" ca="1" si="170"/>
        <v>0.16259105098855295</v>
      </c>
      <c r="OX8" s="17">
        <f t="shared" ca="1" si="171"/>
        <v>-38.306451612903146</v>
      </c>
      <c r="OZ8" s="63">
        <f t="shared" ca="1" si="645"/>
        <v>16</v>
      </c>
      <c r="PA8" s="63">
        <f ca="1">VLOOKUP(OZ8,$A$2:$M$32,2,TRUE)</f>
        <v>4.6399999999999997</v>
      </c>
      <c r="PB8" s="63">
        <f ca="1">VLOOKUP(RANDBETWEEN(1,31),$A$2:$M$32,3,TRUE)</f>
        <v>115</v>
      </c>
      <c r="PC8" s="17">
        <f t="shared" ref="PC8:PC37" ca="1" si="839">PA8-PA$35</f>
        <v>-8.9677419354838861E-2</v>
      </c>
      <c r="PD8" s="17">
        <f t="shared" ca="1" si="173"/>
        <v>8.0420395421436277E-3</v>
      </c>
      <c r="PE8" s="17">
        <f t="shared" ca="1" si="174"/>
        <v>-10.312903225806469</v>
      </c>
      <c r="PG8" s="63">
        <f t="shared" ca="1" si="646"/>
        <v>26</v>
      </c>
      <c r="PH8" s="63">
        <f ca="1">VLOOKUP(PG8,$A$2:$M$32,2,TRUE)</f>
        <v>4.5</v>
      </c>
      <c r="PI8" s="63">
        <f ca="1">VLOOKUP(RANDBETWEEN(1,31),$A$2:$M$32,3,TRUE)</f>
        <v>74</v>
      </c>
      <c r="PJ8" s="17">
        <f t="shared" ref="PJ8:PJ37" ca="1" si="840">PH8-PH$35</f>
        <v>-6.4516129032288205E-4</v>
      </c>
      <c r="PK8" s="17">
        <f t="shared" ca="1" si="176"/>
        <v>4.1623309053108611E-7</v>
      </c>
      <c r="PL8" s="17">
        <f t="shared" ca="1" si="177"/>
        <v>-4.7741935483893272E-2</v>
      </c>
      <c r="PN8" s="63">
        <f t="shared" ca="1" si="647"/>
        <v>31</v>
      </c>
      <c r="PO8" s="63">
        <f ca="1">VLOOKUP(PN8,$A$2:$M$32,2,TRUE)</f>
        <v>10</v>
      </c>
      <c r="PP8" s="63">
        <f ca="1">VLOOKUP(RANDBETWEEN(1,31),$A$2:$M$32,3,TRUE)</f>
        <v>86</v>
      </c>
      <c r="PQ8" s="17">
        <f t="shared" ref="PQ8:PQ37" ca="1" si="841">PO8-PO$35</f>
        <v>4.9983870967741924</v>
      </c>
      <c r="PR8" s="17">
        <f t="shared" ca="1" si="179"/>
        <v>24.983873569198739</v>
      </c>
      <c r="PS8" s="17">
        <f t="shared" ca="1" si="180"/>
        <v>429.86129032258054</v>
      </c>
      <c r="PU8" s="63">
        <f t="shared" ca="1" si="648"/>
        <v>29</v>
      </c>
      <c r="PV8" s="63">
        <f ca="1">VLOOKUP(PU8,$A$2:$M$32,2,TRUE)</f>
        <v>4.8099999999999996</v>
      </c>
      <c r="PW8" s="63">
        <f ca="1">VLOOKUP(RANDBETWEEN(1,31),$A$2:$M$32,3,TRUE)</f>
        <v>73</v>
      </c>
      <c r="PX8" s="17">
        <f t="shared" ref="PX8:PX37" ca="1" si="842">PV8-PV$35</f>
        <v>0.46161290322580673</v>
      </c>
      <c r="PY8" s="17">
        <f t="shared" ca="1" si="182"/>
        <v>0.213086472424558</v>
      </c>
      <c r="PZ8" s="17">
        <f t="shared" ca="1" si="183"/>
        <v>33.69774193548389</v>
      </c>
      <c r="QB8" s="63">
        <f t="shared" ca="1" si="649"/>
        <v>5</v>
      </c>
      <c r="QC8" s="63">
        <f ca="1">VLOOKUP(QB8,$A$2:$M$32,2,TRUE)</f>
        <v>4.66</v>
      </c>
      <c r="QD8" s="63">
        <f ca="1">VLOOKUP(RANDBETWEEN(1,31),$A$2:$M$32,3,TRUE)</f>
        <v>84</v>
      </c>
      <c r="QE8" s="17">
        <f t="shared" ref="QE8:QE37" ca="1" si="843">QC8-QC$35</f>
        <v>0.12774193548387114</v>
      </c>
      <c r="QF8" s="17">
        <f t="shared" ca="1" si="185"/>
        <v>1.6318002081165496E-2</v>
      </c>
      <c r="QG8" s="17">
        <f t="shared" ca="1" si="186"/>
        <v>10.730322580645176</v>
      </c>
      <c r="QI8" s="63">
        <f t="shared" ca="1" si="650"/>
        <v>15</v>
      </c>
      <c r="QJ8" s="63">
        <f ca="1">VLOOKUP(QI8,$A$2:$M$32,2,TRUE)</f>
        <v>4.6900000000000004</v>
      </c>
      <c r="QK8" s="63">
        <f ca="1">VLOOKUP(RANDBETWEEN(1,31),$A$2:$M$32,3,TRUE)</f>
        <v>84</v>
      </c>
      <c r="QL8" s="17">
        <f t="shared" ref="QL8:QL37" ca="1" si="844">QJ8-QJ$35</f>
        <v>0.29387096774193466</v>
      </c>
      <c r="QM8" s="17">
        <f t="shared" ca="1" si="188"/>
        <v>8.6360145681581207E-2</v>
      </c>
      <c r="QN8" s="17">
        <f t="shared" ca="1" si="189"/>
        <v>24.685161290322512</v>
      </c>
      <c r="QP8" s="63">
        <f t="shared" ca="1" si="651"/>
        <v>25</v>
      </c>
      <c r="QQ8" s="63">
        <f ca="1">VLOOKUP(QP8,$A$2:$M$32,2,TRUE)</f>
        <v>3.77</v>
      </c>
      <c r="QR8" s="63">
        <f ca="1">VLOOKUP(RANDBETWEEN(1,31),$A$2:$M$32,3,TRUE)</f>
        <v>68</v>
      </c>
      <c r="QS8" s="17">
        <f t="shared" ref="QS8:QS37" ca="1" si="845">QQ8-QQ$35</f>
        <v>-0.84322580645161382</v>
      </c>
      <c r="QT8" s="17">
        <f t="shared" ca="1" si="191"/>
        <v>0.71102976066597445</v>
      </c>
      <c r="QU8" s="17">
        <f t="shared" ca="1" si="192"/>
        <v>-57.339354838709738</v>
      </c>
      <c r="QW8" s="63">
        <f t="shared" ca="1" si="652"/>
        <v>29</v>
      </c>
      <c r="QX8" s="63">
        <f ca="1">VLOOKUP(QW8,$A$2:$M$32,2,TRUE)</f>
        <v>4.8099999999999996</v>
      </c>
      <c r="QY8" s="63">
        <f ca="1">VLOOKUP(RANDBETWEEN(1,31),$A$2:$M$32,3,TRUE)</f>
        <v>71</v>
      </c>
      <c r="QZ8" s="17">
        <f t="shared" ref="QZ8:QZ37" ca="1" si="846">QX8-QX$35</f>
        <v>1.161290322580566E-2</v>
      </c>
      <c r="RA8" s="17">
        <f t="shared" ca="1" si="194"/>
        <v>1.348595213319275E-4</v>
      </c>
      <c r="RB8" s="17">
        <f t="shared" ca="1" si="195"/>
        <v>0.82451612903220184</v>
      </c>
      <c r="RD8" s="63">
        <f t="shared" ca="1" si="653"/>
        <v>5</v>
      </c>
      <c r="RE8" s="63">
        <f ca="1">VLOOKUP(RD8,$A$2:$M$32,2,TRUE)</f>
        <v>4.66</v>
      </c>
      <c r="RF8" s="63">
        <f ca="1">VLOOKUP(RANDBETWEEN(1,31),$A$2:$M$32,3,TRUE)</f>
        <v>74</v>
      </c>
      <c r="RG8" s="17">
        <f t="shared" ref="RG8:RG37" ca="1" si="847">RE8-RE$35</f>
        <v>-3.0645161290321354E-2</v>
      </c>
      <c r="RH8" s="17">
        <f t="shared" ca="1" si="197"/>
        <v>9.3912591050981042E-4</v>
      </c>
      <c r="RI8" s="17">
        <f t="shared" ca="1" si="198"/>
        <v>-2.2677419354837802</v>
      </c>
      <c r="RK8" s="63">
        <f t="shared" ca="1" si="654"/>
        <v>26</v>
      </c>
      <c r="RL8" s="63">
        <f ca="1">VLOOKUP(RK8,$A$2:$M$32,2,TRUE)</f>
        <v>4.5</v>
      </c>
      <c r="RM8" s="63">
        <f ca="1">VLOOKUP(RANDBETWEEN(1,31),$A$2:$M$32,3,TRUE)</f>
        <v>68</v>
      </c>
      <c r="RN8" s="17">
        <f t="shared" ref="RN8:RN37" ca="1" si="848">RL8-RL$35</f>
        <v>-0.12935483870967879</v>
      </c>
      <c r="RO8" s="17">
        <f t="shared" ca="1" si="200"/>
        <v>1.6732674297607015E-2</v>
      </c>
      <c r="RP8" s="17">
        <f t="shared" ca="1" si="201"/>
        <v>-8.7961290322581576</v>
      </c>
      <c r="RR8" s="63">
        <f t="shared" ca="1" si="655"/>
        <v>10</v>
      </c>
      <c r="RS8" s="63">
        <f ca="1">VLOOKUP(RR8,$A$2:$M$32,2,TRUE)</f>
        <v>4.2</v>
      </c>
      <c r="RT8" s="63">
        <f ca="1">VLOOKUP(RANDBETWEEN(1,31),$A$2:$M$32,3,TRUE)</f>
        <v>68</v>
      </c>
      <c r="RU8" s="17">
        <f t="shared" ref="RU8:RU37" ca="1" si="849">RS8-RS$35</f>
        <v>-0.43483870967741911</v>
      </c>
      <c r="RV8" s="17">
        <f t="shared" ca="1" si="203"/>
        <v>0.18908470343392278</v>
      </c>
      <c r="RW8" s="17">
        <f t="shared" ca="1" si="204"/>
        <v>-29.5690322580645</v>
      </c>
      <c r="RY8" s="63">
        <f t="shared" ca="1" si="656"/>
        <v>20</v>
      </c>
      <c r="RZ8" s="63">
        <f ca="1">VLOOKUP(RY8,$A$2:$M$32,2,TRUE)</f>
        <v>5.22</v>
      </c>
      <c r="SA8" s="63">
        <f ca="1">VLOOKUP(RANDBETWEEN(1,31),$A$2:$M$32,3,TRUE)</f>
        <v>115</v>
      </c>
      <c r="SB8" s="17">
        <f t="shared" ref="SB8:SB37" ca="1" si="850">RZ8-RZ$35</f>
        <v>0.76903225806451747</v>
      </c>
      <c r="SC8" s="17">
        <f t="shared" ca="1" si="206"/>
        <v>0.59141061394381056</v>
      </c>
      <c r="SD8" s="17">
        <f t="shared" ca="1" si="207"/>
        <v>88.43870967741951</v>
      </c>
      <c r="SF8" s="63">
        <f t="shared" ca="1" si="657"/>
        <v>20</v>
      </c>
      <c r="SG8" s="63">
        <f ca="1">VLOOKUP(SF8,$A$2:$M$32,2,TRUE)</f>
        <v>5.22</v>
      </c>
      <c r="SH8" s="63">
        <f ca="1">VLOOKUP(RANDBETWEEN(1,31),$A$2:$M$32,3,TRUE)</f>
        <v>68</v>
      </c>
      <c r="SI8" s="17">
        <f t="shared" ref="SI8:SI37" ca="1" si="851">SG8-SG$35</f>
        <v>0.72225806451612939</v>
      </c>
      <c r="SJ8" s="17">
        <f t="shared" ca="1" si="209"/>
        <v>0.5216567117585853</v>
      </c>
      <c r="SK8" s="17">
        <f t="shared" ca="1" si="210"/>
        <v>49.113548387096799</v>
      </c>
      <c r="SM8" s="63">
        <f t="shared" ca="1" si="658"/>
        <v>15</v>
      </c>
      <c r="SN8" s="63">
        <f ca="1">VLOOKUP(SM8,$A$2:$M$32,2,TRUE)</f>
        <v>4.6900000000000004</v>
      </c>
      <c r="SO8" s="63">
        <f ca="1">VLOOKUP(RANDBETWEEN(1,31),$A$2:$M$32,3,TRUE)</f>
        <v>93</v>
      </c>
      <c r="SP8" s="17">
        <f t="shared" ref="SP8:SP37" ca="1" si="852">SN8-SN$35</f>
        <v>7.8064516129032313E-2</v>
      </c>
      <c r="SQ8" s="17">
        <f t="shared" ca="1" si="212"/>
        <v>6.0940686784599464E-3</v>
      </c>
      <c r="SR8" s="17">
        <f t="shared" ca="1" si="213"/>
        <v>7.2600000000000051</v>
      </c>
      <c r="ST8" s="63">
        <f t="shared" ca="1" si="659"/>
        <v>1</v>
      </c>
      <c r="SU8" s="63">
        <f ca="1">VLOOKUP(ST8,$A$2:$M$32,2,TRUE)</f>
        <v>4.59</v>
      </c>
      <c r="SV8" s="63">
        <f ca="1">VLOOKUP(RANDBETWEEN(1,31),$A$2:$M$32,3,TRUE)</f>
        <v>68</v>
      </c>
      <c r="SW8" s="17">
        <f t="shared" ref="SW8:SW37" ca="1" si="853">SU8-SU$35</f>
        <v>0.1619354838709679</v>
      </c>
      <c r="SX8" s="17">
        <f t="shared" ca="1" si="215"/>
        <v>2.6223100936524506E-2</v>
      </c>
      <c r="SY8" s="17">
        <f t="shared" ca="1" si="216"/>
        <v>11.011612903225817</v>
      </c>
      <c r="TA8" s="63">
        <f t="shared" ca="1" si="660"/>
        <v>11</v>
      </c>
      <c r="TB8" s="63">
        <f ca="1">VLOOKUP(TA8,$A$2:$M$32,2,TRUE)</f>
        <v>4.03</v>
      </c>
      <c r="TC8" s="63">
        <f ca="1">VLOOKUP(RANDBETWEEN(1,31),$A$2:$M$32,3,TRUE)</f>
        <v>87</v>
      </c>
      <c r="TD8" s="17">
        <f t="shared" ref="TD8:TD37" ca="1" si="854">TB8-TB$35</f>
        <v>-0.39258064516129032</v>
      </c>
      <c r="TE8" s="17">
        <f t="shared" ca="1" si="218"/>
        <v>0.15411956295525495</v>
      </c>
      <c r="TF8" s="17">
        <f t="shared" ca="1" si="219"/>
        <v>-34.15451612903226</v>
      </c>
      <c r="TH8" s="63">
        <f t="shared" ca="1" si="661"/>
        <v>22</v>
      </c>
      <c r="TI8" s="63">
        <f ca="1">VLOOKUP(TH8,$A$2:$M$32,2,TRUE)</f>
        <v>4.07</v>
      </c>
      <c r="TJ8" s="63">
        <f ca="1">VLOOKUP(RANDBETWEEN(1,31),$A$2:$M$32,3,TRUE)</f>
        <v>69</v>
      </c>
      <c r="TK8" s="17">
        <f t="shared" ref="TK8:TK37" ca="1" si="855">TI8-TI$35</f>
        <v>-0.3751612903225805</v>
      </c>
      <c r="TL8" s="17">
        <f t="shared" ca="1" si="221"/>
        <v>0.14074599375650354</v>
      </c>
      <c r="TM8" s="17">
        <f t="shared" ca="1" si="222"/>
        <v>-25.886129032258054</v>
      </c>
      <c r="TO8" s="63">
        <f t="shared" ca="1" si="662"/>
        <v>17</v>
      </c>
      <c r="TP8" s="63">
        <f ca="1">VLOOKUP(TO8,$A$2:$M$32,2,TRUE)</f>
        <v>4.03</v>
      </c>
      <c r="TQ8" s="63">
        <f ca="1">VLOOKUP(RANDBETWEEN(1,31),$A$2:$M$32,3,TRUE)</f>
        <v>103</v>
      </c>
      <c r="TR8" s="17">
        <f t="shared" ref="TR8:TR37" ca="1" si="856">TP8-TP$35</f>
        <v>-0.57838709677419331</v>
      </c>
      <c r="TS8" s="17">
        <f t="shared" ca="1" si="224"/>
        <v>0.33453163371488004</v>
      </c>
      <c r="TT8" s="17">
        <f t="shared" ca="1" si="225"/>
        <v>-59.573870967741911</v>
      </c>
      <c r="TV8" s="63">
        <f t="shared" ca="1" si="663"/>
        <v>8</v>
      </c>
      <c r="TW8" s="63">
        <f ca="1">VLOOKUP(TV8,$A$2:$M$32,2,TRUE)</f>
        <v>4.43</v>
      </c>
      <c r="TX8" s="63">
        <f ca="1">VLOOKUP(RANDBETWEEN(1,31),$A$2:$M$32,3,TRUE)</f>
        <v>75</v>
      </c>
      <c r="TY8" s="17">
        <f t="shared" ref="TY8:TY37" ca="1" si="857">TW8-TW$35</f>
        <v>-0.41193548387096612</v>
      </c>
      <c r="TZ8" s="17">
        <f t="shared" ca="1" si="227"/>
        <v>0.169690842872007</v>
      </c>
      <c r="UA8" s="17">
        <f t="shared" ca="1" si="228"/>
        <v>-30.895161290322459</v>
      </c>
      <c r="UC8" s="63">
        <f t="shared" ca="1" si="664"/>
        <v>21</v>
      </c>
      <c r="UD8" s="63">
        <f ca="1">VLOOKUP(UC8,$A$2:$M$32,2,TRUE)</f>
        <v>4.4800000000000004</v>
      </c>
      <c r="UE8" s="63">
        <f ca="1">VLOOKUP(RANDBETWEEN(1,31),$A$2:$M$32,3,TRUE)</f>
        <v>115</v>
      </c>
      <c r="UF8" s="17">
        <f t="shared" ref="UF8:UF37" ca="1" si="858">UD8-UD$35</f>
        <v>-1.3870967741935303E-2</v>
      </c>
      <c r="UG8" s="17">
        <f t="shared" ca="1" si="230"/>
        <v>1.9240374609780976E-4</v>
      </c>
      <c r="UH8" s="17">
        <f t="shared" ca="1" si="231"/>
        <v>-1.5951612903225598</v>
      </c>
      <c r="UJ8" s="63">
        <f t="shared" ca="1" si="665"/>
        <v>27</v>
      </c>
      <c r="UK8" s="63">
        <f ca="1">VLOOKUP(UJ8,$A$2:$M$32,2,TRUE)</f>
        <v>4.2300000000000004</v>
      </c>
      <c r="UL8" s="63">
        <f ca="1">VLOOKUP(RANDBETWEEN(1,31),$A$2:$M$32,3,TRUE)</f>
        <v>84</v>
      </c>
      <c r="UM8" s="17">
        <f t="shared" ref="UM8:UM37" ca="1" si="859">UK8-UK$35</f>
        <v>-0.37999999999999812</v>
      </c>
      <c r="UN8" s="17">
        <f t="shared" ca="1" si="233"/>
        <v>0.14439999999999856</v>
      </c>
      <c r="UO8" s="17">
        <f t="shared" ca="1" si="234"/>
        <v>-31.919999999999842</v>
      </c>
      <c r="UQ8" s="63">
        <f t="shared" ca="1" si="666"/>
        <v>2</v>
      </c>
      <c r="UR8" s="63">
        <f ca="1">VLOOKUP(UQ8,$A$2:$M$32,2,TRUE)</f>
        <v>5.42</v>
      </c>
      <c r="US8" s="63">
        <f ca="1">VLOOKUP(RANDBETWEEN(1,31),$A$2:$M$32,3,TRUE)</f>
        <v>75</v>
      </c>
      <c r="UT8" s="17">
        <f t="shared" ref="UT8:UT37" ca="1" si="860">UR8-UR$35</f>
        <v>0.87129032258064587</v>
      </c>
      <c r="UU8" s="17">
        <f t="shared" ca="1" si="236"/>
        <v>0.75914682622268592</v>
      </c>
      <c r="UV8" s="17">
        <f t="shared" ca="1" si="237"/>
        <v>65.346774193548441</v>
      </c>
      <c r="UX8" s="63">
        <f t="shared" ca="1" si="667"/>
        <v>15</v>
      </c>
      <c r="UY8" s="63">
        <f ca="1">VLOOKUP(UX8,$A$2:$M$32,2,TRUE)</f>
        <v>4.6900000000000004</v>
      </c>
      <c r="UZ8" s="63">
        <f ca="1">VLOOKUP(RANDBETWEEN(1,31),$A$2:$M$32,3,TRUE)</f>
        <v>79</v>
      </c>
      <c r="VA8" s="17">
        <f t="shared" ref="VA8:VA37" ca="1" si="861">UY8-UY$35</f>
        <v>0.13645161290322783</v>
      </c>
      <c r="VB8" s="17">
        <f t="shared" ca="1" si="239"/>
        <v>1.8619042663892329E-2</v>
      </c>
      <c r="VC8" s="17">
        <f t="shared" ca="1" si="240"/>
        <v>10.779677419354998</v>
      </c>
      <c r="VE8" s="63">
        <f t="shared" ca="1" si="668"/>
        <v>7</v>
      </c>
      <c r="VF8" s="63">
        <f ca="1">VLOOKUP(VE8,$A$2:$M$32,2,TRUE)</f>
        <v>4.17</v>
      </c>
      <c r="VG8" s="63">
        <f ca="1">VLOOKUP(RANDBETWEEN(1,31),$A$2:$M$32,3,TRUE)</f>
        <v>87</v>
      </c>
      <c r="VH8" s="17">
        <f t="shared" ref="VH8:VH37" ca="1" si="862">VF8-VF$35</f>
        <v>-0.45290322580645181</v>
      </c>
      <c r="VI8" s="17">
        <f t="shared" ca="1" si="242"/>
        <v>0.20512133194588988</v>
      </c>
      <c r="VJ8" s="17">
        <f t="shared" ca="1" si="243"/>
        <v>-39.402580645161308</v>
      </c>
      <c r="VL8" s="63">
        <f t="shared" ca="1" si="669"/>
        <v>8</v>
      </c>
      <c r="VM8" s="63">
        <f ca="1">VLOOKUP(VL8,$A$2:$M$32,2,TRUE)</f>
        <v>4.43</v>
      </c>
      <c r="VN8" s="63">
        <f ca="1">VLOOKUP(RANDBETWEEN(1,31),$A$2:$M$32,3,TRUE)</f>
        <v>69</v>
      </c>
      <c r="VO8" s="17">
        <f t="shared" ref="VO8:VO37" ca="1" si="863">VM8-VM$35</f>
        <v>-0.44225806451612826</v>
      </c>
      <c r="VP8" s="17">
        <f t="shared" ca="1" si="245"/>
        <v>0.19559219562955185</v>
      </c>
      <c r="VQ8" s="17">
        <f t="shared" ca="1" si="246"/>
        <v>-30.51580645161285</v>
      </c>
      <c r="VS8" s="63">
        <f t="shared" ca="1" si="670"/>
        <v>27</v>
      </c>
      <c r="VT8" s="63">
        <f ca="1">VLOOKUP(VS8,$A$2:$M$32,2,TRUE)</f>
        <v>4.2300000000000004</v>
      </c>
      <c r="VU8" s="63">
        <f ca="1">VLOOKUP(RANDBETWEEN(1,31),$A$2:$M$32,3,TRUE)</f>
        <v>86</v>
      </c>
      <c r="VV8" s="17">
        <f t="shared" ref="VV8:VV37" ca="1" si="864">VT8-VT$35</f>
        <v>-0.57129032258064516</v>
      </c>
      <c r="VW8" s="17">
        <f t="shared" ca="1" si="248"/>
        <v>0.32637263267429761</v>
      </c>
      <c r="VX8" s="17">
        <f t="shared" ca="1" si="249"/>
        <v>-49.130967741935486</v>
      </c>
      <c r="VZ8" s="63">
        <f t="shared" ca="1" si="671"/>
        <v>13</v>
      </c>
      <c r="WA8" s="63">
        <f ca="1">VLOOKUP(VZ8,$A$2:$M$32,2,TRUE)</f>
        <v>4.1500000000000004</v>
      </c>
      <c r="WB8" s="63">
        <f ca="1">VLOOKUP(RANDBETWEEN(1,31),$A$2:$M$32,3,TRUE)</f>
        <v>87</v>
      </c>
      <c r="WC8" s="17">
        <f t="shared" ref="WC8:WC37" ca="1" si="865">WA8-WA$35</f>
        <v>-0.86129032258064342</v>
      </c>
      <c r="WD8" s="17">
        <f t="shared" ca="1" si="251"/>
        <v>0.74182101977106885</v>
      </c>
      <c r="WE8" s="17">
        <f t="shared" ca="1" si="252"/>
        <v>-74.932258064515977</v>
      </c>
      <c r="WG8" s="63">
        <f t="shared" ca="1" si="672"/>
        <v>4</v>
      </c>
      <c r="WH8" s="63">
        <f ca="1">VLOOKUP(WG8,$A$2:$M$32,2,TRUE)</f>
        <v>4.83</v>
      </c>
      <c r="WI8" s="63">
        <f ca="1">VLOOKUP(RANDBETWEEN(1,31),$A$2:$M$32,3,TRUE)</f>
        <v>93</v>
      </c>
      <c r="WJ8" s="17">
        <f t="shared" ref="WJ8:WJ37" ca="1" si="866">WH8-WH$35</f>
        <v>0.40387096774193498</v>
      </c>
      <c r="WK8" s="17">
        <f t="shared" ca="1" si="254"/>
        <v>0.16311175858480709</v>
      </c>
      <c r="WL8" s="17">
        <f t="shared" ca="1" si="255"/>
        <v>37.559999999999953</v>
      </c>
      <c r="WN8" s="63">
        <f t="shared" ca="1" si="673"/>
        <v>20</v>
      </c>
      <c r="WO8" s="63">
        <f ca="1">VLOOKUP(WN8,$A$2:$M$32,2,TRUE)</f>
        <v>5.22</v>
      </c>
      <c r="WP8" s="63">
        <f ca="1">VLOOKUP(RANDBETWEEN(1,31),$A$2:$M$32,3,TRUE)</f>
        <v>79</v>
      </c>
      <c r="WQ8" s="17">
        <f t="shared" ref="WQ8:WQ37" ca="1" si="867">WO8-WO$35</f>
        <v>0.46451612903225836</v>
      </c>
      <c r="WR8" s="17">
        <f t="shared" ca="1" si="257"/>
        <v>0.21577523413111371</v>
      </c>
      <c r="WS8" s="17">
        <f t="shared" ca="1" si="258"/>
        <v>36.696774193548407</v>
      </c>
      <c r="WU8" s="63">
        <f t="shared" ca="1" si="674"/>
        <v>17</v>
      </c>
      <c r="WV8" s="63">
        <f ca="1">VLOOKUP(WU8,$A$2:$M$32,2,TRUE)</f>
        <v>4.03</v>
      </c>
      <c r="WW8" s="63">
        <f ca="1">VLOOKUP(RANDBETWEEN(1,31),$A$2:$M$32,3,TRUE)</f>
        <v>59</v>
      </c>
      <c r="WX8" s="17">
        <f t="shared" ref="WX8:WX37" ca="1" si="868">WV8-WV$35</f>
        <v>-0.4403225806451605</v>
      </c>
      <c r="WY8" s="17">
        <f t="shared" ca="1" si="260"/>
        <v>0.19388397502601387</v>
      </c>
      <c r="WZ8" s="17">
        <f t="shared" ca="1" si="261"/>
        <v>-25.979032258064471</v>
      </c>
      <c r="XB8" s="63">
        <f t="shared" ca="1" si="675"/>
        <v>23</v>
      </c>
      <c r="XC8" s="63">
        <f ca="1">VLOOKUP(XB8,$A$2:$M$32,2,TRUE)</f>
        <v>4.1399999999999997</v>
      </c>
      <c r="XD8" s="63">
        <f ca="1">VLOOKUP(RANDBETWEEN(1,31),$A$2:$M$32,3,TRUE)</f>
        <v>86</v>
      </c>
      <c r="XE8" s="17">
        <f t="shared" ref="XE8:XE37" ca="1" si="869">XC8-XC$35</f>
        <v>-0.29580645161290331</v>
      </c>
      <c r="XF8" s="17">
        <f t="shared" ca="1" si="263"/>
        <v>8.7501456815816905E-2</v>
      </c>
      <c r="XG8" s="17">
        <f t="shared" ca="1" si="264"/>
        <v>-25.439354838709683</v>
      </c>
      <c r="XI8" s="63">
        <f t="shared" ca="1" si="676"/>
        <v>16</v>
      </c>
      <c r="XJ8" s="63">
        <f ca="1">VLOOKUP(XI8,$A$2:$M$32,2,TRUE)</f>
        <v>4.6399999999999997</v>
      </c>
      <c r="XK8" s="63">
        <f ca="1">VLOOKUP(RANDBETWEEN(1,31),$A$2:$M$32,3,TRUE)</f>
        <v>91</v>
      </c>
      <c r="XL8" s="17">
        <f t="shared" ref="XL8:XL37" ca="1" si="870">XJ8-XJ$35</f>
        <v>0.14903225806451559</v>
      </c>
      <c r="XM8" s="17">
        <f t="shared" ca="1" si="266"/>
        <v>2.2210613943808372E-2</v>
      </c>
      <c r="XN8" s="17">
        <f t="shared" ca="1" si="267"/>
        <v>13.561935483870919</v>
      </c>
      <c r="XP8" s="63">
        <f t="shared" ca="1" si="677"/>
        <v>28</v>
      </c>
      <c r="XQ8" s="63">
        <f ca="1">VLOOKUP(XP8,$A$2:$M$32,2,TRUE)</f>
        <v>4.41</v>
      </c>
      <c r="XR8" s="63">
        <f ca="1">VLOOKUP(RANDBETWEEN(1,31),$A$2:$M$32,3,TRUE)</f>
        <v>68</v>
      </c>
      <c r="XS8" s="17">
        <f t="shared" ref="XS8:XS37" ca="1" si="871">XQ8-XQ$35</f>
        <v>-4.9677419354838825E-2</v>
      </c>
      <c r="XT8" s="17">
        <f t="shared" ca="1" si="269"/>
        <v>2.4678459937565152E-3</v>
      </c>
      <c r="XU8" s="17">
        <f t="shared" ca="1" si="270"/>
        <v>-3.3780645161290401</v>
      </c>
      <c r="XW8" s="63">
        <f t="shared" ca="1" si="678"/>
        <v>30</v>
      </c>
      <c r="XX8" s="63">
        <f ca="1">VLOOKUP(XW8,$A$2:$M$32,2,TRUE)</f>
        <v>4.71</v>
      </c>
      <c r="XY8" s="63">
        <f ca="1">VLOOKUP(RANDBETWEEN(1,31),$A$2:$M$32,3,TRUE)</f>
        <v>71</v>
      </c>
      <c r="XZ8" s="17">
        <f t="shared" ref="XZ8:XZ37" ca="1" si="872">XX8-XX$35</f>
        <v>0.25838709677419391</v>
      </c>
      <c r="YA8" s="17">
        <f t="shared" ca="1" si="272"/>
        <v>6.676389177939665E-2</v>
      </c>
      <c r="YB8" s="17">
        <f t="shared" ca="1" si="273"/>
        <v>18.345483870967769</v>
      </c>
      <c r="YD8" s="63">
        <f t="shared" ca="1" si="679"/>
        <v>2</v>
      </c>
      <c r="YE8" s="63">
        <f ca="1">VLOOKUP(YD8,$A$2:$M$32,2,TRUE)</f>
        <v>5.42</v>
      </c>
      <c r="YF8" s="63">
        <f ca="1">VLOOKUP(RANDBETWEEN(1,31),$A$2:$M$32,3,TRUE)</f>
        <v>68</v>
      </c>
      <c r="YG8" s="17">
        <f t="shared" ref="YG8:YG37" ca="1" si="873">YE8-YE$35</f>
        <v>0.96935483870967687</v>
      </c>
      <c r="YH8" s="17">
        <f t="shared" ca="1" si="275"/>
        <v>0.93964880332986367</v>
      </c>
      <c r="YI8" s="17">
        <f t="shared" ca="1" si="276"/>
        <v>65.916129032258027</v>
      </c>
      <c r="YK8" s="63">
        <f t="shared" ca="1" si="680"/>
        <v>5</v>
      </c>
      <c r="YL8" s="63">
        <f ca="1">VLOOKUP(YK8,$A$2:$M$32,2,TRUE)</f>
        <v>4.66</v>
      </c>
      <c r="YM8" s="63">
        <f ca="1">VLOOKUP(RANDBETWEEN(1,31),$A$2:$M$32,3,TRUE)</f>
        <v>89</v>
      </c>
      <c r="YN8" s="17">
        <f t="shared" ref="YN8:YN37" ca="1" si="874">YL8-YL$35</f>
        <v>0.1067741935483868</v>
      </c>
      <c r="YO8" s="17">
        <f t="shared" ca="1" si="278"/>
        <v>1.1400728407908366E-2</v>
      </c>
      <c r="YP8" s="17">
        <f t="shared" ca="1" si="279"/>
        <v>9.5029032258064241</v>
      </c>
      <c r="YR8" s="63">
        <f t="shared" ca="1" si="681"/>
        <v>21</v>
      </c>
      <c r="YS8" s="63">
        <f ca="1">VLOOKUP(YR8,$A$2:$M$32,2,TRUE)</f>
        <v>4.4800000000000004</v>
      </c>
      <c r="YT8" s="63">
        <f ca="1">VLOOKUP(RANDBETWEEN(1,31),$A$2:$M$32,3,TRUE)</f>
        <v>78</v>
      </c>
      <c r="YU8" s="17">
        <f t="shared" ref="YU8:YU37" ca="1" si="875">YS8-YS$35</f>
        <v>-0.12709677419354826</v>
      </c>
      <c r="YV8" s="17">
        <f t="shared" ca="1" si="281"/>
        <v>1.6153590010405793E-2</v>
      </c>
      <c r="YW8" s="17">
        <f t="shared" ca="1" si="282"/>
        <v>-9.913548387096764</v>
      </c>
      <c r="YY8" s="63">
        <f t="shared" ca="1" si="682"/>
        <v>27</v>
      </c>
      <c r="YZ8" s="63">
        <f ca="1">VLOOKUP(YY8,$A$2:$M$32,2,TRUE)</f>
        <v>4.2300000000000004</v>
      </c>
      <c r="ZA8" s="63">
        <f ca="1">VLOOKUP(RANDBETWEEN(1,31),$A$2:$M$32,3,TRUE)</f>
        <v>69</v>
      </c>
      <c r="ZB8" s="17">
        <f t="shared" ref="ZB8:ZB37" ca="1" si="876">YZ8-YZ$35</f>
        <v>-0.35838709677419267</v>
      </c>
      <c r="ZC8" s="17">
        <f t="shared" ca="1" si="284"/>
        <v>0.12844131113423454</v>
      </c>
      <c r="ZD8" s="17">
        <f t="shared" ca="1" si="285"/>
        <v>-24.728709677419296</v>
      </c>
      <c r="ZF8" s="63">
        <f t="shared" ca="1" si="683"/>
        <v>24</v>
      </c>
      <c r="ZG8" s="63">
        <f ca="1">VLOOKUP(ZF8,$A$2:$M$32,2,TRUE)</f>
        <v>4.1399999999999997</v>
      </c>
      <c r="ZH8" s="63">
        <f ca="1">VLOOKUP(RANDBETWEEN(1,31),$A$2:$M$32,3,TRUE)</f>
        <v>75</v>
      </c>
      <c r="ZI8" s="17">
        <f t="shared" ref="ZI8:ZI37" ca="1" si="877">ZG8-ZG$35</f>
        <v>-0.500322580645161</v>
      </c>
      <c r="ZJ8" s="17">
        <f t="shared" ca="1" si="287"/>
        <v>0.25032268470343361</v>
      </c>
      <c r="ZK8" s="17">
        <f t="shared" ca="1" si="288"/>
        <v>-37.524193548387075</v>
      </c>
      <c r="ZM8" s="63">
        <f t="shared" ca="1" si="684"/>
        <v>25</v>
      </c>
      <c r="ZN8" s="63">
        <f ca="1">VLOOKUP(ZM8,$A$2:$M$32,2,TRUE)</f>
        <v>3.77</v>
      </c>
      <c r="ZO8" s="63">
        <f ca="1">VLOOKUP(RANDBETWEEN(1,31),$A$2:$M$32,3,TRUE)</f>
        <v>103</v>
      </c>
      <c r="ZP8" s="17">
        <f t="shared" ref="ZP8:ZP37" ca="1" si="878">ZN8-ZN$35</f>
        <v>-0.92096774193548248</v>
      </c>
      <c r="ZQ8" s="17">
        <f t="shared" ca="1" si="290"/>
        <v>0.84818158168574143</v>
      </c>
      <c r="ZR8" s="17">
        <f t="shared" ca="1" si="291"/>
        <v>-94.859677419354696</v>
      </c>
      <c r="ZT8" s="63">
        <f t="shared" ca="1" si="685"/>
        <v>13</v>
      </c>
      <c r="ZU8" s="63">
        <f ca="1">VLOOKUP(ZT8,$A$2:$M$32,2,TRUE)</f>
        <v>4.1500000000000004</v>
      </c>
      <c r="ZV8" s="63">
        <f ca="1">VLOOKUP(RANDBETWEEN(1,31),$A$2:$M$32,3,TRUE)</f>
        <v>94</v>
      </c>
      <c r="ZW8" s="17">
        <f t="shared" ref="ZW8:ZW37" ca="1" si="879">ZU8-ZU$35</f>
        <v>-0.30580645161290398</v>
      </c>
      <c r="ZX8" s="17">
        <f t="shared" ca="1" si="293"/>
        <v>9.3517585848075388E-2</v>
      </c>
      <c r="ZY8" s="17">
        <f t="shared" ca="1" si="294"/>
        <v>-28.745806451612975</v>
      </c>
      <c r="AAA8" s="63">
        <f t="shared" ca="1" si="686"/>
        <v>18</v>
      </c>
      <c r="AAB8" s="63">
        <f ca="1">VLOOKUP(AAA8,$A$2:$M$32,2,TRUE)</f>
        <v>4.99</v>
      </c>
      <c r="AAC8" s="63">
        <f ca="1">VLOOKUP(RANDBETWEEN(1,31),$A$2:$M$32,3,TRUE)</f>
        <v>68</v>
      </c>
      <c r="AAD8" s="17">
        <f t="shared" ref="AAD8:AAD37" ca="1" si="880">AAB8-AAB$35</f>
        <v>0.25483870967741939</v>
      </c>
      <c r="AAE8" s="17">
        <f t="shared" ca="1" si="296"/>
        <v>6.4942767950052049E-2</v>
      </c>
      <c r="AAF8" s="17">
        <f t="shared" ca="1" si="297"/>
        <v>17.329032258064519</v>
      </c>
      <c r="AAH8" s="63">
        <f t="shared" ca="1" si="687"/>
        <v>18</v>
      </c>
      <c r="AAI8" s="63">
        <f ca="1">VLOOKUP(AAH8,$A$2:$M$32,2,TRUE)</f>
        <v>4.99</v>
      </c>
      <c r="AAJ8" s="63">
        <f ca="1">VLOOKUP(RANDBETWEEN(1,31),$A$2:$M$32,3,TRUE)</f>
        <v>86</v>
      </c>
      <c r="AAK8" s="17">
        <f t="shared" ref="AAK8:AAK37" ca="1" si="881">AAI8-AAI$35</f>
        <v>0.43903225806451562</v>
      </c>
      <c r="AAL8" s="17">
        <f t="shared" ca="1" si="299"/>
        <v>0.19274932362122743</v>
      </c>
      <c r="AAM8" s="17">
        <f t="shared" ca="1" si="300"/>
        <v>37.756774193548345</v>
      </c>
      <c r="AAO8" s="63">
        <f t="shared" ca="1" si="688"/>
        <v>14</v>
      </c>
      <c r="AAP8" s="63">
        <f ca="1">VLOOKUP(AAO8,$A$2:$M$32,2,TRUE)</f>
        <v>4.72</v>
      </c>
      <c r="AAQ8" s="63">
        <f ca="1">VLOOKUP(RANDBETWEEN(1,31),$A$2:$M$32,3,TRUE)</f>
        <v>89</v>
      </c>
      <c r="AAR8" s="17">
        <f t="shared" ref="AAR8:AAR37" ca="1" si="882">AAP8-AAP$35</f>
        <v>-0.1432258064516132</v>
      </c>
      <c r="AAS8" s="17">
        <f t="shared" ca="1" si="302"/>
        <v>2.0513631633714967E-2</v>
      </c>
      <c r="AAT8" s="17">
        <f t="shared" ca="1" si="303"/>
        <v>-12.747096774193576</v>
      </c>
      <c r="AAV8" s="63">
        <f t="shared" ca="1" si="689"/>
        <v>4</v>
      </c>
      <c r="AAW8" s="63">
        <f ca="1">VLOOKUP(AAV8,$A$2:$M$32,2,TRUE)</f>
        <v>4.83</v>
      </c>
      <c r="AAX8" s="63">
        <f ca="1">VLOOKUP(RANDBETWEEN(1,31),$A$2:$M$32,3,TRUE)</f>
        <v>74</v>
      </c>
      <c r="AAY8" s="17">
        <f t="shared" ref="AAY8:AAY37" ca="1" si="883">AAW8-AAW$35</f>
        <v>-0.21225806451612961</v>
      </c>
      <c r="AAZ8" s="17">
        <f t="shared" ca="1" si="305"/>
        <v>4.5053485952133439E-2</v>
      </c>
      <c r="ABA8" s="17">
        <f t="shared" ca="1" si="306"/>
        <v>-15.707096774193591</v>
      </c>
      <c r="ABC8" s="63">
        <f t="shared" ca="1" si="690"/>
        <v>24</v>
      </c>
      <c r="ABD8" s="63">
        <f ca="1">VLOOKUP(ABC8,$A$2:$M$32,2,TRUE)</f>
        <v>4.1399999999999997</v>
      </c>
      <c r="ABE8" s="63">
        <f ca="1">VLOOKUP(RANDBETWEEN(1,31),$A$2:$M$32,3,TRUE)</f>
        <v>68</v>
      </c>
      <c r="ABF8" s="17">
        <f t="shared" ref="ABF8:ABF37" ca="1" si="884">ABD8-ABD$35</f>
        <v>-0.45354838709677381</v>
      </c>
      <c r="ABG8" s="17">
        <f t="shared" ca="1" si="308"/>
        <v>0.20570613943808497</v>
      </c>
      <c r="ABH8" s="17">
        <f t="shared" ca="1" si="309"/>
        <v>-30.841290322580619</v>
      </c>
      <c r="ABJ8" s="63">
        <f t="shared" ca="1" si="691"/>
        <v>24</v>
      </c>
      <c r="ABK8" s="63">
        <f ca="1">VLOOKUP(ABJ8,$A$2:$M$32,2,TRUE)</f>
        <v>4.1399999999999997</v>
      </c>
      <c r="ABL8" s="63">
        <f ca="1">VLOOKUP(RANDBETWEEN(1,31),$A$2:$M$32,3,TRUE)</f>
        <v>69</v>
      </c>
      <c r="ABM8" s="17">
        <f t="shared" ref="ABM8:ABM37" ca="1" si="885">ABK8-ABK$35</f>
        <v>-0.34483870967742014</v>
      </c>
      <c r="ABN8" s="17">
        <f t="shared" ca="1" si="311"/>
        <v>0.11891373569198806</v>
      </c>
      <c r="ABO8" s="17">
        <f t="shared" ca="1" si="312"/>
        <v>-23.793870967741988</v>
      </c>
      <c r="ABQ8" s="63">
        <f t="shared" ca="1" si="692"/>
        <v>19</v>
      </c>
      <c r="ABR8" s="63">
        <f ca="1">VLOOKUP(ABQ8,$A$2:$M$32,2,TRUE)</f>
        <v>4.42</v>
      </c>
      <c r="ABS8" s="63">
        <f ca="1">VLOOKUP(RANDBETWEEN(1,31),$A$2:$M$32,3,TRUE)</f>
        <v>87</v>
      </c>
      <c r="ABT8" s="17">
        <f t="shared" ref="ABT8:ABT37" ca="1" si="886">ABR8-ABR$35</f>
        <v>-0.22483870967741915</v>
      </c>
      <c r="ABU8" s="17">
        <f t="shared" ca="1" si="314"/>
        <v>5.0552445369406777E-2</v>
      </c>
      <c r="ABV8" s="17">
        <f t="shared" ca="1" si="315"/>
        <v>-19.560967741935464</v>
      </c>
      <c r="ABX8" s="63">
        <f t="shared" ca="1" si="693"/>
        <v>27</v>
      </c>
      <c r="ABY8" s="63">
        <f ca="1">VLOOKUP(ABX8,$A$2:$M$32,2,TRUE)</f>
        <v>4.2300000000000004</v>
      </c>
      <c r="ABZ8" s="63">
        <f ca="1">VLOOKUP(RANDBETWEEN(1,31),$A$2:$M$32,3,TRUE)</f>
        <v>95</v>
      </c>
      <c r="ACA8" s="17">
        <f t="shared" ref="ACA8:ACA37" ca="1" si="887">ABY8-ABY$35</f>
        <v>-0.42548387096774221</v>
      </c>
      <c r="ACB8" s="17">
        <f t="shared" ca="1" si="317"/>
        <v>0.18103652445369431</v>
      </c>
      <c r="ACC8" s="17">
        <f t="shared" ca="1" si="318"/>
        <v>-40.420967741935513</v>
      </c>
      <c r="ACE8" s="63">
        <f t="shared" ca="1" si="694"/>
        <v>22</v>
      </c>
      <c r="ACF8" s="63">
        <f ca="1">VLOOKUP(ACE8,$A$2:$M$32,2,TRUE)</f>
        <v>4.07</v>
      </c>
      <c r="ACG8" s="63">
        <f ca="1">VLOOKUP(RANDBETWEEN(1,31),$A$2:$M$32,3,TRUE)</f>
        <v>115</v>
      </c>
      <c r="ACH8" s="17">
        <f t="shared" ref="ACH8:ACH37" ca="1" si="888">ACF8-ACF$35</f>
        <v>-0.38419354838709641</v>
      </c>
      <c r="ACI8" s="17">
        <f t="shared" ca="1" si="320"/>
        <v>0.1476046826222682</v>
      </c>
      <c r="ACJ8" s="17">
        <f t="shared" ca="1" si="321"/>
        <v>-44.182258064516084</v>
      </c>
      <c r="ACL8" s="63">
        <f t="shared" ca="1" si="695"/>
        <v>23</v>
      </c>
      <c r="ACM8" s="63">
        <f ca="1">VLOOKUP(ACL8,$A$2:$M$32,2,TRUE)</f>
        <v>4.1399999999999997</v>
      </c>
      <c r="ACN8" s="63">
        <f ca="1">VLOOKUP(RANDBETWEEN(1,31),$A$2:$M$32,3,TRUE)</f>
        <v>86</v>
      </c>
      <c r="ACO8" s="17">
        <f t="shared" ref="ACO8:ACO37" ca="1" si="889">ACM8-ACM$35</f>
        <v>-0.48967741935483833</v>
      </c>
      <c r="ACP8" s="17">
        <f t="shared" ca="1" si="323"/>
        <v>0.2397839750260142</v>
      </c>
      <c r="ACQ8" s="17">
        <f t="shared" ca="1" si="324"/>
        <v>-42.112258064516098</v>
      </c>
      <c r="ACS8" s="63">
        <f t="shared" ca="1" si="696"/>
        <v>6</v>
      </c>
      <c r="ACT8" s="63">
        <f ca="1">VLOOKUP(ACS8,$A$2:$M$32,2,TRUE)</f>
        <v>4.47</v>
      </c>
      <c r="ACU8" s="63">
        <f ca="1">VLOOKUP(RANDBETWEEN(1,31),$A$2:$M$32,3,TRUE)</f>
        <v>78</v>
      </c>
      <c r="ACV8" s="17">
        <f t="shared" ref="ACV8:ACV37" ca="1" si="890">ACT8-ACT$35</f>
        <v>2.4516129032257972E-2</v>
      </c>
      <c r="ACW8" s="17">
        <f t="shared" ca="1" si="326"/>
        <v>6.0104058272632222E-4</v>
      </c>
      <c r="ACX8" s="17">
        <f t="shared" ca="1" si="327"/>
        <v>1.9122580645161218</v>
      </c>
      <c r="ACZ8" s="63">
        <f t="shared" ca="1" si="697"/>
        <v>19</v>
      </c>
      <c r="ADA8" s="63">
        <f ca="1">VLOOKUP(ACZ8,$A$2:$M$32,2,TRUE)</f>
        <v>4.42</v>
      </c>
      <c r="ADB8" s="63">
        <f ca="1">VLOOKUP(RANDBETWEEN(1,31),$A$2:$M$32,3,TRUE)</f>
        <v>103</v>
      </c>
      <c r="ADC8" s="17">
        <f t="shared" ref="ADC8:ADC37" ca="1" si="891">ADA8-ADA$35</f>
        <v>-1.5483870967742064E-2</v>
      </c>
      <c r="ADD8" s="17">
        <f t="shared" ca="1" si="329"/>
        <v>2.3975026014568557E-4</v>
      </c>
      <c r="ADE8" s="17">
        <f t="shared" ca="1" si="330"/>
        <v>-1.5948387096774326</v>
      </c>
      <c r="ADG8" s="63">
        <f t="shared" ca="1" si="698"/>
        <v>10</v>
      </c>
      <c r="ADH8" s="63">
        <f ca="1">VLOOKUP(ADG8,$A$2:$M$32,2,TRUE)</f>
        <v>4.2</v>
      </c>
      <c r="ADI8" s="63">
        <f ca="1">VLOOKUP(RANDBETWEEN(1,31),$A$2:$M$32,3,TRUE)</f>
        <v>94</v>
      </c>
      <c r="ADJ8" s="17">
        <f t="shared" ref="ADJ8:ADJ37" ca="1" si="892">ADH8-ADH$35</f>
        <v>-0.42870967741935395</v>
      </c>
      <c r="ADK8" s="17">
        <f t="shared" ca="1" si="332"/>
        <v>0.18379198751300652</v>
      </c>
      <c r="ADL8" s="17">
        <f t="shared" ca="1" si="333"/>
        <v>-40.298709677419268</v>
      </c>
      <c r="ADN8" s="63">
        <f t="shared" ca="1" si="699"/>
        <v>13</v>
      </c>
      <c r="ADO8" s="63">
        <f ca="1">VLOOKUP(ADN8,$A$2:$M$32,2,TRUE)</f>
        <v>4.1500000000000004</v>
      </c>
      <c r="ADP8" s="63">
        <f ca="1">VLOOKUP(RANDBETWEEN(1,31),$A$2:$M$32,3,TRUE)</f>
        <v>69</v>
      </c>
      <c r="ADQ8" s="17">
        <f t="shared" ref="ADQ8:ADQ37" ca="1" si="893">ADO8-ADO$35</f>
        <v>-0.32322580645161292</v>
      </c>
      <c r="ADR8" s="17">
        <f t="shared" ca="1" si="335"/>
        <v>0.10447492195629554</v>
      </c>
      <c r="ADS8" s="17">
        <f t="shared" ca="1" si="336"/>
        <v>-22.302580645161292</v>
      </c>
      <c r="ADU8" s="63">
        <f t="shared" ca="1" si="700"/>
        <v>29</v>
      </c>
      <c r="ADV8" s="63">
        <f ca="1">VLOOKUP(ADU8,$A$2:$M$32,2,TRUE)</f>
        <v>4.8099999999999996</v>
      </c>
      <c r="ADW8" s="63">
        <f ca="1">VLOOKUP(RANDBETWEEN(1,31),$A$2:$M$32,3,TRUE)</f>
        <v>68</v>
      </c>
      <c r="ADX8" s="17">
        <f t="shared" ref="ADX8:ADX37" ca="1" si="894">ADV8-ADV$35</f>
        <v>0.28419354838709765</v>
      </c>
      <c r="ADY8" s="17">
        <f t="shared" ca="1" si="338"/>
        <v>8.0765972944849607E-2</v>
      </c>
      <c r="ADZ8" s="17">
        <f t="shared" ca="1" si="339"/>
        <v>19.32516129032264</v>
      </c>
      <c r="AEB8" s="63">
        <f t="shared" ca="1" si="701"/>
        <v>25</v>
      </c>
      <c r="AEC8" s="63">
        <f ca="1">VLOOKUP(AEB8,$A$2:$M$32,2,TRUE)</f>
        <v>3.77</v>
      </c>
      <c r="AED8" s="63">
        <f ca="1">VLOOKUP(RANDBETWEEN(1,31),$A$2:$M$32,3,TRUE)</f>
        <v>69</v>
      </c>
      <c r="AEE8" s="17">
        <f t="shared" ref="AEE8:AEE37" ca="1" si="895">AEC8-AEC$35</f>
        <v>-0.82064516129032272</v>
      </c>
      <c r="AEF8" s="17">
        <f t="shared" ca="1" si="341"/>
        <v>0.67345848074921977</v>
      </c>
      <c r="AEG8" s="17">
        <f t="shared" ca="1" si="342"/>
        <v>-56.624516129032266</v>
      </c>
      <c r="AEI8" s="63">
        <f t="shared" ca="1" si="702"/>
        <v>17</v>
      </c>
      <c r="AEJ8" s="63">
        <f ca="1">VLOOKUP(AEI8,$A$2:$M$32,2,TRUE)</f>
        <v>4.03</v>
      </c>
      <c r="AEK8" s="63">
        <f ca="1">VLOOKUP(RANDBETWEEN(1,31),$A$2:$M$32,3,TRUE)</f>
        <v>59</v>
      </c>
      <c r="AEL8" s="17">
        <f t="shared" ref="AEL8:AEL37" ca="1" si="896">AEJ8-AEJ$35</f>
        <v>-0.77161290322580722</v>
      </c>
      <c r="AEM8" s="17">
        <f t="shared" ca="1" si="344"/>
        <v>0.59538647242455889</v>
      </c>
      <c r="AEN8" s="17">
        <f t="shared" ca="1" si="345"/>
        <v>-45.525161290322629</v>
      </c>
      <c r="AEP8" s="63">
        <f t="shared" ca="1" si="703"/>
        <v>27</v>
      </c>
      <c r="AEQ8" s="63">
        <f ca="1">VLOOKUP(AEP8,$A$2:$M$32,2,TRUE)</f>
        <v>4.2300000000000004</v>
      </c>
      <c r="AER8" s="63">
        <f ca="1">VLOOKUP(RANDBETWEEN(1,31),$A$2:$M$32,3,TRUE)</f>
        <v>115</v>
      </c>
      <c r="AES8" s="17">
        <f t="shared" ref="AES8:AES37" ca="1" si="897">AEQ8-AEQ$35</f>
        <v>-0.35064516129032164</v>
      </c>
      <c r="AET8" s="17">
        <f t="shared" ca="1" si="347"/>
        <v>0.12295202913631567</v>
      </c>
      <c r="AEU8" s="17">
        <f t="shared" ca="1" si="348"/>
        <v>-40.324193548386987</v>
      </c>
      <c r="AEW8" s="63">
        <f t="shared" ca="1" si="704"/>
        <v>18</v>
      </c>
      <c r="AEX8" s="63">
        <f ca="1">VLOOKUP(AEW8,$A$2:$M$32,2,TRUE)</f>
        <v>4.99</v>
      </c>
      <c r="AEY8" s="63">
        <f ca="1">VLOOKUP(RANDBETWEEN(1,31),$A$2:$M$32,3,TRUE)</f>
        <v>91</v>
      </c>
      <c r="AEZ8" s="17">
        <f t="shared" ref="AEZ8:AEZ37" ca="1" si="898">AEX8-AEX$35</f>
        <v>0.18129032258064548</v>
      </c>
      <c r="AFA8" s="17">
        <f t="shared" ca="1" si="350"/>
        <v>3.2866181061394495E-2</v>
      </c>
      <c r="AFB8" s="17">
        <f t="shared" ca="1" si="351"/>
        <v>16.49741935483874</v>
      </c>
      <c r="AFD8" s="63">
        <f t="shared" ca="1" si="705"/>
        <v>1</v>
      </c>
      <c r="AFE8" s="63">
        <f ca="1">VLOOKUP(AFD8,$A$2:$M$32,2,TRUE)</f>
        <v>4.59</v>
      </c>
      <c r="AFF8" s="63">
        <f ca="1">VLOOKUP(RANDBETWEEN(1,31),$A$2:$M$32,3,TRUE)</f>
        <v>115</v>
      </c>
      <c r="AFG8" s="17">
        <f t="shared" ref="AFG8:AFG37" ca="1" si="899">AFE8-AFE$35</f>
        <v>4.2580645161289787E-2</v>
      </c>
      <c r="AFH8" s="17">
        <f t="shared" ca="1" si="353"/>
        <v>1.8131113423516714E-3</v>
      </c>
      <c r="AFI8" s="17">
        <f t="shared" ca="1" si="354"/>
        <v>4.8967741935483255</v>
      </c>
      <c r="AFK8" s="63">
        <f t="shared" ca="1" si="706"/>
        <v>26</v>
      </c>
      <c r="AFL8" s="63">
        <f ca="1">VLOOKUP(AFK8,$A$2:$M$32,2,TRUE)</f>
        <v>4.5</v>
      </c>
      <c r="AFM8" s="63">
        <f ca="1">VLOOKUP(RANDBETWEEN(1,31),$A$2:$M$32,3,TRUE)</f>
        <v>68</v>
      </c>
      <c r="AFN8" s="17">
        <f t="shared" ref="AFN8:AFN37" ca="1" si="900">AFL8-AFL$35</f>
        <v>-0.12612903225806438</v>
      </c>
      <c r="AFO8" s="17">
        <f t="shared" ca="1" si="356"/>
        <v>1.5908532778355845E-2</v>
      </c>
      <c r="AFP8" s="17">
        <f t="shared" ca="1" si="357"/>
        <v>-8.5767741935483777</v>
      </c>
      <c r="AFR8" s="63">
        <f t="shared" ca="1" si="707"/>
        <v>28</v>
      </c>
      <c r="AFS8" s="63">
        <f ca="1">VLOOKUP(AFR8,$A$2:$M$32,2,TRUE)</f>
        <v>4.41</v>
      </c>
      <c r="AFT8" s="63">
        <f ca="1">VLOOKUP(RANDBETWEEN(1,31),$A$2:$M$32,3,TRUE)</f>
        <v>71</v>
      </c>
      <c r="AFU8" s="17">
        <f t="shared" ref="AFU8:AFU37" ca="1" si="901">AFS8-AFS$35</f>
        <v>-0.39741935483870972</v>
      </c>
      <c r="AFV8" s="17">
        <f t="shared" ca="1" si="359"/>
        <v>0.15794214360041625</v>
      </c>
      <c r="AFW8" s="17">
        <f t="shared" ca="1" si="360"/>
        <v>-28.216774193548389</v>
      </c>
      <c r="AFY8" s="63">
        <f t="shared" ca="1" si="708"/>
        <v>8</v>
      </c>
      <c r="AFZ8" s="63">
        <f ca="1">VLOOKUP(AFY8,$A$2:$M$32,2,TRUE)</f>
        <v>4.43</v>
      </c>
      <c r="AGA8" s="63">
        <f ca="1">VLOOKUP(RANDBETWEEN(1,31),$A$2:$M$32,3,TRUE)</f>
        <v>84</v>
      </c>
      <c r="AGB8" s="17">
        <f t="shared" ref="AGB8:AGB37" ca="1" si="902">AFZ8-AFZ$35</f>
        <v>-0.19322580645161302</v>
      </c>
      <c r="AGC8" s="17">
        <f t="shared" ca="1" si="362"/>
        <v>3.7336212278876214E-2</v>
      </c>
      <c r="AGD8" s="17">
        <f t="shared" ca="1" si="363"/>
        <v>-16.230967741935494</v>
      </c>
      <c r="AGF8" s="63">
        <f t="shared" ca="1" si="709"/>
        <v>2</v>
      </c>
      <c r="AGG8" s="63">
        <f ca="1">VLOOKUP(AGF8,$A$2:$M$32,2,TRUE)</f>
        <v>5.42</v>
      </c>
      <c r="AGH8" s="63">
        <f ca="1">VLOOKUP(RANDBETWEEN(1,31),$A$2:$M$32,3,TRUE)</f>
        <v>87</v>
      </c>
      <c r="AGI8" s="17">
        <f t="shared" ref="AGI8:AGI37" ca="1" si="903">AGG8-AGG$35</f>
        <v>0.83612903225806523</v>
      </c>
      <c r="AGJ8" s="17">
        <f t="shared" ca="1" si="365"/>
        <v>0.69911175858480867</v>
      </c>
      <c r="AGK8" s="17">
        <f t="shared" ca="1" si="366"/>
        <v>72.743225806451676</v>
      </c>
      <c r="AGM8" s="63">
        <f t="shared" ca="1" si="710"/>
        <v>20</v>
      </c>
      <c r="AGN8" s="63">
        <f ca="1">VLOOKUP(AGM8,$A$2:$M$32,2,TRUE)</f>
        <v>5.22</v>
      </c>
      <c r="AGO8" s="63">
        <f ca="1">VLOOKUP(RANDBETWEEN(1,31),$A$2:$M$32,3,TRUE)</f>
        <v>68</v>
      </c>
      <c r="AGP8" s="17">
        <f t="shared" ref="AGP8:AGP37" ca="1" si="904">AGN8-AGN$35</f>
        <v>0.11967741935484</v>
      </c>
      <c r="AGQ8" s="17">
        <f t="shared" ca="1" si="368"/>
        <v>1.4322684703434231E-2</v>
      </c>
      <c r="AGR8" s="17">
        <f t="shared" ca="1" si="369"/>
        <v>8.1380645161291199</v>
      </c>
      <c r="AGT8" s="63">
        <f t="shared" ca="1" si="711"/>
        <v>14</v>
      </c>
      <c r="AGU8" s="63">
        <f ca="1">VLOOKUP(AGT8,$A$2:$M$32,2,TRUE)</f>
        <v>4.72</v>
      </c>
      <c r="AGV8" s="63">
        <f ca="1">VLOOKUP(RANDBETWEEN(1,31),$A$2:$M$32,3,TRUE)</f>
        <v>91</v>
      </c>
      <c r="AGW8" s="17">
        <f t="shared" ref="AGW8:AGW37" ca="1" si="905">AGU8-AGU$35</f>
        <v>0.17580645161290409</v>
      </c>
      <c r="AGX8" s="17">
        <f t="shared" ca="1" si="371"/>
        <v>3.0907908428720387E-2</v>
      </c>
      <c r="AGY8" s="17">
        <f t="shared" ca="1" si="372"/>
        <v>15.998387096774273</v>
      </c>
      <c r="AHA8" s="63">
        <f t="shared" ca="1" si="712"/>
        <v>22</v>
      </c>
      <c r="AHB8" s="63">
        <f ca="1">VLOOKUP(AHA8,$A$2:$M$32,2,TRUE)</f>
        <v>4.07</v>
      </c>
      <c r="AHC8" s="63">
        <f ca="1">VLOOKUP(RANDBETWEEN(1,31),$A$2:$M$32,3,TRUE)</f>
        <v>68</v>
      </c>
      <c r="AHD8" s="17">
        <f t="shared" ref="AHD8:AHD37" ca="1" si="906">AHB8-AHB$35</f>
        <v>-0.58645161290322445</v>
      </c>
      <c r="AHE8" s="17">
        <f t="shared" ca="1" si="374"/>
        <v>0.34392549427679342</v>
      </c>
      <c r="AHF8" s="17">
        <f t="shared" ca="1" si="375"/>
        <v>-39.878709677419266</v>
      </c>
      <c r="AHH8" s="63">
        <f t="shared" ca="1" si="713"/>
        <v>2</v>
      </c>
      <c r="AHI8" s="63">
        <f ca="1">VLOOKUP(AHH8,$A$2:$M$32,2,TRUE)</f>
        <v>5.42</v>
      </c>
      <c r="AHJ8" s="63">
        <f ca="1">VLOOKUP(RANDBETWEEN(1,31),$A$2:$M$32,3,TRUE)</f>
        <v>69</v>
      </c>
      <c r="AHK8" s="17">
        <f t="shared" ref="AHK8:AHK37" ca="1" si="907">AHI8-AHI$35</f>
        <v>0.88838709677419381</v>
      </c>
      <c r="AHL8" s="17">
        <f t="shared" ca="1" si="377"/>
        <v>0.78923163371488081</v>
      </c>
      <c r="AHM8" s="17">
        <f t="shared" ca="1" si="378"/>
        <v>61.298709677419374</v>
      </c>
      <c r="AHO8" s="63">
        <f t="shared" ca="1" si="714"/>
        <v>15</v>
      </c>
      <c r="AHP8" s="63">
        <f ca="1">VLOOKUP(AHO8,$A$2:$M$32,2,TRUE)</f>
        <v>4.6900000000000004</v>
      </c>
      <c r="AHQ8" s="63">
        <f ca="1">VLOOKUP(RANDBETWEEN(1,31),$A$2:$M$32,3,TRUE)</f>
        <v>68</v>
      </c>
      <c r="AHR8" s="17">
        <f t="shared" ref="AHR8:AHR37" ca="1" si="908">AHP8-AHP$35</f>
        <v>0.26612903225806495</v>
      </c>
      <c r="AHS8" s="17">
        <f t="shared" ca="1" si="380"/>
        <v>7.082466181061417E-2</v>
      </c>
      <c r="AHT8" s="17">
        <f t="shared" ca="1" si="381"/>
        <v>18.096774193548416</v>
      </c>
      <c r="AHV8" s="63">
        <f t="shared" ca="1" si="715"/>
        <v>27</v>
      </c>
      <c r="AHW8" s="63">
        <f ca="1">VLOOKUP(AHV8,$A$2:$M$32,2,TRUE)</f>
        <v>4.2300000000000004</v>
      </c>
      <c r="AHX8" s="63">
        <f ca="1">VLOOKUP(RANDBETWEEN(1,31),$A$2:$M$32,3,TRUE)</f>
        <v>89</v>
      </c>
      <c r="AHY8" s="17">
        <f t="shared" ref="AHY8:AHY37" ca="1" si="909">AHW8-AHW$35</f>
        <v>-0.53935483870967804</v>
      </c>
      <c r="AHZ8" s="17">
        <f t="shared" ca="1" si="383"/>
        <v>0.29090364203954283</v>
      </c>
      <c r="AIA8" s="17">
        <f t="shared" ca="1" si="384"/>
        <v>-48.002580645161345</v>
      </c>
      <c r="AIC8" s="63">
        <f t="shared" ca="1" si="716"/>
        <v>3</v>
      </c>
      <c r="AID8" s="63">
        <f ca="1">VLOOKUP(AIC8,$A$2:$M$32,2,TRUE)</f>
        <v>4.2300000000000004</v>
      </c>
      <c r="AIE8" s="63">
        <f ca="1">VLOOKUP(RANDBETWEEN(1,31),$A$2:$M$32,3,TRUE)</f>
        <v>86</v>
      </c>
      <c r="AIF8" s="17">
        <f t="shared" ref="AIF8:AIF37" ca="1" si="910">AID8-AID$35</f>
        <v>-0.4493548387096773</v>
      </c>
      <c r="AIG8" s="17">
        <f t="shared" ca="1" si="386"/>
        <v>0.20191977107180009</v>
      </c>
      <c r="AIH8" s="17">
        <f t="shared" ca="1" si="387"/>
        <v>-38.644516129032247</v>
      </c>
      <c r="AIJ8" s="63">
        <f t="shared" ca="1" si="717"/>
        <v>8</v>
      </c>
      <c r="AIK8" s="63">
        <f ca="1">VLOOKUP(AIJ8,$A$2:$M$32,2,TRUE)</f>
        <v>4.43</v>
      </c>
      <c r="AIL8" s="63">
        <f ca="1">VLOOKUP(RANDBETWEEN(1,31),$A$2:$M$32,3,TRUE)</f>
        <v>74</v>
      </c>
      <c r="AIM8" s="17">
        <f t="shared" ref="AIM8:AIM37" ca="1" si="911">AIK8-AIK$35</f>
        <v>-0.11709677419354758</v>
      </c>
      <c r="AIN8" s="17">
        <f t="shared" ca="1" si="389"/>
        <v>1.371165452653467E-2</v>
      </c>
      <c r="AIO8" s="17">
        <f t="shared" ca="1" si="390"/>
        <v>-8.665161290322521</v>
      </c>
      <c r="AIQ8" s="63">
        <f t="shared" ca="1" si="718"/>
        <v>13</v>
      </c>
      <c r="AIR8" s="63">
        <f ca="1">VLOOKUP(AIQ8,$A$2:$M$32,2,TRUE)</f>
        <v>4.1500000000000004</v>
      </c>
      <c r="AIS8" s="63">
        <f ca="1">VLOOKUP(RANDBETWEEN(1,31),$A$2:$M$32,3,TRUE)</f>
        <v>89</v>
      </c>
      <c r="AIT8" s="17">
        <f t="shared" ref="AIT8:AIT37" ca="1" si="912">AIR8-AIR$35</f>
        <v>-0.26612903225806317</v>
      </c>
      <c r="AIU8" s="17">
        <f t="shared" ca="1" si="392"/>
        <v>7.0824661810613226E-2</v>
      </c>
      <c r="AIV8" s="17">
        <f t="shared" ca="1" si="393"/>
        <v>-23.685483870967623</v>
      </c>
      <c r="AIX8" s="63">
        <f t="shared" ca="1" si="719"/>
        <v>21</v>
      </c>
      <c r="AIY8" s="63">
        <f ca="1">VLOOKUP(AIX8,$A$2:$M$32,2,TRUE)</f>
        <v>4.4800000000000004</v>
      </c>
      <c r="AIZ8" s="63">
        <f ca="1">VLOOKUP(RANDBETWEEN(1,31),$A$2:$M$32,3,TRUE)</f>
        <v>68</v>
      </c>
      <c r="AJA8" s="17">
        <f t="shared" ref="AJA8:AJA37" ca="1" si="913">AIY8-AIY$35</f>
        <v>-0.52225806451612744</v>
      </c>
      <c r="AJB8" s="17">
        <f t="shared" ca="1" si="395"/>
        <v>0.27275348595213156</v>
      </c>
      <c r="AJC8" s="17">
        <f t="shared" ca="1" si="396"/>
        <v>-35.513548387096662</v>
      </c>
      <c r="AJE8" s="63">
        <f t="shared" ca="1" si="720"/>
        <v>22</v>
      </c>
      <c r="AJF8" s="63">
        <f ca="1">VLOOKUP(AJE8,$A$2:$M$32,2,TRUE)</f>
        <v>4.07</v>
      </c>
      <c r="AJG8" s="63">
        <f ca="1">VLOOKUP(RANDBETWEEN(1,31),$A$2:$M$32,3,TRUE)</f>
        <v>68</v>
      </c>
      <c r="AJH8" s="17">
        <f t="shared" ref="AJH8:AJH37" ca="1" si="914">AJF8-AJF$35</f>
        <v>-0.24483870967741961</v>
      </c>
      <c r="AJI8" s="17">
        <f t="shared" ca="1" si="398"/>
        <v>5.9945993756503765E-2</v>
      </c>
      <c r="AJJ8" s="17">
        <f t="shared" ca="1" si="399"/>
        <v>-16.649032258064533</v>
      </c>
      <c r="AJL8" s="63">
        <f t="shared" ca="1" si="721"/>
        <v>9</v>
      </c>
      <c r="AJM8" s="63">
        <f ca="1">VLOOKUP(AJL8,$A$2:$M$32,2,TRUE)</f>
        <v>4.46</v>
      </c>
      <c r="AJN8" s="63">
        <f ca="1">VLOOKUP(RANDBETWEEN(1,31),$A$2:$M$32,3,TRUE)</f>
        <v>78</v>
      </c>
      <c r="AJO8" s="17">
        <f t="shared" ref="AJO8:AJO37" ca="1" si="915">AJM8-AJM$35</f>
        <v>-0.41516129032258142</v>
      </c>
      <c r="AJP8" s="17">
        <f t="shared" ca="1" si="401"/>
        <v>0.17235889698231074</v>
      </c>
      <c r="AJQ8" s="17">
        <f t="shared" ca="1" si="402"/>
        <v>-32.382580645161354</v>
      </c>
      <c r="AJS8" s="63">
        <f t="shared" ca="1" si="722"/>
        <v>12</v>
      </c>
      <c r="AJT8" s="63">
        <f ca="1">VLOOKUP(AJS8,$A$2:$M$32,2,TRUE)</f>
        <v>4.74</v>
      </c>
      <c r="AJU8" s="63">
        <f ca="1">VLOOKUP(RANDBETWEEN(1,31),$A$2:$M$32,3,TRUE)</f>
        <v>87</v>
      </c>
      <c r="AJV8" s="17">
        <f t="shared" ref="AJV8:AJV37" ca="1" si="916">AJT8-AJT$35</f>
        <v>-0.20548387096774157</v>
      </c>
      <c r="AJW8" s="17">
        <f t="shared" ca="1" si="404"/>
        <v>4.2223621227887469E-2</v>
      </c>
      <c r="AJX8" s="17">
        <f t="shared" ca="1" si="405"/>
        <v>-17.877096774193518</v>
      </c>
      <c r="AJZ8" s="63">
        <f t="shared" ca="1" si="723"/>
        <v>15</v>
      </c>
      <c r="AKA8" s="63">
        <f ca="1">VLOOKUP(AJZ8,$A$2:$M$32,2,TRUE)</f>
        <v>4.6900000000000004</v>
      </c>
      <c r="AKB8" s="63">
        <f ca="1">VLOOKUP(RANDBETWEEN(1,31),$A$2:$M$32,3,TRUE)</f>
        <v>93</v>
      </c>
      <c r="AKC8" s="17">
        <f t="shared" ref="AKC8:AKC37" ca="1" si="917">AKA8-AKA$35</f>
        <v>0.14419354838709708</v>
      </c>
      <c r="AKD8" s="17">
        <f t="shared" ca="1" si="407"/>
        <v>2.0791779396462106E-2</v>
      </c>
      <c r="AKE8" s="17">
        <f t="shared" ca="1" si="408"/>
        <v>13.410000000000029</v>
      </c>
      <c r="AKG8" s="63">
        <f t="shared" ca="1" si="724"/>
        <v>10</v>
      </c>
      <c r="AKH8" s="63">
        <f ca="1">VLOOKUP(AKG8,$A$2:$M$32,2,TRUE)</f>
        <v>4.2</v>
      </c>
      <c r="AKI8" s="63">
        <f ca="1">VLOOKUP(RANDBETWEEN(1,31),$A$2:$M$32,3,TRUE)</f>
        <v>86</v>
      </c>
      <c r="AKJ8" s="17">
        <f t="shared" ref="AKJ8:AKJ37" ca="1" si="918">AKH8-AKH$35</f>
        <v>-0.44580645161290278</v>
      </c>
      <c r="AKK8" s="17">
        <f t="shared" ca="1" si="410"/>
        <v>0.19874339229968743</v>
      </c>
      <c r="AKL8" s="17">
        <f t="shared" ca="1" si="411"/>
        <v>-38.339354838709639</v>
      </c>
      <c r="AKN8" s="63">
        <f t="shared" ca="1" si="725"/>
        <v>26</v>
      </c>
      <c r="AKO8" s="63">
        <f ca="1">VLOOKUP(AKN8,$A$2:$M$32,2,TRUE)</f>
        <v>4.5</v>
      </c>
      <c r="AKP8" s="63">
        <f ca="1">VLOOKUP(RANDBETWEEN(1,31),$A$2:$M$32,3,TRUE)</f>
        <v>68</v>
      </c>
      <c r="AKQ8" s="17">
        <f t="shared" ref="AKQ8:AKQ37" ca="1" si="919">AKO8-AKO$35</f>
        <v>5.4193548387098112E-2</v>
      </c>
      <c r="AKR8" s="17">
        <f t="shared" ca="1" si="413"/>
        <v>2.9369406867847444E-3</v>
      </c>
      <c r="AKS8" s="17">
        <f t="shared" ca="1" si="414"/>
        <v>3.6851612903226716</v>
      </c>
      <c r="AKU8" s="63">
        <f t="shared" ca="1" si="726"/>
        <v>20</v>
      </c>
      <c r="AKV8" s="63">
        <f ca="1">VLOOKUP(AKU8,$A$2:$M$32,2,TRUE)</f>
        <v>5.22</v>
      </c>
      <c r="AKW8" s="63">
        <f ca="1">VLOOKUP(RANDBETWEEN(1,31),$A$2:$M$32,3,TRUE)</f>
        <v>87</v>
      </c>
      <c r="AKX8" s="17">
        <f t="shared" ref="AKX8:AKX37" ca="1" si="920">AKV8-AKV$35</f>
        <v>0.64709677419354783</v>
      </c>
      <c r="AKY8" s="17">
        <f t="shared" ca="1" si="416"/>
        <v>0.41873423517169545</v>
      </c>
      <c r="AKZ8" s="17">
        <f t="shared" ca="1" si="417"/>
        <v>56.297419354838659</v>
      </c>
      <c r="ALB8" s="63">
        <f t="shared" ca="1" si="727"/>
        <v>2</v>
      </c>
      <c r="ALC8" s="63">
        <f ca="1">VLOOKUP(ALB8,$A$2:$M$32,2,TRUE)</f>
        <v>5.42</v>
      </c>
      <c r="ALD8" s="63">
        <f ca="1">VLOOKUP(RANDBETWEEN(1,31),$A$2:$M$32,3,TRUE)</f>
        <v>68</v>
      </c>
      <c r="ALE8" s="17">
        <f t="shared" ref="ALE8:ALE37" ca="1" si="921">ALC8-ALC$35</f>
        <v>0.65806451612903238</v>
      </c>
      <c r="ALF8" s="17">
        <f t="shared" ca="1" si="419"/>
        <v>0.43304890738813751</v>
      </c>
      <c r="ALG8" s="17">
        <f t="shared" ca="1" si="420"/>
        <v>44.748387096774202</v>
      </c>
      <c r="ALI8" s="63">
        <f t="shared" ca="1" si="728"/>
        <v>30</v>
      </c>
      <c r="ALJ8" s="63">
        <f ca="1">VLOOKUP(ALI8,$A$2:$M$32,2,TRUE)</f>
        <v>4.71</v>
      </c>
      <c r="ALK8" s="63">
        <f ca="1">VLOOKUP(RANDBETWEEN(1,31),$A$2:$M$32,3,TRUE)</f>
        <v>93</v>
      </c>
      <c r="ALL8" s="17">
        <f t="shared" ref="ALL8:ALL37" ca="1" si="922">ALJ8-ALJ$35</f>
        <v>-9.3548387096774377E-2</v>
      </c>
      <c r="ALM8" s="17">
        <f t="shared" ca="1" si="422"/>
        <v>8.7513007284079434E-3</v>
      </c>
      <c r="ALN8" s="17">
        <f t="shared" ca="1" si="423"/>
        <v>-8.7000000000000171</v>
      </c>
      <c r="ALP8" s="63">
        <f t="shared" ca="1" si="729"/>
        <v>4</v>
      </c>
      <c r="ALQ8" s="63">
        <f ca="1">VLOOKUP(ALP8,$A$2:$M$32,2,TRUE)</f>
        <v>4.83</v>
      </c>
      <c r="ALR8" s="63">
        <f ca="1">VLOOKUP(RANDBETWEEN(1,31),$A$2:$M$32,3,TRUE)</f>
        <v>86</v>
      </c>
      <c r="ALS8" s="17">
        <f t="shared" ref="ALS8:ALS37" ca="1" si="923">ALQ8-ALQ$35</f>
        <v>0.39225806451612932</v>
      </c>
      <c r="ALT8" s="17">
        <f t="shared" ca="1" si="425"/>
        <v>0.15386638917793988</v>
      </c>
      <c r="ALU8" s="17">
        <f t="shared" ca="1" si="426"/>
        <v>33.734193548387125</v>
      </c>
      <c r="ALW8" s="63">
        <f t="shared" ca="1" si="730"/>
        <v>14</v>
      </c>
      <c r="ALX8" s="63">
        <f ca="1">VLOOKUP(ALW8,$A$2:$M$32,2,TRUE)</f>
        <v>4.72</v>
      </c>
      <c r="ALY8" s="63">
        <f ca="1">VLOOKUP(RANDBETWEEN(1,31),$A$2:$M$32,3,TRUE)</f>
        <v>74</v>
      </c>
      <c r="ALZ8" s="17">
        <f t="shared" ref="ALZ8:ALZ37" ca="1" si="924">ALX8-ALX$35</f>
        <v>3.5483870967741638E-2</v>
      </c>
      <c r="AMA8" s="17">
        <f t="shared" ca="1" si="428"/>
        <v>1.2591050988553379E-3</v>
      </c>
      <c r="AMB8" s="17">
        <f t="shared" ca="1" si="429"/>
        <v>2.6258064516128812</v>
      </c>
      <c r="AMD8" s="63">
        <f t="shared" ca="1" si="731"/>
        <v>18</v>
      </c>
      <c r="AME8" s="63">
        <f ca="1">VLOOKUP(AMD8,$A$2:$M$32,2,TRUE)</f>
        <v>4.99</v>
      </c>
      <c r="AMF8" s="63">
        <f ca="1">VLOOKUP(RANDBETWEEN(1,31),$A$2:$M$32,3,TRUE)</f>
        <v>89</v>
      </c>
      <c r="AMG8" s="17">
        <f t="shared" ref="AMG8:AMG37" ca="1" si="925">AME8-AME$35</f>
        <v>0.49741935483871025</v>
      </c>
      <c r="AMH8" s="17">
        <f t="shared" ca="1" si="431"/>
        <v>0.24742601456815874</v>
      </c>
      <c r="AMI8" s="17">
        <f t="shared" ca="1" si="432"/>
        <v>44.270322580645214</v>
      </c>
      <c r="AMK8" s="63">
        <f t="shared" ca="1" si="732"/>
        <v>4</v>
      </c>
      <c r="AML8" s="63">
        <f ca="1">VLOOKUP(AMK8,$A$2:$M$32,2,TRUE)</f>
        <v>4.83</v>
      </c>
      <c r="AMM8" s="63">
        <f ca="1">VLOOKUP(RANDBETWEEN(1,31),$A$2:$M$32,3,TRUE)</f>
        <v>81</v>
      </c>
      <c r="AMN8" s="17">
        <f t="shared" ref="AMN8:AMN37" ca="1" si="926">AML8-AML$35</f>
        <v>0.24903225806451434</v>
      </c>
      <c r="AMO8" s="17">
        <f t="shared" ca="1" si="434"/>
        <v>6.2017065556710868E-2</v>
      </c>
      <c r="AMP8" s="17">
        <f t="shared" ca="1" si="435"/>
        <v>20.171612903225661</v>
      </c>
      <c r="AMR8" s="63">
        <f t="shared" ca="1" si="733"/>
        <v>6</v>
      </c>
      <c r="AMS8" s="63">
        <f ca="1">VLOOKUP(AMR8,$A$2:$M$32,2,TRUE)</f>
        <v>4.47</v>
      </c>
      <c r="AMT8" s="63">
        <f ca="1">VLOOKUP(RANDBETWEEN(1,31),$A$2:$M$32,3,TRUE)</f>
        <v>81</v>
      </c>
      <c r="AMU8" s="17">
        <f t="shared" ref="AMU8:AMU37" ca="1" si="927">AMS8-AMS$35</f>
        <v>-0.54322580645161267</v>
      </c>
      <c r="AMV8" s="17">
        <f t="shared" ca="1" si="437"/>
        <v>0.29509427679500494</v>
      </c>
      <c r="AMW8" s="17">
        <f t="shared" ca="1" si="438"/>
        <v>-44.00129032258063</v>
      </c>
      <c r="AMY8" s="63">
        <f t="shared" ca="1" si="734"/>
        <v>7</v>
      </c>
      <c r="AMZ8" s="63">
        <f ca="1">VLOOKUP(AMY8,$A$2:$M$32,2,TRUE)</f>
        <v>4.17</v>
      </c>
      <c r="ANA8" s="63">
        <f ca="1">VLOOKUP(RANDBETWEEN(1,31),$A$2:$M$32,3,TRUE)</f>
        <v>81</v>
      </c>
      <c r="ANB8" s="17">
        <f t="shared" ref="ANB8:ANB37" ca="1" si="928">AMZ8-AMZ$35</f>
        <v>-0.24870967741935424</v>
      </c>
      <c r="ANC8" s="17">
        <f t="shared" ca="1" si="440"/>
        <v>6.1856503642039241E-2</v>
      </c>
      <c r="AND8" s="17">
        <f t="shared" ca="1" si="441"/>
        <v>-20.145483870967695</v>
      </c>
      <c r="ANF8" s="63">
        <f t="shared" ca="1" si="735"/>
        <v>29</v>
      </c>
      <c r="ANG8" s="63">
        <f ca="1">VLOOKUP(ANF8,$A$2:$M$32,2,TRUE)</f>
        <v>4.8099999999999996</v>
      </c>
      <c r="ANH8" s="63">
        <f ca="1">VLOOKUP(RANDBETWEEN(1,31),$A$2:$M$32,3,TRUE)</f>
        <v>91</v>
      </c>
      <c r="ANI8" s="17">
        <f t="shared" ref="ANI8:ANI37" ca="1" si="929">ANG8-ANG$35</f>
        <v>0.19645161290322477</v>
      </c>
      <c r="ANJ8" s="17">
        <f t="shared" ca="1" si="443"/>
        <v>3.8593236212278469E-2</v>
      </c>
      <c r="ANK8" s="17">
        <f t="shared" ca="1" si="444"/>
        <v>17.877096774193454</v>
      </c>
      <c r="ANM8" s="63">
        <f t="shared" ca="1" si="736"/>
        <v>31</v>
      </c>
      <c r="ANN8" s="63">
        <f ca="1">VLOOKUP(ANM8,$A$2:$M$32,2,TRUE)</f>
        <v>10</v>
      </c>
      <c r="ANO8" s="63">
        <f ca="1">VLOOKUP(RANDBETWEEN(1,31),$A$2:$M$32,3,TRUE)</f>
        <v>89</v>
      </c>
      <c r="ANP8" s="17">
        <f t="shared" ref="ANP8:ANP37" ca="1" si="930">ANN8-ANN$35</f>
        <v>5.1154838709677435</v>
      </c>
      <c r="ANQ8" s="17">
        <f t="shared" ca="1" si="446"/>
        <v>26.16817523413113</v>
      </c>
      <c r="ANR8" s="17">
        <f t="shared" ca="1" si="447"/>
        <v>455.27806451612918</v>
      </c>
      <c r="ANT8" s="63">
        <f t="shared" ca="1" si="737"/>
        <v>18</v>
      </c>
      <c r="ANU8" s="63">
        <f ca="1">VLOOKUP(ANT8,$A$2:$M$32,2,TRUE)</f>
        <v>4.99</v>
      </c>
      <c r="ANV8" s="63">
        <f ca="1">VLOOKUP(RANDBETWEEN(1,31),$A$2:$M$32,3,TRUE)</f>
        <v>95</v>
      </c>
      <c r="ANW8" s="17">
        <f t="shared" ref="ANW8:ANW37" ca="1" si="931">ANU8-ANU$35</f>
        <v>7.6129032258065443E-2</v>
      </c>
      <c r="ANX8" s="17">
        <f t="shared" ca="1" si="449"/>
        <v>5.7956295525495687E-3</v>
      </c>
      <c r="ANY8" s="17">
        <f t="shared" ca="1" si="450"/>
        <v>7.2322580645162171</v>
      </c>
      <c r="AOA8" s="63">
        <f t="shared" ca="1" si="738"/>
        <v>1</v>
      </c>
      <c r="AOB8" s="63">
        <f ca="1">VLOOKUP(AOA8,$A$2:$M$32,2,TRUE)</f>
        <v>4.59</v>
      </c>
      <c r="AOC8" s="63">
        <f ca="1">VLOOKUP(RANDBETWEEN(1,31),$A$2:$M$32,3,TRUE)</f>
        <v>94</v>
      </c>
      <c r="AOD8" s="17">
        <f t="shared" ref="AOD8:AOD37" ca="1" si="932">AOB8-AOB$35</f>
        <v>1.2580645161290427E-2</v>
      </c>
      <c r="AOE8" s="17">
        <f t="shared" ca="1" si="452"/>
        <v>1.5827263267430023E-4</v>
      </c>
      <c r="AOF8" s="17">
        <f t="shared" ca="1" si="453"/>
        <v>1.1825806451613001</v>
      </c>
      <c r="AOH8" s="63">
        <f t="shared" ca="1" si="739"/>
        <v>1</v>
      </c>
      <c r="AOI8" s="63">
        <f ca="1">VLOOKUP(AOH8,$A$2:$M$32,2,TRUE)</f>
        <v>4.59</v>
      </c>
      <c r="AOJ8" s="63">
        <f ca="1">VLOOKUP(RANDBETWEEN(1,31),$A$2:$M$32,3,TRUE)</f>
        <v>84</v>
      </c>
      <c r="AOK8" s="17">
        <f t="shared" ref="AOK8:AOK37" ca="1" si="933">AOI8-AOI$35</f>
        <v>-0.2458064516129026</v>
      </c>
      <c r="AOL8" s="17">
        <f t="shared" ca="1" si="455"/>
        <v>6.042081165452623E-2</v>
      </c>
      <c r="AOM8" s="17">
        <f t="shared" ca="1" si="456"/>
        <v>-20.647741935483818</v>
      </c>
      <c r="AOO8" s="63">
        <f t="shared" ca="1" si="740"/>
        <v>25</v>
      </c>
      <c r="AOP8" s="63">
        <f ca="1">VLOOKUP(AOO8,$A$2:$M$32,2,TRUE)</f>
        <v>3.77</v>
      </c>
      <c r="AOQ8" s="63">
        <f ca="1">VLOOKUP(RANDBETWEEN(1,31),$A$2:$M$32,3,TRUE)</f>
        <v>78</v>
      </c>
      <c r="AOR8" s="17">
        <f t="shared" ref="AOR8:AOR37" ca="1" si="934">AOP8-AOP$35</f>
        <v>-0.90451612903225831</v>
      </c>
      <c r="AOS8" s="17">
        <f t="shared" ca="1" si="458"/>
        <v>0.81814942767950094</v>
      </c>
      <c r="AOT8" s="17">
        <f t="shared" ca="1" si="459"/>
        <v>-70.552258064516153</v>
      </c>
      <c r="AOV8" s="63">
        <f t="shared" ca="1" si="741"/>
        <v>11</v>
      </c>
      <c r="AOW8" s="63">
        <f ca="1">VLOOKUP(AOV8,$A$2:$M$32,2,TRUE)</f>
        <v>4.03</v>
      </c>
      <c r="AOX8" s="63">
        <f ca="1">VLOOKUP(RANDBETWEEN(1,31),$A$2:$M$32,3,TRUE)</f>
        <v>87</v>
      </c>
      <c r="AOY8" s="17">
        <f t="shared" ref="AOY8:AOY37" ca="1" si="935">AOW8-AOW$35</f>
        <v>-0.39516129032258096</v>
      </c>
      <c r="AOZ8" s="17">
        <f t="shared" ca="1" si="461"/>
        <v>0.15615244536940712</v>
      </c>
      <c r="APA8" s="17">
        <f t="shared" ca="1" si="462"/>
        <v>-34.379032258064541</v>
      </c>
      <c r="APC8" s="63">
        <f t="shared" ca="1" si="742"/>
        <v>23</v>
      </c>
      <c r="APD8" s="63">
        <f ca="1">VLOOKUP(APC8,$A$2:$M$32,2,TRUE)</f>
        <v>4.1399999999999997</v>
      </c>
      <c r="APE8" s="63">
        <f ca="1">VLOOKUP(RANDBETWEEN(1,31),$A$2:$M$32,3,TRUE)</f>
        <v>59</v>
      </c>
      <c r="APF8" s="17">
        <f t="shared" ref="APF8:APF37" ca="1" si="936">APD8-APD$35</f>
        <v>-0.30967741935483861</v>
      </c>
      <c r="APG8" s="17">
        <f t="shared" ca="1" si="464"/>
        <v>9.5900104058272567E-2</v>
      </c>
      <c r="APH8" s="17">
        <f t="shared" ca="1" si="465"/>
        <v>-18.270967741935479</v>
      </c>
      <c r="APJ8" s="63">
        <f t="shared" ca="1" si="743"/>
        <v>31</v>
      </c>
      <c r="APK8" s="63">
        <f ca="1">VLOOKUP(APJ8,$A$2:$M$32,2,TRUE)</f>
        <v>10</v>
      </c>
      <c r="APL8" s="63">
        <f ca="1">VLOOKUP(RANDBETWEEN(1,31),$A$2:$M$32,3,TRUE)</f>
        <v>68</v>
      </c>
      <c r="APM8" s="17">
        <f t="shared" ref="APM8:APM37" ca="1" si="937">APK8-APK$35</f>
        <v>5.2212903225806446</v>
      </c>
      <c r="APN8" s="17">
        <f t="shared" ca="1" si="467"/>
        <v>27.261872632674294</v>
      </c>
      <c r="APO8" s="17">
        <f t="shared" ca="1" si="468"/>
        <v>355.04774193548383</v>
      </c>
      <c r="APQ8" s="63">
        <f t="shared" ca="1" si="744"/>
        <v>22</v>
      </c>
      <c r="APR8" s="63">
        <f ca="1">VLOOKUP(APQ8,$A$2:$M$32,2,TRUE)</f>
        <v>4.07</v>
      </c>
      <c r="APS8" s="63">
        <f ca="1">VLOOKUP(RANDBETWEEN(1,31),$A$2:$M$32,3,TRUE)</f>
        <v>71</v>
      </c>
      <c r="APT8" s="17">
        <f t="shared" ref="APT8:APT37" ca="1" si="938">APR8-APR$35</f>
        <v>-0.50064516129032111</v>
      </c>
      <c r="APU8" s="17">
        <f t="shared" ca="1" si="470"/>
        <v>0.25064557752341166</v>
      </c>
      <c r="APV8" s="17">
        <f t="shared" ca="1" si="471"/>
        <v>-35.545806451612798</v>
      </c>
      <c r="APX8" s="63">
        <f t="shared" ca="1" si="745"/>
        <v>4</v>
      </c>
      <c r="APY8" s="63">
        <f ca="1">VLOOKUP(APX8,$A$2:$M$32,2,TRUE)</f>
        <v>4.83</v>
      </c>
      <c r="APZ8" s="63">
        <f ca="1">VLOOKUP(RANDBETWEEN(1,31),$A$2:$M$32,3,TRUE)</f>
        <v>68</v>
      </c>
      <c r="AQA8" s="17">
        <f t="shared" ref="AQA8:AQA37" ca="1" si="939">APY8-APY$35</f>
        <v>-0.34967741935483954</v>
      </c>
      <c r="AQB8" s="17">
        <f t="shared" ca="1" si="473"/>
        <v>0.12227429760666031</v>
      </c>
      <c r="AQC8" s="17">
        <f t="shared" ca="1" si="474"/>
        <v>-23.778064516129088</v>
      </c>
      <c r="AQE8" s="63">
        <f t="shared" ca="1" si="746"/>
        <v>14</v>
      </c>
      <c r="AQF8" s="63">
        <f ca="1">VLOOKUP(AQE8,$A$2:$M$32,2,TRUE)</f>
        <v>4.72</v>
      </c>
      <c r="AQG8" s="63">
        <f ca="1">VLOOKUP(RANDBETWEEN(1,31),$A$2:$M$32,3,TRUE)</f>
        <v>93</v>
      </c>
      <c r="AQH8" s="17">
        <f t="shared" ref="AQH8:AQH37" ca="1" si="940">AQF8-AQF$35</f>
        <v>5.387096774193445E-2</v>
      </c>
      <c r="AQI8" s="17">
        <f t="shared" ca="1" si="476"/>
        <v>2.9020811654525422E-3</v>
      </c>
      <c r="AQJ8" s="17">
        <f t="shared" ca="1" si="477"/>
        <v>5.0099999999999039</v>
      </c>
      <c r="AQL8" s="63">
        <f t="shared" ca="1" si="747"/>
        <v>13</v>
      </c>
      <c r="AQM8" s="63">
        <f ca="1">VLOOKUP(AQL8,$A$2:$M$32,2,TRUE)</f>
        <v>4.1500000000000004</v>
      </c>
      <c r="AQN8" s="63">
        <f ca="1">VLOOKUP(RANDBETWEEN(1,31),$A$2:$M$32,3,TRUE)</f>
        <v>74</v>
      </c>
      <c r="AQO8" s="17">
        <f t="shared" ref="AQO8:AQO37" ca="1" si="941">AQM8-AQM$35</f>
        <v>-0.93741935483870797</v>
      </c>
      <c r="AQP8" s="17">
        <f t="shared" ca="1" si="479"/>
        <v>0.87875504682621952</v>
      </c>
      <c r="AQQ8" s="17">
        <f t="shared" ca="1" si="480"/>
        <v>-69.369032258064394</v>
      </c>
      <c r="AQS8" s="63">
        <f t="shared" ca="1" si="748"/>
        <v>23</v>
      </c>
      <c r="AQT8" s="63">
        <f ca="1">VLOOKUP(AQS8,$A$2:$M$32,2,TRUE)</f>
        <v>4.1399999999999997</v>
      </c>
      <c r="AQU8" s="63">
        <f ca="1">VLOOKUP(RANDBETWEEN(1,31),$A$2:$M$32,3,TRUE)</f>
        <v>87</v>
      </c>
      <c r="AQV8" s="17">
        <f t="shared" ref="AQV8:AQV37" ca="1" si="942">AQT8-AQT$35</f>
        <v>-0.84935483870967765</v>
      </c>
      <c r="AQW8" s="17">
        <f t="shared" ca="1" si="482"/>
        <v>0.72140364203954255</v>
      </c>
      <c r="AQX8" s="17">
        <f t="shared" ca="1" si="483"/>
        <v>-73.893870967741961</v>
      </c>
      <c r="AQZ8" s="63">
        <f t="shared" ca="1" si="749"/>
        <v>8</v>
      </c>
      <c r="ARA8" s="63">
        <f ca="1">VLOOKUP(AQZ8,$A$2:$M$32,2,TRUE)</f>
        <v>4.43</v>
      </c>
      <c r="ARB8" s="63">
        <f ca="1">VLOOKUP(RANDBETWEEN(1,31),$A$2:$M$32,3,TRUE)</f>
        <v>75</v>
      </c>
      <c r="ARC8" s="17">
        <f t="shared" ref="ARC8:ARC37" ca="1" si="943">ARA8-ARA$35</f>
        <v>-0.42451612903225655</v>
      </c>
      <c r="ARD8" s="17">
        <f t="shared" ca="1" si="485"/>
        <v>0.18021394380853148</v>
      </c>
      <c r="ARE8" s="17">
        <f t="shared" ca="1" si="486"/>
        <v>-31.838709677419242</v>
      </c>
      <c r="ARG8" s="63">
        <f t="shared" ca="1" si="750"/>
        <v>25</v>
      </c>
      <c r="ARH8" s="63">
        <f ca="1">VLOOKUP(ARG8,$A$2:$M$32,2,TRUE)</f>
        <v>3.77</v>
      </c>
      <c r="ARI8" s="63">
        <f ca="1">VLOOKUP(RANDBETWEEN(1,31),$A$2:$M$32,3,TRUE)</f>
        <v>68</v>
      </c>
      <c r="ARJ8" s="17">
        <f t="shared" ref="ARJ8:ARJ37" ca="1" si="944">ARH8-ARH$35</f>
        <v>-1.0496774193548393</v>
      </c>
      <c r="ARK8" s="17">
        <f t="shared" ca="1" si="488"/>
        <v>1.1018226847034351</v>
      </c>
      <c r="ARL8" s="17">
        <f t="shared" ca="1" si="489"/>
        <v>-71.378064516129072</v>
      </c>
      <c r="ARN8" s="63">
        <f t="shared" ca="1" si="751"/>
        <v>23</v>
      </c>
      <c r="ARO8" s="63">
        <f ca="1">VLOOKUP(ARN8,$A$2:$M$32,2,TRUE)</f>
        <v>4.1399999999999997</v>
      </c>
      <c r="ARP8" s="63">
        <f ca="1">VLOOKUP(RANDBETWEEN(1,31),$A$2:$M$32,3,TRUE)</f>
        <v>84</v>
      </c>
      <c r="ARQ8" s="17">
        <f t="shared" ref="ARQ8:ARQ37" ca="1" si="945">ARO8-ARO$35</f>
        <v>-0.50806451612903292</v>
      </c>
      <c r="ARR8" s="17">
        <f t="shared" ca="1" si="491"/>
        <v>0.25812955254942838</v>
      </c>
      <c r="ARS8" s="17">
        <f t="shared" ca="1" si="492"/>
        <v>-42.677419354838761</v>
      </c>
      <c r="ARU8" s="63">
        <f t="shared" ca="1" si="752"/>
        <v>6</v>
      </c>
      <c r="ARV8" s="63">
        <f ca="1">VLOOKUP(ARU8,$A$2:$M$32,2,TRUE)</f>
        <v>4.47</v>
      </c>
      <c r="ARW8" s="63">
        <f ca="1">VLOOKUP(RANDBETWEEN(1,31),$A$2:$M$32,3,TRUE)</f>
        <v>87</v>
      </c>
      <c r="ARX8" s="17">
        <f t="shared" ref="ARX8:ARX37" ca="1" si="946">ARV8-ARV$35</f>
        <v>-8.7096774193540227E-3</v>
      </c>
      <c r="ARY8" s="17">
        <f t="shared" ca="1" si="494"/>
        <v>7.5858480749205356E-5</v>
      </c>
      <c r="ARZ8" s="17">
        <f t="shared" ca="1" si="495"/>
        <v>-0.75774193548379998</v>
      </c>
      <c r="ASB8" s="63">
        <f t="shared" ca="1" si="753"/>
        <v>5</v>
      </c>
      <c r="ASC8" s="63">
        <f ca="1">VLOOKUP(ASB8,$A$2:$M$32,2,TRUE)</f>
        <v>4.66</v>
      </c>
      <c r="ASD8" s="63">
        <f ca="1">VLOOKUP(RANDBETWEEN(1,31),$A$2:$M$32,3,TRUE)</f>
        <v>87</v>
      </c>
      <c r="ASE8" s="17">
        <f t="shared" ref="ASE8:ASE37" ca="1" si="947">ASC8-ASC$35</f>
        <v>0.18516129032258188</v>
      </c>
      <c r="ASF8" s="17">
        <f t="shared" ca="1" si="497"/>
        <v>3.4284703433923452E-2</v>
      </c>
      <c r="ASG8" s="17">
        <f t="shared" ca="1" si="498"/>
        <v>16.109032258064623</v>
      </c>
      <c r="ASI8" s="63">
        <f t="shared" ca="1" si="754"/>
        <v>15</v>
      </c>
      <c r="ASJ8" s="63">
        <f ca="1">VLOOKUP(ASI8,$A$2:$M$32,2,TRUE)</f>
        <v>4.6900000000000004</v>
      </c>
      <c r="ASK8" s="63">
        <f ca="1">VLOOKUP(RANDBETWEEN(1,31),$A$2:$M$32,3,TRUE)</f>
        <v>75</v>
      </c>
      <c r="ASL8" s="17">
        <f t="shared" ref="ASL8:ASL37" ca="1" si="948">ASJ8-ASJ$35</f>
        <v>3.161290322580701E-2</v>
      </c>
      <c r="ASM8" s="17">
        <f t="shared" ca="1" si="500"/>
        <v>9.9937565036423929E-4</v>
      </c>
      <c r="ASN8" s="17">
        <f t="shared" ca="1" si="501"/>
        <v>2.3709677419355257</v>
      </c>
      <c r="ASP8" s="63">
        <f t="shared" ca="1" si="755"/>
        <v>7</v>
      </c>
      <c r="ASQ8" s="63">
        <f ca="1">VLOOKUP(ASP8,$A$2:$M$32,2,TRUE)</f>
        <v>4.17</v>
      </c>
      <c r="ASR8" s="63">
        <f ca="1">VLOOKUP(RANDBETWEEN(1,31),$A$2:$M$32,3,TRUE)</f>
        <v>74</v>
      </c>
      <c r="ASS8" s="17">
        <f t="shared" ref="ASS8:ASS37" ca="1" si="949">ASQ8-ASQ$35</f>
        <v>-0.48161290322580719</v>
      </c>
      <c r="AST8" s="17">
        <f t="shared" ca="1" si="503"/>
        <v>0.23195098855359073</v>
      </c>
      <c r="ASU8" s="17">
        <f t="shared" ca="1" si="504"/>
        <v>-35.639354838709735</v>
      </c>
      <c r="ASW8" s="63">
        <f t="shared" ca="1" si="756"/>
        <v>15</v>
      </c>
      <c r="ASX8" s="63">
        <f ca="1">VLOOKUP(ASW8,$A$2:$M$32,2,TRUE)</f>
        <v>4.6900000000000004</v>
      </c>
      <c r="ASY8" s="63">
        <f ca="1">VLOOKUP(RANDBETWEEN(1,31),$A$2:$M$32,3,TRUE)</f>
        <v>95</v>
      </c>
      <c r="ASZ8" s="17">
        <f t="shared" ref="ASZ8:ASZ37" ca="1" si="950">ASX8-ASX$35</f>
        <v>0.15903225806451715</v>
      </c>
      <c r="ATA8" s="17">
        <f t="shared" ca="1" si="506"/>
        <v>2.5291259105099179E-2</v>
      </c>
      <c r="ATB8" s="17">
        <f t="shared" ca="1" si="507"/>
        <v>15.108064516129129</v>
      </c>
      <c r="ATD8" s="63">
        <f t="shared" ca="1" si="757"/>
        <v>31</v>
      </c>
      <c r="ATE8" s="63">
        <f ca="1">VLOOKUP(ATD8,$A$2:$M$32,2,TRUE)</f>
        <v>10</v>
      </c>
      <c r="ATF8" s="63">
        <f ca="1">VLOOKUP(RANDBETWEEN(1,31),$A$2:$M$32,3,TRUE)</f>
        <v>86</v>
      </c>
      <c r="ATG8" s="17">
        <f t="shared" ref="ATG8:ATG37" ca="1" si="951">ATE8-ATE$35</f>
        <v>5.0925806451612905</v>
      </c>
      <c r="ATH8" s="17">
        <f t="shared" ca="1" si="509"/>
        <v>25.934377627471385</v>
      </c>
      <c r="ATI8" s="17">
        <f t="shared" ca="1" si="510"/>
        <v>437.961935483871</v>
      </c>
      <c r="ATK8" s="63">
        <f t="shared" ca="1" si="758"/>
        <v>3</v>
      </c>
      <c r="ATL8" s="63">
        <f ca="1">VLOOKUP(ATK8,$A$2:$M$32,2,TRUE)</f>
        <v>4.2300000000000004</v>
      </c>
      <c r="ATM8" s="63">
        <f ca="1">VLOOKUP(RANDBETWEEN(1,31),$A$2:$M$32,3,TRUE)</f>
        <v>89</v>
      </c>
      <c r="ATN8" s="17">
        <f t="shared" ref="ATN8:ATN37" ca="1" si="952">ATL8-ATL$35</f>
        <v>-0.30290322580645146</v>
      </c>
      <c r="ATO8" s="17">
        <f t="shared" ca="1" si="512"/>
        <v>9.1750364203954118E-2</v>
      </c>
      <c r="ATP8" s="17">
        <f t="shared" ca="1" si="513"/>
        <v>-26.958387096774182</v>
      </c>
      <c r="ATR8" s="63">
        <f t="shared" ca="1" si="759"/>
        <v>23</v>
      </c>
      <c r="ATS8" s="63">
        <f ca="1">VLOOKUP(ATR8,$A$2:$M$32,2,TRUE)</f>
        <v>4.1399999999999997</v>
      </c>
      <c r="ATT8" s="63">
        <f ca="1">VLOOKUP(RANDBETWEEN(1,31),$A$2:$M$32,3,TRUE)</f>
        <v>68</v>
      </c>
      <c r="ATU8" s="17">
        <f t="shared" ref="ATU8:ATU37" ca="1" si="953">ATS8-ATS$35</f>
        <v>-0.36548387096774171</v>
      </c>
      <c r="ATV8" s="17">
        <f t="shared" ca="1" si="515"/>
        <v>0.13357845993756487</v>
      </c>
      <c r="ATW8" s="17">
        <f t="shared" ca="1" si="516"/>
        <v>-24.852903225806436</v>
      </c>
      <c r="ATY8" s="63">
        <f t="shared" ca="1" si="760"/>
        <v>28</v>
      </c>
      <c r="ATZ8" s="63">
        <f ca="1">VLOOKUP(ATY8,$A$2:$M$32,2,TRUE)</f>
        <v>4.41</v>
      </c>
      <c r="AUA8" s="63">
        <f ca="1">VLOOKUP(RANDBETWEEN(1,31),$A$2:$M$32,3,TRUE)</f>
        <v>87</v>
      </c>
      <c r="AUB8" s="17">
        <f t="shared" ref="AUB8:AUB37" ca="1" si="954">ATZ8-ATZ$35</f>
        <v>-0.44322580645161302</v>
      </c>
      <c r="AUC8" s="17">
        <f t="shared" ca="1" si="518"/>
        <v>0.19644911550468272</v>
      </c>
      <c r="AUD8" s="17">
        <f t="shared" ca="1" si="519"/>
        <v>-38.560645161290331</v>
      </c>
      <c r="AUF8" s="63">
        <f t="shared" ca="1" si="761"/>
        <v>28</v>
      </c>
      <c r="AUG8" s="63">
        <f ca="1">VLOOKUP(AUF8,$A$2:$M$32,2,TRUE)</f>
        <v>4.41</v>
      </c>
      <c r="AUH8" s="63">
        <f ca="1">VLOOKUP(RANDBETWEEN(1,31),$A$2:$M$32,3,TRUE)</f>
        <v>103</v>
      </c>
      <c r="AUI8" s="17">
        <f t="shared" ref="AUI8:AUI37" ca="1" si="955">AUG8-AUG$35</f>
        <v>-0.13258064516128965</v>
      </c>
      <c r="AUJ8" s="17">
        <f t="shared" ca="1" si="521"/>
        <v>1.7577627471383795E-2</v>
      </c>
      <c r="AUK8" s="17">
        <f t="shared" ca="1" si="522"/>
        <v>-13.655806451612833</v>
      </c>
      <c r="AUM8" s="63">
        <f t="shared" ca="1" si="762"/>
        <v>5</v>
      </c>
      <c r="AUN8" s="63">
        <f ca="1">VLOOKUP(AUM8,$A$2:$M$32,2,TRUE)</f>
        <v>4.66</v>
      </c>
      <c r="AUO8" s="63">
        <f ca="1">VLOOKUP(RANDBETWEEN(1,31),$A$2:$M$32,3,TRUE)</f>
        <v>89</v>
      </c>
      <c r="AUP8" s="17">
        <f t="shared" ref="AUP8:AUP37" ca="1" si="956">AUN8-AUN$35</f>
        <v>-0.16806451612903306</v>
      </c>
      <c r="AUQ8" s="17">
        <f t="shared" ca="1" si="524"/>
        <v>2.8245681581686014E-2</v>
      </c>
      <c r="AUR8" s="17">
        <f t="shared" ca="1" si="525"/>
        <v>-14.957741935483941</v>
      </c>
      <c r="AUT8" s="63">
        <f t="shared" ca="1" si="763"/>
        <v>28</v>
      </c>
      <c r="AUU8" s="63">
        <f ca="1">VLOOKUP(AUT8,$A$2:$M$32,2,TRUE)</f>
        <v>4.41</v>
      </c>
      <c r="AUV8" s="63">
        <f ca="1">VLOOKUP(RANDBETWEEN(1,31),$A$2:$M$32,3,TRUE)</f>
        <v>79</v>
      </c>
      <c r="AUW8" s="17">
        <f t="shared" ref="AUW8:AUW37" ca="1" si="957">AUU8-AUU$35</f>
        <v>-0.25290322580645164</v>
      </c>
      <c r="AUX8" s="17">
        <f t="shared" ca="1" si="527"/>
        <v>6.3960041623309066E-2</v>
      </c>
      <c r="AUY8" s="17">
        <f t="shared" ca="1" si="528"/>
        <v>-19.979354838709678</v>
      </c>
      <c r="AVA8" s="63">
        <f t="shared" ca="1" si="764"/>
        <v>14</v>
      </c>
      <c r="AVB8" s="63">
        <f ca="1">VLOOKUP(AVA8,$A$2:$M$32,2,TRUE)</f>
        <v>4.72</v>
      </c>
      <c r="AVC8" s="63">
        <f ca="1">VLOOKUP(RANDBETWEEN(1,31),$A$2:$M$32,3,TRUE)</f>
        <v>68</v>
      </c>
      <c r="AVD8" s="17">
        <f t="shared" ref="AVD8:AVD37" ca="1" si="958">AVB8-AVB$35</f>
        <v>-0.25129032258064576</v>
      </c>
      <c r="AVE8" s="17">
        <f t="shared" ca="1" si="530"/>
        <v>6.3146826222685012E-2</v>
      </c>
      <c r="AVF8" s="17">
        <f t="shared" ca="1" si="531"/>
        <v>-17.087741935483912</v>
      </c>
      <c r="AVH8" s="63">
        <f t="shared" ca="1" si="765"/>
        <v>5</v>
      </c>
      <c r="AVI8" s="63">
        <f ca="1">VLOOKUP(AVH8,$A$2:$M$32,2,TRUE)</f>
        <v>4.66</v>
      </c>
      <c r="AVJ8" s="63">
        <f ca="1">VLOOKUP(RANDBETWEEN(1,31),$A$2:$M$32,3,TRUE)</f>
        <v>115</v>
      </c>
      <c r="AVK8" s="17">
        <f t="shared" ref="AVK8:AVK37" ca="1" si="959">AVI8-AVI$35</f>
        <v>0.20258064516129082</v>
      </c>
      <c r="AVL8" s="17">
        <f t="shared" ca="1" si="533"/>
        <v>4.1038917793964819E-2</v>
      </c>
      <c r="AVM8" s="17">
        <f t="shared" ca="1" si="534"/>
        <v>23.296774193548444</v>
      </c>
      <c r="AVO8" s="63">
        <f t="shared" ca="1" si="766"/>
        <v>16</v>
      </c>
      <c r="AVP8" s="63">
        <f ca="1">VLOOKUP(AVO8,$A$2:$M$32,2,TRUE)</f>
        <v>4.6399999999999997</v>
      </c>
      <c r="AVQ8" s="63">
        <f ca="1">VLOOKUP(RANDBETWEEN(1,31),$A$2:$M$32,3,TRUE)</f>
        <v>84</v>
      </c>
      <c r="AVR8" s="17">
        <f t="shared" ref="AVR8:AVR37" ca="1" si="960">AVP8-AVP$35</f>
        <v>0.14483870967741819</v>
      </c>
      <c r="AVS8" s="17">
        <f t="shared" ca="1" si="536"/>
        <v>2.0978251821019433E-2</v>
      </c>
      <c r="AVT8" s="17">
        <f t="shared" ca="1" si="537"/>
        <v>12.166451612903128</v>
      </c>
      <c r="AVV8" s="63">
        <f t="shared" ca="1" si="767"/>
        <v>31</v>
      </c>
      <c r="AVW8" s="63">
        <f ca="1">VLOOKUP(AVV8,$A$2:$M$32,2,TRUE)</f>
        <v>10</v>
      </c>
      <c r="AVX8" s="63">
        <f ca="1">VLOOKUP(RANDBETWEEN(1,31),$A$2:$M$32,3,TRUE)</f>
        <v>79</v>
      </c>
      <c r="AVY8" s="17">
        <f t="shared" ref="AVY8:AVY37" ca="1" si="961">AVW8-AVW$35</f>
        <v>5.2341935483870961</v>
      </c>
      <c r="AVZ8" s="17">
        <f t="shared" ca="1" si="539"/>
        <v>27.396782101977099</v>
      </c>
      <c r="AWA8" s="17">
        <f t="shared" ca="1" si="540"/>
        <v>413.50129032258059</v>
      </c>
      <c r="AWC8" s="63">
        <f t="shared" ca="1" si="768"/>
        <v>13</v>
      </c>
      <c r="AWD8" s="63">
        <f ca="1">VLOOKUP(AWC8,$A$2:$M$32,2,TRUE)</f>
        <v>4.1500000000000004</v>
      </c>
      <c r="AWE8" s="63">
        <f ca="1">VLOOKUP(RANDBETWEEN(1,31),$A$2:$M$32,3,TRUE)</f>
        <v>87</v>
      </c>
      <c r="AWF8" s="17">
        <f t="shared" ref="AWF8:AWF37" ca="1" si="962">AWD8-AWD$35</f>
        <v>-0.8106451612903216</v>
      </c>
      <c r="AWG8" s="17">
        <f t="shared" ca="1" si="542"/>
        <v>0.65714557752341152</v>
      </c>
      <c r="AWH8" s="17">
        <f t="shared" ca="1" si="543"/>
        <v>-70.526129032257984</v>
      </c>
      <c r="AWJ8" s="63">
        <f t="shared" ca="1" si="769"/>
        <v>9</v>
      </c>
      <c r="AWK8" s="63">
        <f ca="1">VLOOKUP(AWJ8,$A$2:$M$32,2,TRUE)</f>
        <v>4.46</v>
      </c>
      <c r="AWL8" s="63">
        <f ca="1">VLOOKUP(RANDBETWEEN(1,31),$A$2:$M$32,3,TRUE)</f>
        <v>68</v>
      </c>
      <c r="AWM8" s="17">
        <f t="shared" ref="AWM8:AWM37" ca="1" si="963">AWK8-AWK$35</f>
        <v>4.225806451612879E-2</v>
      </c>
      <c r="AWN8" s="17">
        <f t="shared" ca="1" si="545"/>
        <v>1.7857440166493032E-3</v>
      </c>
      <c r="AWO8" s="17">
        <f t="shared" ca="1" si="546"/>
        <v>2.8735483870967578</v>
      </c>
      <c r="AWQ8" s="63">
        <f t="shared" ca="1" si="770"/>
        <v>8</v>
      </c>
      <c r="AWR8" s="63">
        <f ca="1">VLOOKUP(AWQ8,$A$2:$M$32,2,TRUE)</f>
        <v>4.43</v>
      </c>
      <c r="AWS8" s="63">
        <f ca="1">VLOOKUP(RANDBETWEEN(1,31),$A$2:$M$32,3,TRUE)</f>
        <v>68</v>
      </c>
      <c r="AWT8" s="17">
        <f t="shared" ref="AWT8:AWT37" ca="1" si="964">AWR8-AWR$35</f>
        <v>-6.0000000000001386E-2</v>
      </c>
      <c r="AWU8" s="17">
        <f t="shared" ca="1" si="548"/>
        <v>3.6000000000001664E-3</v>
      </c>
      <c r="AWV8" s="17">
        <f t="shared" ca="1" si="549"/>
        <v>-4.0800000000000942</v>
      </c>
      <c r="AWX8" s="63">
        <f t="shared" ca="1" si="771"/>
        <v>3</v>
      </c>
      <c r="AWY8" s="63">
        <f ca="1">VLOOKUP(AWX8,$A$2:$M$32,2,TRUE)</f>
        <v>4.2300000000000004</v>
      </c>
      <c r="AWZ8" s="63">
        <f ca="1">VLOOKUP(RANDBETWEEN(1,31),$A$2:$M$32,3,TRUE)</f>
        <v>95</v>
      </c>
      <c r="AXA8" s="17">
        <f t="shared" ref="AXA8:AXA37" ca="1" si="965">AWY8-AWY$35</f>
        <v>-0.34032258064515997</v>
      </c>
      <c r="AXB8" s="17">
        <f t="shared" ca="1" si="551"/>
        <v>0.11581945889698141</v>
      </c>
      <c r="AXC8" s="17">
        <f t="shared" ca="1" si="552"/>
        <v>-32.330645161290199</v>
      </c>
      <c r="AXE8" s="63">
        <f t="shared" ca="1" si="772"/>
        <v>31</v>
      </c>
      <c r="AXF8" s="63">
        <f ca="1">VLOOKUP(AXE8,$A$2:$M$32,2,TRUE)</f>
        <v>10</v>
      </c>
      <c r="AXG8" s="63">
        <f ca="1">VLOOKUP(RANDBETWEEN(1,31),$A$2:$M$32,3,TRUE)</f>
        <v>84</v>
      </c>
      <c r="AXH8" s="17">
        <f t="shared" ref="AXH8:AXH37" ca="1" si="966">AXF8-AXF$35</f>
        <v>5.3367741935483872</v>
      </c>
      <c r="AXI8" s="17">
        <f t="shared" ca="1" si="554"/>
        <v>28.481158792924038</v>
      </c>
      <c r="AXJ8" s="17">
        <f t="shared" ca="1" si="555"/>
        <v>448.28903225806454</v>
      </c>
      <c r="AXL8" s="63">
        <f t="shared" ca="1" si="773"/>
        <v>8</v>
      </c>
      <c r="AXM8" s="63">
        <f ca="1">VLOOKUP(AXL8,$A$2:$M$32,2,TRUE)</f>
        <v>4.43</v>
      </c>
      <c r="AXN8" s="63">
        <f ca="1">VLOOKUP(RANDBETWEEN(1,31),$A$2:$M$32,3,TRUE)</f>
        <v>68</v>
      </c>
      <c r="AXO8" s="17">
        <f t="shared" ref="AXO8:AXO37" ca="1" si="967">AXM8-AXM$35</f>
        <v>-0.33580645161290246</v>
      </c>
      <c r="AXP8" s="17">
        <f t="shared" ca="1" si="557"/>
        <v>0.11276597294484859</v>
      </c>
      <c r="AXQ8" s="17">
        <f t="shared" ca="1" si="558"/>
        <v>-22.834838709677367</v>
      </c>
      <c r="AXS8" s="63">
        <f t="shared" ca="1" si="774"/>
        <v>14</v>
      </c>
      <c r="AXT8" s="63">
        <f ca="1">VLOOKUP(AXS8,$A$2:$M$32,2,TRUE)</f>
        <v>4.72</v>
      </c>
      <c r="AXU8" s="63">
        <f ca="1">VLOOKUP(RANDBETWEEN(1,31),$A$2:$M$32,3,TRUE)</f>
        <v>93</v>
      </c>
      <c r="AXV8" s="17">
        <f t="shared" ref="AXV8:AXV37" ca="1" si="968">AXT8-AXT$35</f>
        <v>0.2870967741935484</v>
      </c>
      <c r="AXW8" s="17">
        <f t="shared" ca="1" si="560"/>
        <v>8.2424557752341324E-2</v>
      </c>
      <c r="AXX8" s="17">
        <f t="shared" ca="1" si="561"/>
        <v>26.700000000000003</v>
      </c>
      <c r="AXZ8" s="63">
        <f t="shared" ca="1" si="775"/>
        <v>26</v>
      </c>
      <c r="AYA8" s="63">
        <f ca="1">VLOOKUP(AXZ8,$A$2:$M$32,2,TRUE)</f>
        <v>4.5</v>
      </c>
      <c r="AYB8" s="63">
        <f ca="1">VLOOKUP(RANDBETWEEN(1,31),$A$2:$M$32,3,TRUE)</f>
        <v>78</v>
      </c>
      <c r="AYC8" s="17">
        <f t="shared" ref="AYC8:AYC37" ca="1" si="969">AYA8-AYA$35</f>
        <v>-4.516129032258398E-3</v>
      </c>
      <c r="AYD8" s="17">
        <f t="shared" ca="1" si="563"/>
        <v>2.0395421436007176E-5</v>
      </c>
      <c r="AYE8" s="17">
        <f t="shared" ca="1" si="564"/>
        <v>-0.35225806451615504</v>
      </c>
      <c r="AYG8" s="63">
        <f t="shared" ca="1" si="776"/>
        <v>7</v>
      </c>
      <c r="AYH8" s="63">
        <f ca="1">VLOOKUP(AYG8,$A$2:$M$32,2,TRUE)</f>
        <v>4.17</v>
      </c>
      <c r="AYI8" s="63">
        <f ca="1">VLOOKUP(RANDBETWEEN(1,31),$A$2:$M$32,3,TRUE)</f>
        <v>68</v>
      </c>
      <c r="AYJ8" s="17">
        <f t="shared" ref="AYJ8:AYJ37" ca="1" si="970">AYH8-AYH$35</f>
        <v>-0.69354838709677491</v>
      </c>
      <c r="AYK8" s="17">
        <f t="shared" ca="1" si="566"/>
        <v>0.48100936524453791</v>
      </c>
      <c r="AYL8" s="17">
        <f t="shared" ca="1" si="567"/>
        <v>-47.161290322580697</v>
      </c>
      <c r="AYN8" s="63">
        <f t="shared" ca="1" si="777"/>
        <v>1</v>
      </c>
      <c r="AYO8" s="63">
        <f ca="1">VLOOKUP(AYN8,$A$2:$M$32,2,TRUE)</f>
        <v>4.59</v>
      </c>
      <c r="AYP8" s="63">
        <f ca="1">VLOOKUP(RANDBETWEEN(1,31),$A$2:$M$32,3,TRUE)</f>
        <v>68</v>
      </c>
      <c r="AYQ8" s="17">
        <f t="shared" ref="AYQ8:AYQ37" ca="1" si="971">AYO8-AYO$35</f>
        <v>-0.28419354838709676</v>
      </c>
      <c r="AYR8" s="17">
        <f t="shared" ca="1" si="569"/>
        <v>8.0765972944849107E-2</v>
      </c>
      <c r="AYS8" s="17">
        <f t="shared" ca="1" si="570"/>
        <v>-19.32516129032258</v>
      </c>
      <c r="AYU8" s="63">
        <f t="shared" ca="1" si="778"/>
        <v>23</v>
      </c>
      <c r="AYV8" s="63">
        <f ca="1">VLOOKUP(AYU8,$A$2:$M$32,2,TRUE)</f>
        <v>4.1399999999999997</v>
      </c>
      <c r="AYW8" s="63">
        <f ca="1">VLOOKUP(RANDBETWEEN(1,31),$A$2:$M$32,3,TRUE)</f>
        <v>89</v>
      </c>
      <c r="AYX8" s="17">
        <f t="shared" ref="AYX8:AYX37" ca="1" si="972">AYV8-AYV$35</f>
        <v>-0.72741935483870979</v>
      </c>
      <c r="AYY8" s="17">
        <f t="shared" ca="1" si="572"/>
        <v>0.52913891779396482</v>
      </c>
      <c r="AYZ8" s="17">
        <f t="shared" ca="1" si="573"/>
        <v>-64.74032258064517</v>
      </c>
      <c r="AZB8" s="63">
        <f t="shared" ca="1" si="779"/>
        <v>30</v>
      </c>
      <c r="AZC8" s="63">
        <f ca="1">VLOOKUP(AZB8,$A$2:$M$32,2,TRUE)</f>
        <v>4.71</v>
      </c>
      <c r="AZD8" s="63">
        <f ca="1">VLOOKUP(RANDBETWEEN(1,31),$A$2:$M$32,3,TRUE)</f>
        <v>94</v>
      </c>
      <c r="AZE8" s="17">
        <f t="shared" ref="AZE8:AZE37" ca="1" si="973">AZC8-AZC$35</f>
        <v>0.28322580645161288</v>
      </c>
      <c r="AZF8" s="17">
        <f t="shared" ca="1" si="575"/>
        <v>8.0216857440166475E-2</v>
      </c>
      <c r="AZG8" s="17">
        <f t="shared" ca="1" si="576"/>
        <v>26.623225806451611</v>
      </c>
      <c r="AZI8" s="63">
        <f t="shared" ca="1" si="780"/>
        <v>18</v>
      </c>
      <c r="AZJ8" s="63">
        <f ca="1">VLOOKUP(AZI8,$A$2:$M$32,2,TRUE)</f>
        <v>4.99</v>
      </c>
      <c r="AZK8" s="63">
        <f ca="1">VLOOKUP(RANDBETWEEN(1,31),$A$2:$M$32,3,TRUE)</f>
        <v>89</v>
      </c>
      <c r="AZL8" s="17">
        <f t="shared" ref="AZL8:AZL37" ca="1" si="974">AZJ8-AZJ$35</f>
        <v>0.27354838709677498</v>
      </c>
      <c r="AZM8" s="17">
        <f t="shared" ca="1" si="578"/>
        <v>7.4828720083247049E-2</v>
      </c>
      <c r="AZN8" s="17">
        <f t="shared" ca="1" si="579"/>
        <v>24.345806451612972</v>
      </c>
      <c r="AZP8" s="63">
        <f t="shared" ca="1" si="781"/>
        <v>13</v>
      </c>
      <c r="AZQ8" s="63">
        <f ca="1">VLOOKUP(AZP8,$A$2:$M$32,2,TRUE)</f>
        <v>4.1500000000000004</v>
      </c>
      <c r="AZR8" s="63">
        <f ca="1">VLOOKUP(RANDBETWEEN(1,31),$A$2:$M$32,3,TRUE)</f>
        <v>69</v>
      </c>
      <c r="AZS8" s="17">
        <f t="shared" ref="AZS8:AZS37" ca="1" si="975">AZQ8-AZQ$35</f>
        <v>-0.35580645161290292</v>
      </c>
      <c r="AZT8" s="17">
        <f t="shared" ca="1" si="581"/>
        <v>0.12659823100936501</v>
      </c>
      <c r="AZU8" s="17">
        <f t="shared" ca="1" si="582"/>
        <v>-24.550645161290301</v>
      </c>
      <c r="AZW8" s="63">
        <f t="shared" ca="1" si="782"/>
        <v>17</v>
      </c>
      <c r="AZX8" s="63">
        <f ca="1">VLOOKUP(AZW8,$A$2:$M$32,2,TRUE)</f>
        <v>4.03</v>
      </c>
      <c r="AZY8" s="63">
        <f ca="1">VLOOKUP(RANDBETWEEN(1,31),$A$2:$M$32,3,TRUE)</f>
        <v>68</v>
      </c>
      <c r="AZZ8" s="17">
        <f t="shared" ref="AZZ8:AZZ37" ca="1" si="976">AZX8-AZX$35</f>
        <v>-0.41096774193548402</v>
      </c>
      <c r="BAA8" s="17">
        <f t="shared" ca="1" si="584"/>
        <v>0.1688944849115506</v>
      </c>
      <c r="BAB8" s="17">
        <f t="shared" ca="1" si="585"/>
        <v>-27.945806451612913</v>
      </c>
      <c r="BAD8" s="63">
        <f t="shared" ca="1" si="783"/>
        <v>9</v>
      </c>
      <c r="BAE8" s="63">
        <f ca="1">VLOOKUP(BAD8,$A$2:$M$32,2,TRUE)</f>
        <v>4.46</v>
      </c>
      <c r="BAF8" s="63">
        <f ca="1">VLOOKUP(RANDBETWEEN(1,31),$A$2:$M$32,3,TRUE)</f>
        <v>74</v>
      </c>
      <c r="BAG8" s="17">
        <f t="shared" ref="BAG8:BAG37" ca="1" si="977">BAE8-BAE$35</f>
        <v>2.0645161290322456E-2</v>
      </c>
      <c r="BAH8" s="17">
        <f t="shared" ca="1" si="587"/>
        <v>4.2622268470342875E-4</v>
      </c>
      <c r="BAI8" s="17">
        <f t="shared" ca="1" si="588"/>
        <v>1.5277419354838617</v>
      </c>
    </row>
    <row r="9" spans="1:1388" x14ac:dyDescent="0.25">
      <c r="A9" s="68">
        <v>8</v>
      </c>
      <c r="B9" s="28">
        <v>4.43</v>
      </c>
      <c r="C9" s="28">
        <v>74</v>
      </c>
      <c r="D9" s="17">
        <f>B9-$C$38</f>
        <v>-0.2264516129032268</v>
      </c>
      <c r="E9" s="17">
        <f t="shared" si="0"/>
        <v>5.1280332986472874E-2</v>
      </c>
      <c r="F9" s="17">
        <f>D9*C9</f>
        <v>-16.757419354838781</v>
      </c>
      <c r="G9" s="18">
        <f>D9*(C9-$C$39)</f>
        <v>1.8116129032258144</v>
      </c>
      <c r="H9" s="18">
        <f>$C$46+$C$45*B9</f>
        <v>80.344175160924294</v>
      </c>
      <c r="I9" s="18">
        <f>C9-H9</f>
        <v>-6.3441751609242942</v>
      </c>
      <c r="J9" s="18">
        <f t="shared" si="1"/>
        <v>40.248558472488796</v>
      </c>
      <c r="K9" s="18">
        <f>(C9-$C$39)^2</f>
        <v>64</v>
      </c>
      <c r="L9" s="18">
        <f t="shared" si="2"/>
        <v>2.7417558977000871</v>
      </c>
      <c r="N9" s="63">
        <f>(A9 - 0.5) / COUNT(A$2:A$32)</f>
        <v>0.24193548387096775</v>
      </c>
      <c r="O9" s="63">
        <f t="shared" si="3"/>
        <v>-0.70009021260756665</v>
      </c>
      <c r="P9" s="63">
        <f>SMALL($I$2:$I$32,A9)</f>
        <v>-8.4193563568589411</v>
      </c>
      <c r="X9" s="63">
        <f t="shared" ca="1" si="589"/>
        <v>17</v>
      </c>
      <c r="Y9" s="63">
        <f ca="1">VLOOKUP(X9,$A$2:$M$32,2,TRUE)</f>
        <v>4.03</v>
      </c>
      <c r="Z9" s="63">
        <f ca="1">VLOOKUP(RANDBETWEEN(1,31),$A$2:$M$32,3,TRUE)</f>
        <v>79</v>
      </c>
      <c r="AA9" s="17">
        <f t="shared" ca="1" si="4"/>
        <v>-0.56741935483870876</v>
      </c>
      <c r="AB9" s="17">
        <f t="shared" ca="1" si="5"/>
        <v>0.32196472424557648</v>
      </c>
      <c r="AC9" s="17">
        <f t="shared" ca="1" si="6"/>
        <v>-44.826129032257995</v>
      </c>
      <c r="AE9" s="63">
        <f t="shared" ca="1" si="590"/>
        <v>23</v>
      </c>
      <c r="AF9" s="63">
        <f ca="1">VLOOKUP(AE9,$A$2:$M$32,2,TRUE)</f>
        <v>4.1399999999999997</v>
      </c>
      <c r="AG9" s="63">
        <f ca="1">VLOOKUP(RANDBETWEEN(1,31),$A$2:$M$32,3,TRUE)</f>
        <v>89</v>
      </c>
      <c r="AH9" s="17">
        <f t="shared" ca="1" si="784"/>
        <v>-0.43322580645161324</v>
      </c>
      <c r="AI9" s="17">
        <f t="shared" ca="1" si="8"/>
        <v>0.18768459937565066</v>
      </c>
      <c r="AJ9" s="17">
        <f t="shared" ca="1" si="9"/>
        <v>-38.557096774193582</v>
      </c>
      <c r="AL9" s="63">
        <f t="shared" ca="1" si="591"/>
        <v>17</v>
      </c>
      <c r="AM9" s="63">
        <f ca="1">VLOOKUP(AL9,$A$2:$M$32,2,TRUE)</f>
        <v>4.03</v>
      </c>
      <c r="AN9" s="63">
        <f ca="1">VLOOKUP(RANDBETWEEN(1,31),$A$2:$M$32,3,TRUE)</f>
        <v>78</v>
      </c>
      <c r="AO9" s="17">
        <f t="shared" ca="1" si="785"/>
        <v>-0.38741935483870815</v>
      </c>
      <c r="AP9" s="17">
        <f t="shared" ca="1" si="11"/>
        <v>0.15009375650364085</v>
      </c>
      <c r="AQ9" s="17">
        <f t="shared" ca="1" si="12"/>
        <v>-30.218709677419234</v>
      </c>
      <c r="AS9" s="63">
        <f t="shared" ca="1" si="592"/>
        <v>2</v>
      </c>
      <c r="AT9" s="63">
        <f ca="1">VLOOKUP(AS9,$A$2:$M$32,2,TRUE)</f>
        <v>5.42</v>
      </c>
      <c r="AU9" s="63">
        <f ca="1">VLOOKUP(RANDBETWEEN(1,31),$A$2:$M$32,3,TRUE)</f>
        <v>87</v>
      </c>
      <c r="AV9" s="17">
        <f t="shared" ca="1" si="786"/>
        <v>0.53483870967741964</v>
      </c>
      <c r="AW9" s="17">
        <f t="shared" ca="1" si="14"/>
        <v>0.28605244536940716</v>
      </c>
      <c r="AX9" s="17">
        <f t="shared" ca="1" si="15"/>
        <v>46.530967741935513</v>
      </c>
      <c r="AZ9" s="63">
        <f t="shared" ca="1" si="593"/>
        <v>24</v>
      </c>
      <c r="BA9" s="63">
        <f ca="1">VLOOKUP(AZ9,$A$2:$M$32,2,TRUE)</f>
        <v>4.1399999999999997</v>
      </c>
      <c r="BB9" s="63">
        <f ca="1">VLOOKUP(RANDBETWEEN(1,31),$A$2:$M$32,3,TRUE)</f>
        <v>84</v>
      </c>
      <c r="BC9" s="17">
        <f t="shared" ca="1" si="787"/>
        <v>-0.50032258064516011</v>
      </c>
      <c r="BD9" s="17">
        <f t="shared" ca="1" si="17"/>
        <v>0.25032268470343272</v>
      </c>
      <c r="BE9" s="17">
        <f t="shared" ca="1" si="18"/>
        <v>-42.027096774193453</v>
      </c>
      <c r="BG9" s="63">
        <f t="shared" ca="1" si="594"/>
        <v>27</v>
      </c>
      <c r="BH9" s="63">
        <f ca="1">VLOOKUP(BG9,$A$2:$M$32,2,TRUE)</f>
        <v>4.2300000000000004</v>
      </c>
      <c r="BI9" s="63">
        <f ca="1">VLOOKUP(RANDBETWEEN(1,31),$A$2:$M$32,3,TRUE)</f>
        <v>68</v>
      </c>
      <c r="BJ9" s="17">
        <f t="shared" ca="1" si="788"/>
        <v>-0.28935483870967715</v>
      </c>
      <c r="BK9" s="17">
        <f t="shared" ca="1" si="20"/>
        <v>8.3726222684703283E-2</v>
      </c>
      <c r="BL9" s="17">
        <f t="shared" ca="1" si="21"/>
        <v>-19.676129032258046</v>
      </c>
      <c r="BN9" s="63">
        <f t="shared" ca="1" si="595"/>
        <v>31</v>
      </c>
      <c r="BO9" s="63">
        <f ca="1">VLOOKUP(BN9,$A$2:$M$32,2,TRUE)</f>
        <v>10</v>
      </c>
      <c r="BP9" s="63">
        <f ca="1">VLOOKUP(RANDBETWEEN(1,31),$A$2:$M$32,3,TRUE)</f>
        <v>68</v>
      </c>
      <c r="BQ9" s="17">
        <f t="shared" ca="1" si="789"/>
        <v>5.3793548387096779</v>
      </c>
      <c r="BR9" s="17">
        <f t="shared" ca="1" si="23"/>
        <v>28.937458480749225</v>
      </c>
      <c r="BS9" s="17">
        <f t="shared" ca="1" si="24"/>
        <v>365.79612903225808</v>
      </c>
      <c r="BU9" s="63">
        <f t="shared" ca="1" si="596"/>
        <v>3</v>
      </c>
      <c r="BV9" s="63">
        <f ca="1">VLOOKUP(BU9,$A$2:$M$32,2,TRUE)</f>
        <v>4.2300000000000004</v>
      </c>
      <c r="BW9" s="63">
        <f ca="1">VLOOKUP(RANDBETWEEN(1,31),$A$2:$M$32,3,TRUE)</f>
        <v>86</v>
      </c>
      <c r="BX9" s="17">
        <f t="shared" ca="1" si="790"/>
        <v>-0.4900000000000011</v>
      </c>
      <c r="BY9" s="17">
        <f t="shared" ca="1" si="26"/>
        <v>0.24010000000000109</v>
      </c>
      <c r="BZ9" s="17">
        <f t="shared" ca="1" si="27"/>
        <v>-42.140000000000093</v>
      </c>
      <c r="CB9" s="63">
        <f t="shared" ca="1" si="597"/>
        <v>3</v>
      </c>
      <c r="CC9" s="63">
        <f ca="1">VLOOKUP(CB9,$A$2:$M$32,2,TRUE)</f>
        <v>4.2300000000000004</v>
      </c>
      <c r="CD9" s="63">
        <f ca="1">VLOOKUP(RANDBETWEEN(1,31),$A$2:$M$32,3,TRUE)</f>
        <v>73</v>
      </c>
      <c r="CE9" s="17">
        <f t="shared" ca="1" si="791"/>
        <v>-0.58096774193548217</v>
      </c>
      <c r="CF9" s="17">
        <f t="shared" ca="1" si="29"/>
        <v>0.33752351716961299</v>
      </c>
      <c r="CG9" s="17">
        <f t="shared" ca="1" si="30"/>
        <v>-42.410645161290198</v>
      </c>
      <c r="CI9" s="63">
        <f t="shared" ca="1" si="598"/>
        <v>25</v>
      </c>
      <c r="CJ9" s="63">
        <f ca="1">VLOOKUP(CI9,$A$2:$M$32,2,TRUE)</f>
        <v>3.77</v>
      </c>
      <c r="CK9" s="63">
        <f ca="1">VLOOKUP(RANDBETWEEN(1,31),$A$2:$M$32,3,TRUE)</f>
        <v>69</v>
      </c>
      <c r="CL9" s="17">
        <f t="shared" ca="1" si="792"/>
        <v>-0.68451612903225767</v>
      </c>
      <c r="CM9" s="17">
        <f t="shared" ca="1" si="32"/>
        <v>0.46856233090530641</v>
      </c>
      <c r="CN9" s="17">
        <f t="shared" ca="1" si="33"/>
        <v>-47.231612903225781</v>
      </c>
      <c r="CP9" s="63">
        <f t="shared" ca="1" si="599"/>
        <v>31</v>
      </c>
      <c r="CQ9" s="63">
        <f ca="1">VLOOKUP(CP9,$A$2:$M$32,2,TRUE)</f>
        <v>10</v>
      </c>
      <c r="CR9" s="63">
        <f ca="1">VLOOKUP(RANDBETWEEN(1,31),$A$2:$M$32,3,TRUE)</f>
        <v>68</v>
      </c>
      <c r="CS9" s="17">
        <f t="shared" ca="1" si="793"/>
        <v>5.3435483870967753</v>
      </c>
      <c r="CT9" s="17">
        <f t="shared" ca="1" si="35"/>
        <v>28.553509365244548</v>
      </c>
      <c r="CU9" s="17">
        <f t="shared" ca="1" si="36"/>
        <v>363.36129032258071</v>
      </c>
      <c r="CW9" s="63">
        <f t="shared" ca="1" si="600"/>
        <v>18</v>
      </c>
      <c r="CX9" s="63">
        <f ca="1">VLOOKUP(CW9,$A$2:$M$32,2,TRUE)</f>
        <v>4.99</v>
      </c>
      <c r="CY9" s="63">
        <f ca="1">VLOOKUP(RANDBETWEEN(1,31),$A$2:$M$32,3,TRUE)</f>
        <v>71</v>
      </c>
      <c r="CZ9" s="17">
        <f t="shared" ca="1" si="794"/>
        <v>0.43838709677419452</v>
      </c>
      <c r="DA9" s="17">
        <f t="shared" ca="1" si="38"/>
        <v>0.19218324661810698</v>
      </c>
      <c r="DB9" s="17">
        <f t="shared" ca="1" si="39"/>
        <v>31.125483870967813</v>
      </c>
      <c r="DD9" s="63">
        <f t="shared" ca="1" si="601"/>
        <v>19</v>
      </c>
      <c r="DE9" s="63">
        <f ca="1">VLOOKUP(DD9,$A$2:$M$32,2,TRUE)</f>
        <v>4.42</v>
      </c>
      <c r="DF9" s="63">
        <f ca="1">VLOOKUP(RANDBETWEEN(1,31),$A$2:$M$32,3,TRUE)</f>
        <v>86</v>
      </c>
      <c r="DG9" s="17">
        <f t="shared" ca="1" si="795"/>
        <v>-0.41419354838709666</v>
      </c>
      <c r="DH9" s="17">
        <f t="shared" ca="1" si="41"/>
        <v>0.17155629552549417</v>
      </c>
      <c r="DI9" s="17">
        <f t="shared" ca="1" si="42"/>
        <v>-35.620645161290312</v>
      </c>
      <c r="DK9" s="63">
        <f t="shared" ca="1" si="602"/>
        <v>4</v>
      </c>
      <c r="DL9" s="63">
        <f ca="1">VLOOKUP(DK9,$A$2:$M$32,2,TRUE)</f>
        <v>4.83</v>
      </c>
      <c r="DM9" s="63">
        <f ca="1">VLOOKUP(RANDBETWEEN(1,31),$A$2:$M$32,3,TRUE)</f>
        <v>75</v>
      </c>
      <c r="DN9" s="17">
        <f t="shared" ca="1" si="796"/>
        <v>0.17774193548387096</v>
      </c>
      <c r="DO9" s="17">
        <f t="shared" ca="1" si="44"/>
        <v>3.1592195629552546E-2</v>
      </c>
      <c r="DP9" s="17">
        <f t="shared" ca="1" si="45"/>
        <v>13.330645161290322</v>
      </c>
      <c r="DR9" s="63">
        <f t="shared" ca="1" si="603"/>
        <v>30</v>
      </c>
      <c r="DS9" s="63">
        <f ca="1">VLOOKUP(DR9,$A$2:$M$32,2,TRUE)</f>
        <v>4.71</v>
      </c>
      <c r="DT9" s="63">
        <f ca="1">VLOOKUP(RANDBETWEEN(1,31),$A$2:$M$32,3,TRUE)</f>
        <v>94</v>
      </c>
      <c r="DU9" s="17">
        <f t="shared" ca="1" si="797"/>
        <v>1.9677419354838577E-2</v>
      </c>
      <c r="DV9" s="17">
        <f t="shared" ca="1" si="47"/>
        <v>3.8720083246617583E-4</v>
      </c>
      <c r="DW9" s="17">
        <f t="shared" ca="1" si="48"/>
        <v>1.8496774193548262</v>
      </c>
      <c r="DY9" s="63">
        <f t="shared" ca="1" si="604"/>
        <v>8</v>
      </c>
      <c r="DZ9" s="63">
        <f ca="1">VLOOKUP(DY9,$A$2:$M$32,2,TRUE)</f>
        <v>4.43</v>
      </c>
      <c r="EA9" s="63">
        <f ca="1">VLOOKUP(RANDBETWEEN(1,31),$A$2:$M$32,3,TRUE)</f>
        <v>89</v>
      </c>
      <c r="EB9" s="17">
        <f t="shared" ca="1" si="798"/>
        <v>4.3870967741935551E-2</v>
      </c>
      <c r="EC9" s="17">
        <f t="shared" ca="1" si="50"/>
        <v>1.9246618106139497E-3</v>
      </c>
      <c r="ED9" s="17">
        <f t="shared" ca="1" si="51"/>
        <v>3.9045161290322641</v>
      </c>
      <c r="EF9" s="63">
        <f t="shared" ca="1" si="605"/>
        <v>25</v>
      </c>
      <c r="EG9" s="63">
        <f ca="1">VLOOKUP(EF9,$A$2:$M$32,2,TRUE)</f>
        <v>3.77</v>
      </c>
      <c r="EH9" s="63">
        <f ca="1">VLOOKUP(RANDBETWEEN(1,31),$A$2:$M$32,3,TRUE)</f>
        <v>73</v>
      </c>
      <c r="EI9" s="17">
        <f t="shared" ca="1" si="799"/>
        <v>-0.8729032258064513</v>
      </c>
      <c r="EJ9" s="17">
        <f t="shared" ca="1" si="53"/>
        <v>0.76196004162330855</v>
      </c>
      <c r="EK9" s="17">
        <f t="shared" ca="1" si="54"/>
        <v>-63.721935483870944</v>
      </c>
      <c r="EM9" s="63">
        <f t="shared" ca="1" si="606"/>
        <v>6</v>
      </c>
      <c r="EN9" s="63">
        <f ca="1">VLOOKUP(EM9,$A$2:$M$32,2,TRUE)</f>
        <v>4.47</v>
      </c>
      <c r="EO9" s="63">
        <f ca="1">VLOOKUP(RANDBETWEEN(1,31),$A$2:$M$32,3,TRUE)</f>
        <v>89</v>
      </c>
      <c r="EP9" s="17">
        <f t="shared" ca="1" si="800"/>
        <v>1.5806451612902173E-2</v>
      </c>
      <c r="EQ9" s="17">
        <f t="shared" ca="1" si="56"/>
        <v>2.498439125910177E-4</v>
      </c>
      <c r="ER9" s="17">
        <f t="shared" ca="1" si="57"/>
        <v>1.4067741935482934</v>
      </c>
      <c r="ET9" s="63">
        <f t="shared" ca="1" si="607"/>
        <v>17</v>
      </c>
      <c r="EU9" s="63">
        <f ca="1">VLOOKUP(ET9,$A$2:$M$32,2,TRUE)</f>
        <v>4.03</v>
      </c>
      <c r="EV9" s="63">
        <f ca="1">VLOOKUP(RANDBETWEEN(1,31),$A$2:$M$32,3,TRUE)</f>
        <v>68</v>
      </c>
      <c r="EW9" s="17">
        <f t="shared" ca="1" si="801"/>
        <v>-0.67677419354838619</v>
      </c>
      <c r="EX9" s="17">
        <f t="shared" ca="1" si="59"/>
        <v>0.45802330905306848</v>
      </c>
      <c r="EY9" s="17">
        <f t="shared" ca="1" si="60"/>
        <v>-46.020645161290261</v>
      </c>
      <c r="FA9" s="63">
        <f t="shared" ca="1" si="608"/>
        <v>21</v>
      </c>
      <c r="FB9" s="63">
        <f ca="1">VLOOKUP(FA9,$A$2:$M$32,2,TRUE)</f>
        <v>4.4800000000000004</v>
      </c>
      <c r="FC9" s="63">
        <f ca="1">VLOOKUP(RANDBETWEEN(1,31),$A$2:$M$32,3,TRUE)</f>
        <v>95</v>
      </c>
      <c r="FD9" s="17">
        <f t="shared" ca="1" si="802"/>
        <v>-0.57258064516128915</v>
      </c>
      <c r="FE9" s="17">
        <f t="shared" ca="1" si="62"/>
        <v>0.32784859521331811</v>
      </c>
      <c r="FF9" s="17">
        <f t="shared" ca="1" si="63"/>
        <v>-54.39516129032247</v>
      </c>
      <c r="FH9" s="63">
        <f t="shared" ca="1" si="609"/>
        <v>11</v>
      </c>
      <c r="FI9" s="63">
        <f ca="1">VLOOKUP(FH9,$A$2:$M$32,2,TRUE)</f>
        <v>4.03</v>
      </c>
      <c r="FJ9" s="63">
        <f ca="1">VLOOKUP(RANDBETWEEN(1,31),$A$2:$M$32,3,TRUE)</f>
        <v>71</v>
      </c>
      <c r="FK9" s="17">
        <f t="shared" ca="1" si="803"/>
        <v>-0.7922580645161279</v>
      </c>
      <c r="FL9" s="17">
        <f t="shared" ca="1" si="65"/>
        <v>0.62767284079084107</v>
      </c>
      <c r="FM9" s="17">
        <f t="shared" ca="1" si="66"/>
        <v>-56.250322580645083</v>
      </c>
      <c r="FO9" s="63">
        <f t="shared" ca="1" si="610"/>
        <v>14</v>
      </c>
      <c r="FP9" s="63">
        <f ca="1">VLOOKUP(FO9,$A$2:$M$32,2,TRUE)</f>
        <v>4.72</v>
      </c>
      <c r="FQ9" s="63">
        <f ca="1">VLOOKUP(RANDBETWEEN(1,31),$A$2:$M$32,3,TRUE)</f>
        <v>78</v>
      </c>
      <c r="FR9" s="17">
        <f t="shared" ca="1" si="804"/>
        <v>-0.11774193548387224</v>
      </c>
      <c r="FS9" s="17">
        <f t="shared" ca="1" si="68"/>
        <v>1.3863163371488333E-2</v>
      </c>
      <c r="FT9" s="17">
        <f t="shared" ca="1" si="69"/>
        <v>-9.1838709677420347</v>
      </c>
      <c r="FV9" s="63">
        <f t="shared" ca="1" si="611"/>
        <v>2</v>
      </c>
      <c r="FW9" s="63">
        <f ca="1">VLOOKUP(FV9,$A$2:$M$32,2,TRUE)</f>
        <v>5.42</v>
      </c>
      <c r="FX9" s="63">
        <f ca="1">VLOOKUP(RANDBETWEEN(1,31),$A$2:$M$32,3,TRUE)</f>
        <v>94</v>
      </c>
      <c r="FY9" s="17">
        <f t="shared" ca="1" si="805"/>
        <v>0.92967741935483783</v>
      </c>
      <c r="FZ9" s="17">
        <f t="shared" ca="1" si="71"/>
        <v>0.86430010405827096</v>
      </c>
      <c r="GA9" s="17">
        <f t="shared" ca="1" si="72"/>
        <v>87.389677419354754</v>
      </c>
      <c r="GC9" s="63">
        <f t="shared" ca="1" si="612"/>
        <v>28</v>
      </c>
      <c r="GD9" s="63">
        <f ca="1">VLOOKUP(GC9,$A$2:$M$32,2,TRUE)</f>
        <v>4.41</v>
      </c>
      <c r="GE9" s="63">
        <f ca="1">VLOOKUP(RANDBETWEEN(1,31),$A$2:$M$32,3,TRUE)</f>
        <v>78</v>
      </c>
      <c r="GF9" s="17">
        <f t="shared" ca="1" si="806"/>
        <v>-6.4838709677419004E-2</v>
      </c>
      <c r="GG9" s="17">
        <f t="shared" ca="1" si="74"/>
        <v>4.2040582726326292E-3</v>
      </c>
      <c r="GH9" s="17">
        <f t="shared" ca="1" si="75"/>
        <v>-5.0574193548386823</v>
      </c>
      <c r="GJ9" s="63">
        <f t="shared" ca="1" si="613"/>
        <v>1</v>
      </c>
      <c r="GK9" s="63">
        <f ca="1">VLOOKUP(GJ9,$A$2:$M$32,2,TRUE)</f>
        <v>4.59</v>
      </c>
      <c r="GL9" s="63">
        <f ca="1">VLOOKUP(RANDBETWEEN(1,31),$A$2:$M$32,3,TRUE)</f>
        <v>78</v>
      </c>
      <c r="GM9" s="17">
        <f t="shared" ca="1" si="807"/>
        <v>1.2580645161290427E-2</v>
      </c>
      <c r="GN9" s="17">
        <f t="shared" ca="1" si="77"/>
        <v>1.5827263267430023E-4</v>
      </c>
      <c r="GO9" s="17">
        <f t="shared" ca="1" si="78"/>
        <v>0.9812903225806533</v>
      </c>
      <c r="GQ9" s="63">
        <f t="shared" ca="1" si="614"/>
        <v>18</v>
      </c>
      <c r="GR9" s="63">
        <f ca="1">VLOOKUP(GQ9,$A$2:$M$32,2,TRUE)</f>
        <v>4.99</v>
      </c>
      <c r="GS9" s="63">
        <f ca="1">VLOOKUP(RANDBETWEEN(1,31),$A$2:$M$32,3,TRUE)</f>
        <v>84</v>
      </c>
      <c r="GT9" s="17">
        <f t="shared" ca="1" si="808"/>
        <v>0.38096774193548555</v>
      </c>
      <c r="GU9" s="17">
        <f t="shared" ca="1" si="80"/>
        <v>0.14513642039542271</v>
      </c>
      <c r="GV9" s="17">
        <f t="shared" ca="1" si="81"/>
        <v>32.001290322580786</v>
      </c>
      <c r="GX9" s="63">
        <f t="shared" ca="1" si="615"/>
        <v>4</v>
      </c>
      <c r="GY9" s="63">
        <f ca="1">VLOOKUP(GX9,$A$2:$M$32,2,TRUE)</f>
        <v>4.83</v>
      </c>
      <c r="GZ9" s="63">
        <f ca="1">VLOOKUP(RANDBETWEEN(1,31),$A$2:$M$32,3,TRUE)</f>
        <v>95</v>
      </c>
      <c r="HA9" s="17">
        <f t="shared" ca="1" si="809"/>
        <v>0.44419354838709779</v>
      </c>
      <c r="HB9" s="17">
        <f t="shared" ca="1" si="83"/>
        <v>0.19730790842872098</v>
      </c>
      <c r="HC9" s="17">
        <f t="shared" ca="1" si="84"/>
        <v>42.19838709677429</v>
      </c>
      <c r="HE9" s="63">
        <f t="shared" ca="1" si="616"/>
        <v>17</v>
      </c>
      <c r="HF9" s="63">
        <f ca="1">VLOOKUP(HE9,$A$2:$M$32,2,TRUE)</f>
        <v>4.03</v>
      </c>
      <c r="HG9" s="63">
        <f ca="1">VLOOKUP(RANDBETWEEN(1,31),$A$2:$M$32,3,TRUE)</f>
        <v>95</v>
      </c>
      <c r="HH9" s="17">
        <f t="shared" ca="1" si="810"/>
        <v>-0.71129032258064395</v>
      </c>
      <c r="HI9" s="17">
        <f t="shared" ca="1" si="86"/>
        <v>0.50593392299687656</v>
      </c>
      <c r="HJ9" s="17">
        <f t="shared" ca="1" si="87"/>
        <v>-67.572580645161182</v>
      </c>
      <c r="HL9" s="63">
        <f t="shared" ca="1" si="617"/>
        <v>15</v>
      </c>
      <c r="HM9" s="63">
        <f ca="1">VLOOKUP(HL9,$A$2:$M$32,2,TRUE)</f>
        <v>4.6900000000000004</v>
      </c>
      <c r="HN9" s="63">
        <f ca="1">VLOOKUP(RANDBETWEEN(1,31),$A$2:$M$32,3,TRUE)</f>
        <v>84</v>
      </c>
      <c r="HO9" s="17">
        <f t="shared" ca="1" si="811"/>
        <v>0.23451612903225971</v>
      </c>
      <c r="HP9" s="17">
        <f t="shared" ca="1" si="89"/>
        <v>5.4997814776275487E-2</v>
      </c>
      <c r="HQ9" s="17">
        <f t="shared" ca="1" si="90"/>
        <v>19.699354838709816</v>
      </c>
      <c r="HS9" s="63">
        <f t="shared" ca="1" si="618"/>
        <v>20</v>
      </c>
      <c r="HT9" s="63">
        <f ca="1">VLOOKUP(HS9,$A$2:$M$32,2,TRUE)</f>
        <v>5.22</v>
      </c>
      <c r="HU9" s="63">
        <f ca="1">VLOOKUP(RANDBETWEEN(1,31),$A$2:$M$32,3,TRUE)</f>
        <v>68</v>
      </c>
      <c r="HV9" s="17">
        <f t="shared" ca="1" si="812"/>
        <v>0.5883870967741931</v>
      </c>
      <c r="HW9" s="17">
        <f t="shared" ca="1" si="92"/>
        <v>0.34619937565036368</v>
      </c>
      <c r="HX9" s="17">
        <f t="shared" ca="1" si="93"/>
        <v>40.010322580645131</v>
      </c>
      <c r="HZ9" s="63">
        <f t="shared" ca="1" si="619"/>
        <v>28</v>
      </c>
      <c r="IA9" s="63">
        <f ca="1">VLOOKUP(HZ9,$A$2:$M$32,2,TRUE)</f>
        <v>4.41</v>
      </c>
      <c r="IB9" s="63">
        <f ca="1">VLOOKUP(RANDBETWEEN(1,31),$A$2:$M$32,3,TRUE)</f>
        <v>94</v>
      </c>
      <c r="IC9" s="17">
        <f t="shared" ca="1" si="813"/>
        <v>-0.2593548387096769</v>
      </c>
      <c r="ID9" s="17">
        <f t="shared" ca="1" si="95"/>
        <v>6.7264932362122526E-2</v>
      </c>
      <c r="IE9" s="17">
        <f t="shared" ca="1" si="96"/>
        <v>-24.379354838709631</v>
      </c>
      <c r="IG9" s="63">
        <f t="shared" ca="1" si="620"/>
        <v>10</v>
      </c>
      <c r="IH9" s="63">
        <f ca="1">VLOOKUP(IG9,$A$2:$M$32,2,TRUE)</f>
        <v>4.2</v>
      </c>
      <c r="II9" s="63">
        <f ca="1">VLOOKUP(RANDBETWEEN(1,31),$A$2:$M$32,3,TRUE)</f>
        <v>79</v>
      </c>
      <c r="IJ9" s="17">
        <f t="shared" ca="1" si="814"/>
        <v>-0.3012903225806447</v>
      </c>
      <c r="IK9" s="17">
        <f t="shared" ca="1" si="98"/>
        <v>9.0775858480748942E-2</v>
      </c>
      <c r="IL9" s="17">
        <f t="shared" ca="1" si="99"/>
        <v>-23.801935483870931</v>
      </c>
      <c r="IN9" s="63">
        <f t="shared" ca="1" si="621"/>
        <v>6</v>
      </c>
      <c r="IO9" s="63">
        <f ca="1">VLOOKUP(IN9,$A$2:$M$32,2,TRUE)</f>
        <v>4.47</v>
      </c>
      <c r="IP9" s="63">
        <f ca="1">VLOOKUP(RANDBETWEEN(1,31),$A$2:$M$32,3,TRUE)</f>
        <v>69</v>
      </c>
      <c r="IQ9" s="17">
        <f t="shared" ca="1" si="815"/>
        <v>-0.26000000000000068</v>
      </c>
      <c r="IR9" s="17">
        <f t="shared" ca="1" si="101"/>
        <v>6.7600000000000354E-2</v>
      </c>
      <c r="IS9" s="17">
        <f t="shared" ca="1" si="102"/>
        <v>-17.940000000000047</v>
      </c>
      <c r="IU9" s="63">
        <f t="shared" ca="1" si="622"/>
        <v>9</v>
      </c>
      <c r="IV9" s="63">
        <f ca="1">VLOOKUP(IU9,$A$2:$M$32,2,TRUE)</f>
        <v>4.46</v>
      </c>
      <c r="IW9" s="63">
        <f ca="1">VLOOKUP(RANDBETWEEN(1,31),$A$2:$M$32,3,TRUE)</f>
        <v>86</v>
      </c>
      <c r="IX9" s="17">
        <f t="shared" ca="1" si="816"/>
        <v>-0.71741935483870822</v>
      </c>
      <c r="IY9" s="17">
        <f t="shared" ca="1" si="104"/>
        <v>0.51469053069718829</v>
      </c>
      <c r="IZ9" s="17">
        <f t="shared" ca="1" si="105"/>
        <v>-61.698064516128909</v>
      </c>
      <c r="JB9" s="63">
        <f t="shared" ca="1" si="623"/>
        <v>20</v>
      </c>
      <c r="JC9" s="63">
        <f ca="1">VLOOKUP(JB9,$A$2:$M$32,2,TRUE)</f>
        <v>5.22</v>
      </c>
      <c r="JD9" s="63">
        <f ca="1">VLOOKUP(RANDBETWEEN(1,31),$A$2:$M$32,3,TRUE)</f>
        <v>103</v>
      </c>
      <c r="JE9" s="17">
        <f t="shared" ca="1" si="817"/>
        <v>0.48580645161290459</v>
      </c>
      <c r="JF9" s="17">
        <f t="shared" ca="1" si="107"/>
        <v>0.23600790842872141</v>
      </c>
      <c r="JG9" s="17">
        <f t="shared" ca="1" si="108"/>
        <v>50.038064516129175</v>
      </c>
      <c r="JI9" s="63">
        <f t="shared" ca="1" si="624"/>
        <v>28</v>
      </c>
      <c r="JJ9" s="63">
        <f ca="1">VLOOKUP(JI9,$A$2:$M$32,2,TRUE)</f>
        <v>4.41</v>
      </c>
      <c r="JK9" s="63">
        <f ca="1">VLOOKUP(RANDBETWEEN(1,31),$A$2:$M$32,3,TRUE)</f>
        <v>69</v>
      </c>
      <c r="JL9" s="17">
        <f t="shared" ca="1" si="818"/>
        <v>-0.314838709677419</v>
      </c>
      <c r="JM9" s="17">
        <f t="shared" ca="1" si="110"/>
        <v>9.9123413111342137E-2</v>
      </c>
      <c r="JN9" s="17">
        <f t="shared" ca="1" si="111"/>
        <v>-21.72387096774191</v>
      </c>
      <c r="JP9" s="63">
        <f t="shared" ca="1" si="625"/>
        <v>5</v>
      </c>
      <c r="JQ9" s="63">
        <f ca="1">VLOOKUP(JP9,$A$2:$M$32,2,TRUE)</f>
        <v>4.66</v>
      </c>
      <c r="JR9" s="63">
        <f ca="1">VLOOKUP(RANDBETWEEN(1,31),$A$2:$M$32,3,TRUE)</f>
        <v>89</v>
      </c>
      <c r="JS9" s="17">
        <f t="shared" ca="1" si="819"/>
        <v>0.13064516129032278</v>
      </c>
      <c r="JT9" s="17">
        <f t="shared" ca="1" si="113"/>
        <v>1.7068158168574453E-2</v>
      </c>
      <c r="JU9" s="17">
        <f t="shared" ca="1" si="114"/>
        <v>11.627419354838727</v>
      </c>
      <c r="JW9" s="63">
        <f t="shared" ca="1" si="626"/>
        <v>13</v>
      </c>
      <c r="JX9" s="63">
        <f ca="1">VLOOKUP(JW9,$A$2:$M$32,2,TRUE)</f>
        <v>4.1500000000000004</v>
      </c>
      <c r="JY9" s="63">
        <f ca="1">VLOOKUP(RANDBETWEEN(1,31),$A$2:$M$32,3,TRUE)</f>
        <v>78</v>
      </c>
      <c r="JZ9" s="17">
        <f t="shared" ca="1" si="820"/>
        <v>-0.63645161290322427</v>
      </c>
      <c r="KA9" s="17">
        <f t="shared" ca="1" si="116"/>
        <v>0.40507065556711563</v>
      </c>
      <c r="KB9" s="17">
        <f t="shared" ca="1" si="117"/>
        <v>-49.643225806451497</v>
      </c>
      <c r="KD9" s="63">
        <f t="shared" ca="1" si="627"/>
        <v>13</v>
      </c>
      <c r="KE9" s="63">
        <f ca="1">VLOOKUP(KD9,$A$2:$M$32,2,TRUE)</f>
        <v>4.1500000000000004</v>
      </c>
      <c r="KF9" s="63">
        <f ca="1">VLOOKUP(RANDBETWEEN(1,31),$A$2:$M$32,3,TRUE)</f>
        <v>94</v>
      </c>
      <c r="KG9" s="17">
        <f t="shared" ca="1" si="821"/>
        <v>-0.65709677419354762</v>
      </c>
      <c r="KH9" s="17">
        <f t="shared" ca="1" si="119"/>
        <v>0.43177617065556612</v>
      </c>
      <c r="KI9" s="17">
        <f t="shared" ca="1" si="120"/>
        <v>-61.767096774193476</v>
      </c>
      <c r="KK9" s="63">
        <f t="shared" ca="1" si="628"/>
        <v>11</v>
      </c>
      <c r="KL9" s="63">
        <f ca="1">VLOOKUP(KK9,$A$2:$M$32,2,TRUE)</f>
        <v>4.03</v>
      </c>
      <c r="KM9" s="63">
        <f ca="1">VLOOKUP(RANDBETWEEN(1,31),$A$2:$M$32,3,TRUE)</f>
        <v>86</v>
      </c>
      <c r="KN9" s="17">
        <f t="shared" ca="1" si="822"/>
        <v>-0.83032258064516107</v>
      </c>
      <c r="KO9" s="17">
        <f t="shared" ca="1" si="122"/>
        <v>0.68943558792923998</v>
      </c>
      <c r="KP9" s="17">
        <f t="shared" ca="1" si="123"/>
        <v>-71.407741935483855</v>
      </c>
      <c r="KR9" s="63">
        <f t="shared" ca="1" si="629"/>
        <v>6</v>
      </c>
      <c r="KS9" s="63">
        <f ca="1">VLOOKUP(KR9,$A$2:$M$32,2,TRUE)</f>
        <v>4.47</v>
      </c>
      <c r="KT9" s="63">
        <f ca="1">VLOOKUP(RANDBETWEEN(1,31),$A$2:$M$32,3,TRUE)</f>
        <v>79</v>
      </c>
      <c r="KU9" s="17">
        <f t="shared" ca="1" si="823"/>
        <v>-0.12258064516129163</v>
      </c>
      <c r="KV9" s="17">
        <f t="shared" ca="1" si="125"/>
        <v>1.502601456815849E-2</v>
      </c>
      <c r="KW9" s="17">
        <f t="shared" ca="1" si="126"/>
        <v>-9.6838709677420383</v>
      </c>
      <c r="KY9" s="63">
        <f t="shared" ca="1" si="630"/>
        <v>15</v>
      </c>
      <c r="KZ9" s="63">
        <f ca="1">VLOOKUP(KY9,$A$2:$M$32,2,TRUE)</f>
        <v>4.6900000000000004</v>
      </c>
      <c r="LA9" s="63">
        <f ca="1">VLOOKUP(RANDBETWEEN(1,31),$A$2:$M$32,3,TRUE)</f>
        <v>86</v>
      </c>
      <c r="LB9" s="17">
        <f t="shared" ca="1" si="824"/>
        <v>-0.14935483870967747</v>
      </c>
      <c r="LC9" s="17">
        <f t="shared" ca="1" si="128"/>
        <v>2.2306867845993773E-2</v>
      </c>
      <c r="LD9" s="17">
        <f t="shared" ca="1" si="129"/>
        <v>-12.844516129032263</v>
      </c>
      <c r="LF9" s="63">
        <f t="shared" ca="1" si="631"/>
        <v>14</v>
      </c>
      <c r="LG9" s="63">
        <f ca="1">VLOOKUP(LF9,$A$2:$M$32,2,TRUE)</f>
        <v>4.72</v>
      </c>
      <c r="LH9" s="63">
        <f ca="1">VLOOKUP(RANDBETWEEN(1,31),$A$2:$M$32,3,TRUE)</f>
        <v>59</v>
      </c>
      <c r="LI9" s="17">
        <f t="shared" ca="1" si="825"/>
        <v>0.15290322580645199</v>
      </c>
      <c r="LJ9" s="17">
        <f t="shared" ca="1" si="131"/>
        <v>2.3379396462018847E-2</v>
      </c>
      <c r="LK9" s="17">
        <f t="shared" ca="1" si="132"/>
        <v>9.0212903225806684</v>
      </c>
      <c r="LM9" s="63">
        <f t="shared" ca="1" si="632"/>
        <v>17</v>
      </c>
      <c r="LN9" s="63">
        <f ca="1">VLOOKUP(LM9,$A$2:$M$32,2,TRUE)</f>
        <v>4.03</v>
      </c>
      <c r="LO9" s="63">
        <f ca="1">VLOOKUP(RANDBETWEEN(1,31),$A$2:$M$32,3,TRUE)</f>
        <v>78</v>
      </c>
      <c r="LP9" s="17">
        <f t="shared" ca="1" si="826"/>
        <v>-0.67064516129032192</v>
      </c>
      <c r="LQ9" s="17">
        <f t="shared" ca="1" si="134"/>
        <v>0.44976493236212189</v>
      </c>
      <c r="LR9" s="17">
        <f t="shared" ca="1" si="135"/>
        <v>-52.310322580645106</v>
      </c>
      <c r="LT9" s="63">
        <f t="shared" ca="1" si="633"/>
        <v>28</v>
      </c>
      <c r="LU9" s="63">
        <f ca="1">VLOOKUP(LT9,$A$2:$M$32,2,TRUE)</f>
        <v>4.41</v>
      </c>
      <c r="LV9" s="63">
        <f ca="1">VLOOKUP(RANDBETWEEN(1,31),$A$2:$M$32,3,TRUE)</f>
        <v>86</v>
      </c>
      <c r="LW9" s="17">
        <f t="shared" ca="1" si="827"/>
        <v>-0.45903225806451609</v>
      </c>
      <c r="LX9" s="17">
        <f t="shared" ca="1" si="137"/>
        <v>0.21071061394380849</v>
      </c>
      <c r="LY9" s="17">
        <f t="shared" ca="1" si="138"/>
        <v>-39.47677419354838</v>
      </c>
      <c r="MA9" s="63">
        <f t="shared" ca="1" si="634"/>
        <v>7</v>
      </c>
      <c r="MB9" s="63">
        <f ca="1">VLOOKUP(MA9,$A$2:$M$32,2,TRUE)</f>
        <v>4.17</v>
      </c>
      <c r="MC9" s="63">
        <f ca="1">VLOOKUP(RANDBETWEEN(1,31),$A$2:$M$32,3,TRUE)</f>
        <v>91</v>
      </c>
      <c r="MD9" s="17">
        <f t="shared" ca="1" si="828"/>
        <v>-0.40161290322580623</v>
      </c>
      <c r="ME9" s="17">
        <f t="shared" ca="1" si="140"/>
        <v>0.16129292403746079</v>
      </c>
      <c r="MF9" s="17">
        <f t="shared" ca="1" si="141"/>
        <v>-36.546774193548366</v>
      </c>
      <c r="MH9" s="63">
        <f t="shared" ca="1" si="635"/>
        <v>18</v>
      </c>
      <c r="MI9" s="63">
        <f ca="1">VLOOKUP(MH9,$A$2:$M$32,2,TRUE)</f>
        <v>4.99</v>
      </c>
      <c r="MJ9" s="63">
        <f ca="1">VLOOKUP(RANDBETWEEN(1,31),$A$2:$M$32,3,TRUE)</f>
        <v>94</v>
      </c>
      <c r="MK9" s="17">
        <f t="shared" ca="1" si="829"/>
        <v>0.2780645161290316</v>
      </c>
      <c r="ML9" s="17">
        <f t="shared" ca="1" si="143"/>
        <v>7.7319875130072477E-2</v>
      </c>
      <c r="MM9" s="17">
        <f t="shared" ca="1" si="144"/>
        <v>26.138064516128971</v>
      </c>
      <c r="MO9" s="63">
        <f t="shared" ca="1" si="636"/>
        <v>15</v>
      </c>
      <c r="MP9" s="63">
        <f ca="1">VLOOKUP(MO9,$A$2:$M$32,2,TRUE)</f>
        <v>4.6900000000000004</v>
      </c>
      <c r="MQ9" s="63">
        <f ca="1">VLOOKUP(RANDBETWEEN(1,31),$A$2:$M$32,3,TRUE)</f>
        <v>103</v>
      </c>
      <c r="MR9" s="17">
        <f t="shared" ca="1" si="830"/>
        <v>0.11548387096774171</v>
      </c>
      <c r="MS9" s="17">
        <f t="shared" ca="1" si="146"/>
        <v>1.3336524453694017E-2</v>
      </c>
      <c r="MT9" s="17">
        <f t="shared" ca="1" si="147"/>
        <v>11.894838709677396</v>
      </c>
      <c r="MV9" s="63">
        <f t="shared" ca="1" si="637"/>
        <v>27</v>
      </c>
      <c r="MW9" s="63">
        <f ca="1">VLOOKUP(MV9,$A$2:$M$32,2,TRUE)</f>
        <v>4.2300000000000004</v>
      </c>
      <c r="MX9" s="63">
        <f ca="1">VLOOKUP(RANDBETWEEN(1,31),$A$2:$M$32,3,TRUE)</f>
        <v>93</v>
      </c>
      <c r="MY9" s="17">
        <f t="shared" ca="1" si="831"/>
        <v>-0.43032258064516071</v>
      </c>
      <c r="MZ9" s="17">
        <f t="shared" ca="1" si="149"/>
        <v>0.18517752341311083</v>
      </c>
      <c r="NA9" s="17">
        <f t="shared" ca="1" si="150"/>
        <v>-40.019999999999946</v>
      </c>
      <c r="NC9" s="63">
        <f t="shared" ca="1" si="638"/>
        <v>4</v>
      </c>
      <c r="ND9" s="63">
        <f ca="1">VLOOKUP(NC9,$A$2:$M$32,2,TRUE)</f>
        <v>4.83</v>
      </c>
      <c r="NE9" s="63">
        <f ca="1">VLOOKUP(RANDBETWEEN(1,31),$A$2:$M$32,3,TRUE)</f>
        <v>68</v>
      </c>
      <c r="NF9" s="17">
        <f t="shared" ca="1" si="832"/>
        <v>0.12580645161290249</v>
      </c>
      <c r="NG9" s="17">
        <f t="shared" ca="1" si="152"/>
        <v>1.5827263267429576E-2</v>
      </c>
      <c r="NH9" s="17">
        <f t="shared" ca="1" si="153"/>
        <v>8.5548387096773695</v>
      </c>
      <c r="NJ9" s="63">
        <f t="shared" ca="1" si="639"/>
        <v>23</v>
      </c>
      <c r="NK9" s="63">
        <f ca="1">VLOOKUP(NJ9,$A$2:$M$32,2,TRUE)</f>
        <v>4.1399999999999997</v>
      </c>
      <c r="NL9" s="63">
        <f ca="1">VLOOKUP(RANDBETWEEN(1,31),$A$2:$M$32,3,TRUE)</f>
        <v>68</v>
      </c>
      <c r="NM9" s="17">
        <f t="shared" ca="1" si="833"/>
        <v>-0.51903225806451481</v>
      </c>
      <c r="NN9" s="17">
        <f t="shared" ca="1" si="155"/>
        <v>0.2693944849115491</v>
      </c>
      <c r="NO9" s="17">
        <f t="shared" ca="1" si="156"/>
        <v>-35.294193548387007</v>
      </c>
      <c r="NQ9" s="63">
        <f t="shared" ca="1" si="640"/>
        <v>27</v>
      </c>
      <c r="NR9" s="63">
        <f ca="1">VLOOKUP(NQ9,$A$2:$M$32,2,TRUE)</f>
        <v>4.2300000000000004</v>
      </c>
      <c r="NS9" s="63">
        <f ca="1">VLOOKUP(RANDBETWEEN(1,31),$A$2:$M$32,3,TRUE)</f>
        <v>86</v>
      </c>
      <c r="NT9" s="17">
        <f t="shared" ca="1" si="834"/>
        <v>-0.48322580645161306</v>
      </c>
      <c r="NU9" s="17">
        <f t="shared" ca="1" si="158"/>
        <v>0.23350718002081181</v>
      </c>
      <c r="NV9" s="17">
        <f t="shared" ca="1" si="159"/>
        <v>-41.557419354838721</v>
      </c>
      <c r="NX9" s="63">
        <f t="shared" ca="1" si="641"/>
        <v>31</v>
      </c>
      <c r="NY9" s="63">
        <f ca="1">VLOOKUP(NX9,$A$2:$M$32,2,TRUE)</f>
        <v>10</v>
      </c>
      <c r="NZ9" s="63">
        <f ca="1">VLOOKUP(RANDBETWEEN(1,31),$A$2:$M$32,3,TRUE)</f>
        <v>89</v>
      </c>
      <c r="OA9" s="17">
        <f t="shared" ca="1" si="835"/>
        <v>5.3393548387096779</v>
      </c>
      <c r="OB9" s="17">
        <f t="shared" ca="1" si="161"/>
        <v>28.50871009365245</v>
      </c>
      <c r="OC9" s="17">
        <f t="shared" ca="1" si="162"/>
        <v>475.20258064516133</v>
      </c>
      <c r="OE9" s="63">
        <f t="shared" ca="1" si="642"/>
        <v>7</v>
      </c>
      <c r="OF9" s="63">
        <f ca="1">VLOOKUP(OE9,$A$2:$M$32,2,TRUE)</f>
        <v>4.17</v>
      </c>
      <c r="OG9" s="63">
        <f ca="1">VLOOKUP(RANDBETWEEN(1,31),$A$2:$M$32,3,TRUE)</f>
        <v>74</v>
      </c>
      <c r="OH9" s="17">
        <f t="shared" ca="1" si="836"/>
        <v>-0.32258064516129004</v>
      </c>
      <c r="OI9" s="17">
        <f t="shared" ca="1" si="164"/>
        <v>0.10405827263267411</v>
      </c>
      <c r="OJ9" s="17">
        <f t="shared" ca="1" si="165"/>
        <v>-23.870967741935463</v>
      </c>
      <c r="OL9" s="63">
        <f t="shared" ca="1" si="643"/>
        <v>22</v>
      </c>
      <c r="OM9" s="63">
        <f ca="1">VLOOKUP(OL9,$A$2:$M$32,2,TRUE)</f>
        <v>4.07</v>
      </c>
      <c r="ON9" s="63">
        <f ca="1">VLOOKUP(RANDBETWEEN(1,31),$A$2:$M$32,3,TRUE)</f>
        <v>95</v>
      </c>
      <c r="OO9" s="17">
        <f t="shared" ca="1" si="837"/>
        <v>-0.61967741935483822</v>
      </c>
      <c r="OP9" s="17">
        <f t="shared" ca="1" si="167"/>
        <v>0.38400010405827201</v>
      </c>
      <c r="OQ9" s="17">
        <f t="shared" ca="1" si="168"/>
        <v>-58.869354838709633</v>
      </c>
      <c r="OS9" s="63">
        <f t="shared" ca="1" si="644"/>
        <v>6</v>
      </c>
      <c r="OT9" s="63">
        <f ca="1">VLOOKUP(OS9,$A$2:$M$32,2,TRUE)</f>
        <v>4.47</v>
      </c>
      <c r="OU9" s="63">
        <f ca="1">VLOOKUP(RANDBETWEEN(1,31),$A$2:$M$32,3,TRUE)</f>
        <v>84</v>
      </c>
      <c r="OV9" s="17">
        <f t="shared" ca="1" si="838"/>
        <v>3.6774193548387402E-2</v>
      </c>
      <c r="OW9" s="17">
        <f t="shared" ca="1" si="170"/>
        <v>1.3523413111342576E-3</v>
      </c>
      <c r="OX9" s="17">
        <f t="shared" ca="1" si="171"/>
        <v>3.0890322580645417</v>
      </c>
      <c r="OZ9" s="63">
        <f t="shared" ca="1" si="645"/>
        <v>30</v>
      </c>
      <c r="PA9" s="63">
        <f ca="1">VLOOKUP(OZ9,$A$2:$M$32,2,TRUE)</f>
        <v>4.71</v>
      </c>
      <c r="PB9" s="63">
        <f ca="1">VLOOKUP(RANDBETWEEN(1,31),$A$2:$M$32,3,TRUE)</f>
        <v>95</v>
      </c>
      <c r="PC9" s="17">
        <f t="shared" ca="1" si="839"/>
        <v>-1.9677419354838577E-2</v>
      </c>
      <c r="PD9" s="17">
        <f t="shared" ca="1" si="173"/>
        <v>3.8720083246617583E-4</v>
      </c>
      <c r="PE9" s="17">
        <f t="shared" ca="1" si="174"/>
        <v>-1.8693548387096648</v>
      </c>
      <c r="PG9" s="63">
        <f t="shared" ca="1" si="646"/>
        <v>18</v>
      </c>
      <c r="PH9" s="63">
        <f ca="1">VLOOKUP(PG9,$A$2:$M$32,2,TRUE)</f>
        <v>4.99</v>
      </c>
      <c r="PI9" s="63">
        <f ca="1">VLOOKUP(RANDBETWEEN(1,31),$A$2:$M$32,3,TRUE)</f>
        <v>74</v>
      </c>
      <c r="PJ9" s="17">
        <f t="shared" ca="1" si="840"/>
        <v>0.48935483870967733</v>
      </c>
      <c r="PK9" s="17">
        <f t="shared" ca="1" si="176"/>
        <v>0.23946815816857431</v>
      </c>
      <c r="PL9" s="17">
        <f t="shared" ca="1" si="177"/>
        <v>36.212258064516121</v>
      </c>
      <c r="PN9" s="63">
        <f t="shared" ca="1" si="647"/>
        <v>2</v>
      </c>
      <c r="PO9" s="63">
        <f ca="1">VLOOKUP(PN9,$A$2:$M$32,2,TRUE)</f>
        <v>5.42</v>
      </c>
      <c r="PP9" s="63">
        <f ca="1">VLOOKUP(RANDBETWEEN(1,31),$A$2:$M$32,3,TRUE)</f>
        <v>71</v>
      </c>
      <c r="PQ9" s="17">
        <f t="shared" ca="1" si="841"/>
        <v>0.41838709677419228</v>
      </c>
      <c r="PR9" s="17">
        <f t="shared" ca="1" si="179"/>
        <v>0.17504776274713735</v>
      </c>
      <c r="PS9" s="17">
        <f t="shared" ca="1" si="180"/>
        <v>29.705483870967651</v>
      </c>
      <c r="PU9" s="63">
        <f t="shared" ca="1" si="648"/>
        <v>4</v>
      </c>
      <c r="PV9" s="63">
        <f ca="1">VLOOKUP(PU9,$A$2:$M$32,2,TRUE)</f>
        <v>4.83</v>
      </c>
      <c r="PW9" s="63">
        <f ca="1">VLOOKUP(RANDBETWEEN(1,31),$A$2:$M$32,3,TRUE)</f>
        <v>68</v>
      </c>
      <c r="PX9" s="17">
        <f t="shared" ca="1" si="842"/>
        <v>0.48161290322580719</v>
      </c>
      <c r="PY9" s="17">
        <f t="shared" ca="1" si="182"/>
        <v>0.23195098855359073</v>
      </c>
      <c r="PZ9" s="17">
        <f t="shared" ca="1" si="183"/>
        <v>32.749677419354889</v>
      </c>
      <c r="QB9" s="63">
        <f t="shared" ca="1" si="649"/>
        <v>16</v>
      </c>
      <c r="QC9" s="63">
        <f ca="1">VLOOKUP(QB9,$A$2:$M$32,2,TRUE)</f>
        <v>4.6399999999999997</v>
      </c>
      <c r="QD9" s="63">
        <f ca="1">VLOOKUP(RANDBETWEEN(1,31),$A$2:$M$32,3,TRUE)</f>
        <v>81</v>
      </c>
      <c r="QE9" s="17">
        <f t="shared" ca="1" si="843"/>
        <v>0.10774193548387068</v>
      </c>
      <c r="QF9" s="17">
        <f t="shared" ca="1" si="185"/>
        <v>1.1608324661810551E-2</v>
      </c>
      <c r="QG9" s="17">
        <f t="shared" ca="1" si="186"/>
        <v>8.7270967741935248</v>
      </c>
      <c r="QI9" s="63">
        <f t="shared" ca="1" si="650"/>
        <v>20</v>
      </c>
      <c r="QJ9" s="63">
        <f ca="1">VLOOKUP(QI9,$A$2:$M$32,2,TRUE)</f>
        <v>5.22</v>
      </c>
      <c r="QK9" s="63">
        <f ca="1">VLOOKUP(RANDBETWEEN(1,31),$A$2:$M$32,3,TRUE)</f>
        <v>84</v>
      </c>
      <c r="QL9" s="17">
        <f t="shared" ca="1" si="844"/>
        <v>0.82387096774193402</v>
      </c>
      <c r="QM9" s="17">
        <f t="shared" ca="1" si="188"/>
        <v>0.6787633714880309</v>
      </c>
      <c r="QN9" s="17">
        <f t="shared" ca="1" si="189"/>
        <v>69.205161290322451</v>
      </c>
      <c r="QP9" s="63">
        <f t="shared" ca="1" si="651"/>
        <v>19</v>
      </c>
      <c r="QQ9" s="63">
        <f ca="1">VLOOKUP(QP9,$A$2:$M$32,2,TRUE)</f>
        <v>4.42</v>
      </c>
      <c r="QR9" s="63">
        <f ca="1">VLOOKUP(RANDBETWEEN(1,31),$A$2:$M$32,3,TRUE)</f>
        <v>94</v>
      </c>
      <c r="QS9" s="17">
        <f t="shared" ca="1" si="845"/>
        <v>-0.19322580645161391</v>
      </c>
      <c r="QT9" s="17">
        <f t="shared" ca="1" si="191"/>
        <v>3.7336212278876561E-2</v>
      </c>
      <c r="QU9" s="17">
        <f t="shared" ca="1" si="192"/>
        <v>-18.163225806451706</v>
      </c>
      <c r="QW9" s="63">
        <f t="shared" ca="1" si="652"/>
        <v>27</v>
      </c>
      <c r="QX9" s="63">
        <f ca="1">VLOOKUP(QW9,$A$2:$M$32,2,TRUE)</f>
        <v>4.2300000000000004</v>
      </c>
      <c r="QY9" s="63">
        <f ca="1">VLOOKUP(RANDBETWEEN(1,31),$A$2:$M$32,3,TRUE)</f>
        <v>79</v>
      </c>
      <c r="QZ9" s="17">
        <f t="shared" ca="1" si="846"/>
        <v>-0.56838709677419352</v>
      </c>
      <c r="RA9" s="17">
        <f t="shared" ca="1" si="194"/>
        <v>0.32306389177939643</v>
      </c>
      <c r="RB9" s="17">
        <f t="shared" ca="1" si="195"/>
        <v>-44.902580645161287</v>
      </c>
      <c r="RD9" s="63">
        <f t="shared" ca="1" si="653"/>
        <v>28</v>
      </c>
      <c r="RE9" s="63">
        <f ca="1">VLOOKUP(RD9,$A$2:$M$32,2,TRUE)</f>
        <v>4.41</v>
      </c>
      <c r="RF9" s="63">
        <f ca="1">VLOOKUP(RANDBETWEEN(1,31),$A$2:$M$32,3,TRUE)</f>
        <v>68</v>
      </c>
      <c r="RG9" s="17">
        <f t="shared" ca="1" si="847"/>
        <v>-0.28064516129032135</v>
      </c>
      <c r="RH9" s="17">
        <f t="shared" ca="1" si="197"/>
        <v>7.8761706555670483E-2</v>
      </c>
      <c r="RI9" s="17">
        <f t="shared" ca="1" si="198"/>
        <v>-19.083870967741852</v>
      </c>
      <c r="RK9" s="63">
        <f t="shared" ca="1" si="654"/>
        <v>23</v>
      </c>
      <c r="RL9" s="63">
        <f ca="1">VLOOKUP(RK9,$A$2:$M$32,2,TRUE)</f>
        <v>4.1399999999999997</v>
      </c>
      <c r="RM9" s="63">
        <f ca="1">VLOOKUP(RANDBETWEEN(1,31),$A$2:$M$32,3,TRUE)</f>
        <v>86</v>
      </c>
      <c r="RN9" s="17">
        <f t="shared" ca="1" si="848"/>
        <v>-0.48935483870967911</v>
      </c>
      <c r="RO9" s="17">
        <f t="shared" ca="1" si="200"/>
        <v>0.23946815816857606</v>
      </c>
      <c r="RP9" s="17">
        <f t="shared" ca="1" si="201"/>
        <v>-42.084516129032401</v>
      </c>
      <c r="RR9" s="63">
        <f t="shared" ca="1" si="655"/>
        <v>8</v>
      </c>
      <c r="RS9" s="63">
        <f ca="1">VLOOKUP(RR9,$A$2:$M$32,2,TRUE)</f>
        <v>4.43</v>
      </c>
      <c r="RT9" s="63">
        <f ca="1">VLOOKUP(RANDBETWEEN(1,31),$A$2:$M$32,3,TRUE)</f>
        <v>68</v>
      </c>
      <c r="RU9" s="17">
        <f t="shared" ca="1" si="849"/>
        <v>-0.20483870967741957</v>
      </c>
      <c r="RV9" s="17">
        <f t="shared" ca="1" si="203"/>
        <v>4.195889698231018E-2</v>
      </c>
      <c r="RW9" s="17">
        <f t="shared" ca="1" si="204"/>
        <v>-13.929032258064531</v>
      </c>
      <c r="RY9" s="63">
        <f t="shared" ca="1" si="656"/>
        <v>28</v>
      </c>
      <c r="RZ9" s="63">
        <f ca="1">VLOOKUP(RY9,$A$2:$M$32,2,TRUE)</f>
        <v>4.41</v>
      </c>
      <c r="SA9" s="63">
        <f ca="1">VLOOKUP(RANDBETWEEN(1,31),$A$2:$M$32,3,TRUE)</f>
        <v>89</v>
      </c>
      <c r="SB9" s="17">
        <f t="shared" ca="1" si="850"/>
        <v>-4.0967741935482138E-2</v>
      </c>
      <c r="SC9" s="17">
        <f t="shared" ca="1" si="206"/>
        <v>1.6783558792922617E-3</v>
      </c>
      <c r="SD9" s="17">
        <f t="shared" ca="1" si="207"/>
        <v>-3.6461290322579103</v>
      </c>
      <c r="SF9" s="63">
        <f t="shared" ca="1" si="657"/>
        <v>7</v>
      </c>
      <c r="SG9" s="63">
        <f ca="1">VLOOKUP(SF9,$A$2:$M$32,2,TRUE)</f>
        <v>4.17</v>
      </c>
      <c r="SH9" s="63">
        <f ca="1">VLOOKUP(RANDBETWEEN(1,31),$A$2:$M$32,3,TRUE)</f>
        <v>84</v>
      </c>
      <c r="SI9" s="17">
        <f t="shared" ca="1" si="851"/>
        <v>-0.32774193548387043</v>
      </c>
      <c r="SJ9" s="17">
        <f t="shared" ca="1" si="209"/>
        <v>0.10741477627471349</v>
      </c>
      <c r="SK9" s="17">
        <f t="shared" ca="1" si="210"/>
        <v>-27.530322580645116</v>
      </c>
      <c r="SM9" s="63">
        <f t="shared" ca="1" si="658"/>
        <v>17</v>
      </c>
      <c r="SN9" s="63">
        <f ca="1">VLOOKUP(SM9,$A$2:$M$32,2,TRUE)</f>
        <v>4.03</v>
      </c>
      <c r="SO9" s="63">
        <f ca="1">VLOOKUP(RANDBETWEEN(1,31),$A$2:$M$32,3,TRUE)</f>
        <v>68</v>
      </c>
      <c r="SP9" s="17">
        <f t="shared" ca="1" si="852"/>
        <v>-0.58193548387096783</v>
      </c>
      <c r="SQ9" s="17">
        <f t="shared" ca="1" si="212"/>
        <v>0.33864890738813747</v>
      </c>
      <c r="SR9" s="17">
        <f t="shared" ca="1" si="213"/>
        <v>-39.571612903225812</v>
      </c>
      <c r="ST9" s="63">
        <f t="shared" ca="1" si="659"/>
        <v>12</v>
      </c>
      <c r="SU9" s="63">
        <f ca="1">VLOOKUP(ST9,$A$2:$M$32,2,TRUE)</f>
        <v>4.74</v>
      </c>
      <c r="SV9" s="63">
        <f ca="1">VLOOKUP(RANDBETWEEN(1,31),$A$2:$M$32,3,TRUE)</f>
        <v>59</v>
      </c>
      <c r="SW9" s="17">
        <f t="shared" ca="1" si="853"/>
        <v>0.31193548387096826</v>
      </c>
      <c r="SX9" s="17">
        <f t="shared" ca="1" si="215"/>
        <v>9.73037460978151E-2</v>
      </c>
      <c r="SY9" s="17">
        <f t="shared" ca="1" si="216"/>
        <v>18.404193548387127</v>
      </c>
      <c r="TA9" s="63">
        <f t="shared" ca="1" si="660"/>
        <v>5</v>
      </c>
      <c r="TB9" s="63">
        <f ca="1">VLOOKUP(TA9,$A$2:$M$32,2,TRUE)</f>
        <v>4.66</v>
      </c>
      <c r="TC9" s="63">
        <f ca="1">VLOOKUP(RANDBETWEEN(1,31),$A$2:$M$32,3,TRUE)</f>
        <v>68</v>
      </c>
      <c r="TD9" s="17">
        <f t="shared" ca="1" si="854"/>
        <v>0.23741935483870957</v>
      </c>
      <c r="TE9" s="17">
        <f t="shared" ca="1" si="218"/>
        <v>5.6367950052029089E-2</v>
      </c>
      <c r="TF9" s="17">
        <f t="shared" ca="1" si="219"/>
        <v>16.144516129032251</v>
      </c>
      <c r="TH9" s="63">
        <f t="shared" ca="1" si="661"/>
        <v>8</v>
      </c>
      <c r="TI9" s="63">
        <f ca="1">VLOOKUP(TH9,$A$2:$M$32,2,TRUE)</f>
        <v>4.43</v>
      </c>
      <c r="TJ9" s="63">
        <f ca="1">VLOOKUP(RANDBETWEEN(1,31),$A$2:$M$32,3,TRUE)</f>
        <v>86</v>
      </c>
      <c r="TK9" s="17">
        <f t="shared" ca="1" si="855"/>
        <v>-1.5161290322581067E-2</v>
      </c>
      <c r="TL9" s="17">
        <f t="shared" ca="1" si="221"/>
        <v>2.2986472424559032E-4</v>
      </c>
      <c r="TM9" s="17">
        <f t="shared" ca="1" si="222"/>
        <v>-1.3038709677419718</v>
      </c>
      <c r="TO9" s="63">
        <f t="shared" ca="1" si="662"/>
        <v>6</v>
      </c>
      <c r="TP9" s="63">
        <f ca="1">VLOOKUP(TO9,$A$2:$M$32,2,TRUE)</f>
        <v>4.47</v>
      </c>
      <c r="TQ9" s="63">
        <f ca="1">VLOOKUP(RANDBETWEEN(1,31),$A$2:$M$32,3,TRUE)</f>
        <v>89</v>
      </c>
      <c r="TR9" s="17">
        <f t="shared" ca="1" si="856"/>
        <v>-0.13838709677419381</v>
      </c>
      <c r="TS9" s="17">
        <f t="shared" ca="1" si="224"/>
        <v>1.9150988553590081E-2</v>
      </c>
      <c r="TT9" s="17">
        <f t="shared" ca="1" si="225"/>
        <v>-12.316451612903249</v>
      </c>
      <c r="TV9" s="63">
        <f t="shared" ca="1" si="663"/>
        <v>19</v>
      </c>
      <c r="TW9" s="63">
        <f ca="1">VLOOKUP(TV9,$A$2:$M$32,2,TRUE)</f>
        <v>4.42</v>
      </c>
      <c r="TX9" s="63">
        <f ca="1">VLOOKUP(RANDBETWEEN(1,31),$A$2:$M$32,3,TRUE)</f>
        <v>103</v>
      </c>
      <c r="TY9" s="17">
        <f t="shared" ca="1" si="857"/>
        <v>-0.42193548387096591</v>
      </c>
      <c r="TZ9" s="17">
        <f t="shared" ca="1" si="227"/>
        <v>0.17802955254942612</v>
      </c>
      <c r="UA9" s="17">
        <f t="shared" ca="1" si="228"/>
        <v>-43.459354838709487</v>
      </c>
      <c r="UC9" s="63">
        <f t="shared" ca="1" si="664"/>
        <v>13</v>
      </c>
      <c r="UD9" s="63">
        <f ca="1">VLOOKUP(UC9,$A$2:$M$32,2,TRUE)</f>
        <v>4.1500000000000004</v>
      </c>
      <c r="UE9" s="63">
        <f ca="1">VLOOKUP(RANDBETWEEN(1,31),$A$2:$M$32,3,TRUE)</f>
        <v>68</v>
      </c>
      <c r="UF9" s="17">
        <f t="shared" ca="1" si="858"/>
        <v>-0.34387096774193537</v>
      </c>
      <c r="UG9" s="17">
        <f t="shared" ca="1" si="230"/>
        <v>0.11824724245577516</v>
      </c>
      <c r="UH9" s="17">
        <f t="shared" ca="1" si="231"/>
        <v>-23.383225806451605</v>
      </c>
      <c r="UJ9" s="63">
        <f t="shared" ca="1" si="665"/>
        <v>7</v>
      </c>
      <c r="UK9" s="63">
        <f ca="1">VLOOKUP(UJ9,$A$2:$M$32,2,TRUE)</f>
        <v>4.17</v>
      </c>
      <c r="UL9" s="63">
        <f ca="1">VLOOKUP(RANDBETWEEN(1,31),$A$2:$M$32,3,TRUE)</f>
        <v>59</v>
      </c>
      <c r="UM9" s="17">
        <f t="shared" ca="1" si="859"/>
        <v>-0.43999999999999861</v>
      </c>
      <c r="UN9" s="17">
        <f t="shared" ca="1" si="233"/>
        <v>0.19359999999999877</v>
      </c>
      <c r="UO9" s="17">
        <f t="shared" ca="1" si="234"/>
        <v>-25.959999999999919</v>
      </c>
      <c r="UQ9" s="63">
        <f t="shared" ca="1" si="666"/>
        <v>6</v>
      </c>
      <c r="UR9" s="63">
        <f ca="1">VLOOKUP(UQ9,$A$2:$M$32,2,TRUE)</f>
        <v>4.47</v>
      </c>
      <c r="US9" s="63">
        <f ca="1">VLOOKUP(RANDBETWEEN(1,31),$A$2:$M$32,3,TRUE)</f>
        <v>78</v>
      </c>
      <c r="UT9" s="17">
        <f t="shared" ca="1" si="860"/>
        <v>-7.8709677419354307E-2</v>
      </c>
      <c r="UU9" s="17">
        <f t="shared" ca="1" si="236"/>
        <v>6.1952133194588133E-3</v>
      </c>
      <c r="UV9" s="17">
        <f t="shared" ca="1" si="237"/>
        <v>-6.1393548387096359</v>
      </c>
      <c r="UX9" s="63">
        <f t="shared" ca="1" si="667"/>
        <v>29</v>
      </c>
      <c r="UY9" s="63">
        <f ca="1">VLOOKUP(UX9,$A$2:$M$32,2,TRUE)</f>
        <v>4.8099999999999996</v>
      </c>
      <c r="UZ9" s="63">
        <f ca="1">VLOOKUP(RANDBETWEEN(1,31),$A$2:$M$32,3,TRUE)</f>
        <v>89</v>
      </c>
      <c r="VA9" s="17">
        <f t="shared" ca="1" si="861"/>
        <v>0.25645161290322704</v>
      </c>
      <c r="VB9" s="17">
        <f t="shared" ca="1" si="239"/>
        <v>6.5767429760666601E-2</v>
      </c>
      <c r="VC9" s="17">
        <f t="shared" ca="1" si="240"/>
        <v>22.824193548387207</v>
      </c>
      <c r="VE9" s="63">
        <f t="shared" ca="1" si="668"/>
        <v>18</v>
      </c>
      <c r="VF9" s="63">
        <f ca="1">VLOOKUP(VE9,$A$2:$M$32,2,TRUE)</f>
        <v>4.99</v>
      </c>
      <c r="VG9" s="63">
        <f ca="1">VLOOKUP(RANDBETWEEN(1,31),$A$2:$M$32,3,TRUE)</f>
        <v>69</v>
      </c>
      <c r="VH9" s="17">
        <f t="shared" ca="1" si="862"/>
        <v>0.36709677419354847</v>
      </c>
      <c r="VI9" s="17">
        <f t="shared" ca="1" si="242"/>
        <v>0.13476004162330912</v>
      </c>
      <c r="VJ9" s="17">
        <f t="shared" ca="1" si="243"/>
        <v>25.329677419354844</v>
      </c>
      <c r="VL9" s="63">
        <f t="shared" ca="1" si="669"/>
        <v>10</v>
      </c>
      <c r="VM9" s="63">
        <f ca="1">VLOOKUP(VL9,$A$2:$M$32,2,TRUE)</f>
        <v>4.2</v>
      </c>
      <c r="VN9" s="63">
        <f ca="1">VLOOKUP(RANDBETWEEN(1,31),$A$2:$M$32,3,TRUE)</f>
        <v>95</v>
      </c>
      <c r="VO9" s="17">
        <f t="shared" ca="1" si="863"/>
        <v>-0.6722580645161278</v>
      </c>
      <c r="VP9" s="17">
        <f t="shared" ca="1" si="245"/>
        <v>0.45193090530697022</v>
      </c>
      <c r="VQ9" s="17">
        <f t="shared" ca="1" si="246"/>
        <v>-63.86451612903214</v>
      </c>
      <c r="VS9" s="63">
        <f t="shared" ca="1" si="670"/>
        <v>27</v>
      </c>
      <c r="VT9" s="63">
        <f ca="1">VLOOKUP(VS9,$A$2:$M$32,2,TRUE)</f>
        <v>4.2300000000000004</v>
      </c>
      <c r="VU9" s="63">
        <f ca="1">VLOOKUP(RANDBETWEEN(1,31),$A$2:$M$32,3,TRUE)</f>
        <v>75</v>
      </c>
      <c r="VV9" s="17">
        <f t="shared" ca="1" si="864"/>
        <v>-0.57129032258064516</v>
      </c>
      <c r="VW9" s="17">
        <f t="shared" ca="1" si="248"/>
        <v>0.32637263267429761</v>
      </c>
      <c r="VX9" s="17">
        <f t="shared" ca="1" si="249"/>
        <v>-42.846774193548384</v>
      </c>
      <c r="VZ9" s="63">
        <f t="shared" ca="1" si="671"/>
        <v>31</v>
      </c>
      <c r="WA9" s="63">
        <f ca="1">VLOOKUP(VZ9,$A$2:$M$32,2,TRUE)</f>
        <v>10</v>
      </c>
      <c r="WB9" s="63">
        <f ca="1">VLOOKUP(RANDBETWEEN(1,31),$A$2:$M$32,3,TRUE)</f>
        <v>86</v>
      </c>
      <c r="WC9" s="17">
        <f t="shared" ca="1" si="865"/>
        <v>4.9887096774193562</v>
      </c>
      <c r="WD9" s="17">
        <f t="shared" ca="1" si="251"/>
        <v>24.887224245577539</v>
      </c>
      <c r="WE9" s="17">
        <f t="shared" ca="1" si="252"/>
        <v>429.02903225806466</v>
      </c>
      <c r="WG9" s="63">
        <f t="shared" ca="1" si="672"/>
        <v>9</v>
      </c>
      <c r="WH9" s="63">
        <f ca="1">VLOOKUP(WG9,$A$2:$M$32,2,TRUE)</f>
        <v>4.46</v>
      </c>
      <c r="WI9" s="63">
        <f ca="1">VLOOKUP(RANDBETWEEN(1,31),$A$2:$M$32,3,TRUE)</f>
        <v>78</v>
      </c>
      <c r="WJ9" s="17">
        <f t="shared" ca="1" si="866"/>
        <v>3.3870967741934876E-2</v>
      </c>
      <c r="WK9" s="17">
        <f t="shared" ca="1" si="254"/>
        <v>1.1472424557751929E-3</v>
      </c>
      <c r="WL9" s="17">
        <f t="shared" ca="1" si="255"/>
        <v>2.6419354838709204</v>
      </c>
      <c r="WN9" s="63">
        <f t="shared" ca="1" si="673"/>
        <v>7</v>
      </c>
      <c r="WO9" s="63">
        <f ca="1">VLOOKUP(WN9,$A$2:$M$32,2,TRUE)</f>
        <v>4.17</v>
      </c>
      <c r="WP9" s="63">
        <f ca="1">VLOOKUP(RANDBETWEEN(1,31),$A$2:$M$32,3,TRUE)</f>
        <v>69</v>
      </c>
      <c r="WQ9" s="17">
        <f t="shared" ca="1" si="867"/>
        <v>-0.58548387096774146</v>
      </c>
      <c r="WR9" s="17">
        <f t="shared" ca="1" si="257"/>
        <v>0.34279136316337094</v>
      </c>
      <c r="WS9" s="17">
        <f t="shared" ca="1" si="258"/>
        <v>-40.398387096774158</v>
      </c>
      <c r="WU9" s="63">
        <f t="shared" ca="1" si="674"/>
        <v>7</v>
      </c>
      <c r="WV9" s="63">
        <f ca="1">VLOOKUP(WU9,$A$2:$M$32,2,TRUE)</f>
        <v>4.17</v>
      </c>
      <c r="WW9" s="63">
        <f ca="1">VLOOKUP(RANDBETWEEN(1,31),$A$2:$M$32,3,TRUE)</f>
        <v>91</v>
      </c>
      <c r="WX9" s="17">
        <f t="shared" ca="1" si="868"/>
        <v>-0.30032258064516082</v>
      </c>
      <c r="WY9" s="17">
        <f t="shared" ca="1" si="260"/>
        <v>9.019365244536913E-2</v>
      </c>
      <c r="WZ9" s="17">
        <f t="shared" ca="1" si="261"/>
        <v>-27.329354838709634</v>
      </c>
      <c r="XB9" s="63">
        <f t="shared" ca="1" si="675"/>
        <v>24</v>
      </c>
      <c r="XC9" s="63">
        <f ca="1">VLOOKUP(XB9,$A$2:$M$32,2,TRUE)</f>
        <v>4.1399999999999997</v>
      </c>
      <c r="XD9" s="63">
        <f ca="1">VLOOKUP(RANDBETWEEN(1,31),$A$2:$M$32,3,TRUE)</f>
        <v>84</v>
      </c>
      <c r="XE9" s="17">
        <f t="shared" ca="1" si="869"/>
        <v>-0.29580645161290331</v>
      </c>
      <c r="XF9" s="17">
        <f t="shared" ca="1" si="263"/>
        <v>8.7501456815816905E-2</v>
      </c>
      <c r="XG9" s="17">
        <f t="shared" ca="1" si="264"/>
        <v>-24.847741935483878</v>
      </c>
      <c r="XI9" s="63">
        <f t="shared" ca="1" si="676"/>
        <v>29</v>
      </c>
      <c r="XJ9" s="63">
        <f ca="1">VLOOKUP(XI9,$A$2:$M$32,2,TRUE)</f>
        <v>4.8099999999999996</v>
      </c>
      <c r="XK9" s="63">
        <f ca="1">VLOOKUP(RANDBETWEEN(1,31),$A$2:$M$32,3,TRUE)</f>
        <v>59</v>
      </c>
      <c r="XL9" s="17">
        <f t="shared" ca="1" si="870"/>
        <v>0.31903225806451552</v>
      </c>
      <c r="XM9" s="17">
        <f t="shared" ca="1" si="266"/>
        <v>0.10178158168574362</v>
      </c>
      <c r="XN9" s="17">
        <f t="shared" ca="1" si="267"/>
        <v>18.822903225806414</v>
      </c>
      <c r="XP9" s="63">
        <f t="shared" ca="1" si="677"/>
        <v>25</v>
      </c>
      <c r="XQ9" s="63">
        <f ca="1">VLOOKUP(XP9,$A$2:$M$32,2,TRUE)</f>
        <v>3.77</v>
      </c>
      <c r="XR9" s="63">
        <f ca="1">VLOOKUP(RANDBETWEEN(1,31),$A$2:$M$32,3,TRUE)</f>
        <v>89</v>
      </c>
      <c r="XS9" s="17">
        <f t="shared" ca="1" si="871"/>
        <v>-0.68967741935483895</v>
      </c>
      <c r="XT9" s="17">
        <f t="shared" ca="1" si="269"/>
        <v>0.47565494276795039</v>
      </c>
      <c r="XU9" s="17">
        <f t="shared" ca="1" si="270"/>
        <v>-61.381290322580668</v>
      </c>
      <c r="XW9" s="63">
        <f t="shared" ca="1" si="678"/>
        <v>28</v>
      </c>
      <c r="XX9" s="63">
        <f ca="1">VLOOKUP(XW9,$A$2:$M$32,2,TRUE)</f>
        <v>4.41</v>
      </c>
      <c r="XY9" s="63">
        <f ca="1">VLOOKUP(RANDBETWEEN(1,31),$A$2:$M$32,3,TRUE)</f>
        <v>68</v>
      </c>
      <c r="XZ9" s="17">
        <f t="shared" ca="1" si="872"/>
        <v>-4.1612903225805908E-2</v>
      </c>
      <c r="YA9" s="17">
        <f t="shared" ca="1" si="272"/>
        <v>1.7316337148802878E-3</v>
      </c>
      <c r="YB9" s="17">
        <f t="shared" ca="1" si="273"/>
        <v>-2.8296774193548018</v>
      </c>
      <c r="YD9" s="63">
        <f t="shared" ca="1" si="679"/>
        <v>3</v>
      </c>
      <c r="YE9" s="63">
        <f ca="1">VLOOKUP(YD9,$A$2:$M$32,2,TRUE)</f>
        <v>4.2300000000000004</v>
      </c>
      <c r="YF9" s="63">
        <f ca="1">VLOOKUP(RANDBETWEEN(1,31),$A$2:$M$32,3,TRUE)</f>
        <v>86</v>
      </c>
      <c r="YG9" s="17">
        <f t="shared" ca="1" si="873"/>
        <v>-0.22064516129032263</v>
      </c>
      <c r="YH9" s="17">
        <f t="shared" ca="1" si="275"/>
        <v>4.8684287200832489E-2</v>
      </c>
      <c r="YI9" s="17">
        <f t="shared" ca="1" si="276"/>
        <v>-18.975483870967746</v>
      </c>
      <c r="YK9" s="63">
        <f t="shared" ca="1" si="680"/>
        <v>21</v>
      </c>
      <c r="YL9" s="63">
        <f ca="1">VLOOKUP(YK9,$A$2:$M$32,2,TRUE)</f>
        <v>4.4800000000000004</v>
      </c>
      <c r="YM9" s="63">
        <f ca="1">VLOOKUP(RANDBETWEEN(1,31),$A$2:$M$32,3,TRUE)</f>
        <v>73</v>
      </c>
      <c r="YN9" s="17">
        <f t="shared" ca="1" si="874"/>
        <v>-7.3225806451612918E-2</v>
      </c>
      <c r="YO9" s="17">
        <f t="shared" ca="1" si="278"/>
        <v>5.362018730489076E-3</v>
      </c>
      <c r="YP9" s="17">
        <f t="shared" ca="1" si="279"/>
        <v>-5.345483870967743</v>
      </c>
      <c r="YR9" s="63">
        <f t="shared" ca="1" si="681"/>
        <v>11</v>
      </c>
      <c r="YS9" s="63">
        <f ca="1">VLOOKUP(YR9,$A$2:$M$32,2,TRUE)</f>
        <v>4.03</v>
      </c>
      <c r="YT9" s="63">
        <f ca="1">VLOOKUP(RANDBETWEEN(1,31),$A$2:$M$32,3,TRUE)</f>
        <v>68</v>
      </c>
      <c r="YU9" s="17">
        <f t="shared" ca="1" si="875"/>
        <v>-0.57709677419354843</v>
      </c>
      <c r="YV9" s="17">
        <f t="shared" ca="1" si="281"/>
        <v>0.33304068678459942</v>
      </c>
      <c r="YW9" s="17">
        <f t="shared" ca="1" si="282"/>
        <v>-39.242580645161297</v>
      </c>
      <c r="YY9" s="63">
        <f t="shared" ca="1" si="682"/>
        <v>19</v>
      </c>
      <c r="YZ9" s="63">
        <f ca="1">VLOOKUP(YY9,$A$2:$M$32,2,TRUE)</f>
        <v>4.42</v>
      </c>
      <c r="ZA9" s="63">
        <f ca="1">VLOOKUP(RANDBETWEEN(1,31),$A$2:$M$32,3,TRUE)</f>
        <v>89</v>
      </c>
      <c r="ZB9" s="17">
        <f t="shared" ca="1" si="876"/>
        <v>-0.16838709677419317</v>
      </c>
      <c r="ZC9" s="17">
        <f t="shared" ca="1" si="284"/>
        <v>2.8354214360041496E-2</v>
      </c>
      <c r="ZD9" s="17">
        <f t="shared" ca="1" si="285"/>
        <v>-14.986451612903192</v>
      </c>
      <c r="ZF9" s="63">
        <f t="shared" ca="1" si="683"/>
        <v>18</v>
      </c>
      <c r="ZG9" s="63">
        <f ca="1">VLOOKUP(ZF9,$A$2:$M$32,2,TRUE)</f>
        <v>4.99</v>
      </c>
      <c r="ZH9" s="63">
        <f ca="1">VLOOKUP(RANDBETWEEN(1,31),$A$2:$M$32,3,TRUE)</f>
        <v>84</v>
      </c>
      <c r="ZI9" s="17">
        <f t="shared" ca="1" si="877"/>
        <v>0.34967741935483954</v>
      </c>
      <c r="ZJ9" s="17">
        <f t="shared" ca="1" si="287"/>
        <v>0.12227429760666031</v>
      </c>
      <c r="ZK9" s="17">
        <f t="shared" ca="1" si="288"/>
        <v>29.372903225806521</v>
      </c>
      <c r="ZM9" s="63">
        <f t="shared" ca="1" si="684"/>
        <v>16</v>
      </c>
      <c r="ZN9" s="63">
        <f ca="1">VLOOKUP(ZM9,$A$2:$M$32,2,TRUE)</f>
        <v>4.6399999999999997</v>
      </c>
      <c r="ZO9" s="63">
        <f ca="1">VLOOKUP(RANDBETWEEN(1,31),$A$2:$M$32,3,TRUE)</f>
        <v>59</v>
      </c>
      <c r="ZP9" s="17">
        <f t="shared" ca="1" si="878"/>
        <v>-5.0967741935482813E-2</v>
      </c>
      <c r="ZQ9" s="17">
        <f t="shared" ca="1" si="290"/>
        <v>2.5977107180019735E-3</v>
      </c>
      <c r="ZR9" s="17">
        <f t="shared" ca="1" si="291"/>
        <v>-3.007096774193486</v>
      </c>
      <c r="ZT9" s="63">
        <f t="shared" ca="1" si="685"/>
        <v>27</v>
      </c>
      <c r="ZU9" s="63">
        <f ca="1">VLOOKUP(ZT9,$A$2:$M$32,2,TRUE)</f>
        <v>4.2300000000000004</v>
      </c>
      <c r="ZV9" s="63">
        <f ca="1">VLOOKUP(RANDBETWEEN(1,31),$A$2:$M$32,3,TRUE)</f>
        <v>87</v>
      </c>
      <c r="ZW9" s="17">
        <f t="shared" ca="1" si="879"/>
        <v>-0.22580645161290391</v>
      </c>
      <c r="ZX9" s="17">
        <f t="shared" ca="1" si="293"/>
        <v>5.098855359001072E-2</v>
      </c>
      <c r="ZY9" s="17">
        <f t="shared" ca="1" si="294"/>
        <v>-19.64516129032264</v>
      </c>
      <c r="AAA9" s="63">
        <f t="shared" ca="1" si="686"/>
        <v>29</v>
      </c>
      <c r="AAB9" s="63">
        <f ca="1">VLOOKUP(AAA9,$A$2:$M$32,2,TRUE)</f>
        <v>4.8099999999999996</v>
      </c>
      <c r="AAC9" s="63">
        <f ca="1">VLOOKUP(RANDBETWEEN(1,31),$A$2:$M$32,3,TRUE)</f>
        <v>103</v>
      </c>
      <c r="AAD9" s="17">
        <f t="shared" ca="1" si="880"/>
        <v>7.4838709677418791E-2</v>
      </c>
      <c r="AAE9" s="17">
        <f t="shared" ca="1" si="296"/>
        <v>5.6008324661809767E-3</v>
      </c>
      <c r="AAF9" s="17">
        <f t="shared" ca="1" si="297"/>
        <v>7.7083870967741355</v>
      </c>
      <c r="AAH9" s="63">
        <f t="shared" ca="1" si="687"/>
        <v>29</v>
      </c>
      <c r="AAI9" s="63">
        <f ca="1">VLOOKUP(AAH9,$A$2:$M$32,2,TRUE)</f>
        <v>4.8099999999999996</v>
      </c>
      <c r="AAJ9" s="63">
        <f ca="1">VLOOKUP(RANDBETWEEN(1,31),$A$2:$M$32,3,TRUE)</f>
        <v>87</v>
      </c>
      <c r="AAK9" s="17">
        <f t="shared" ca="1" si="881"/>
        <v>0.25903225806451502</v>
      </c>
      <c r="AAL9" s="17">
        <f t="shared" ca="1" si="299"/>
        <v>6.709771071800151E-2</v>
      </c>
      <c r="AAM9" s="17">
        <f t="shared" ca="1" si="300"/>
        <v>22.535806451612807</v>
      </c>
      <c r="AAO9" s="63">
        <f t="shared" ca="1" si="688"/>
        <v>12</v>
      </c>
      <c r="AAP9" s="63">
        <f ca="1">VLOOKUP(AAO9,$A$2:$M$32,2,TRUE)</f>
        <v>4.74</v>
      </c>
      <c r="AAQ9" s="63">
        <f ca="1">VLOOKUP(RANDBETWEEN(1,31),$A$2:$M$32,3,TRUE)</f>
        <v>95</v>
      </c>
      <c r="AAR9" s="17">
        <f t="shared" ca="1" si="882"/>
        <v>-0.12322580645161274</v>
      </c>
      <c r="AAS9" s="17">
        <f t="shared" ca="1" si="302"/>
        <v>1.5184599375650323E-2</v>
      </c>
      <c r="AAT9" s="17">
        <f t="shared" ca="1" si="303"/>
        <v>-11.70645161290321</v>
      </c>
      <c r="AAV9" s="63">
        <f t="shared" ca="1" si="689"/>
        <v>31</v>
      </c>
      <c r="AAW9" s="63">
        <f ca="1">VLOOKUP(AAV9,$A$2:$M$32,2,TRUE)</f>
        <v>10</v>
      </c>
      <c r="AAX9" s="63">
        <f ca="1">VLOOKUP(RANDBETWEEN(1,31),$A$2:$M$32,3,TRUE)</f>
        <v>74</v>
      </c>
      <c r="AAY9" s="17">
        <f t="shared" ca="1" si="883"/>
        <v>4.9577419354838703</v>
      </c>
      <c r="AAZ9" s="17">
        <f t="shared" ca="1" si="305"/>
        <v>24.579205098855354</v>
      </c>
      <c r="ABA9" s="17">
        <f t="shared" ca="1" si="306"/>
        <v>366.8729032258064</v>
      </c>
      <c r="ABC9" s="63">
        <f t="shared" ca="1" si="690"/>
        <v>11</v>
      </c>
      <c r="ABD9" s="63">
        <f ca="1">VLOOKUP(ABC9,$A$2:$M$32,2,TRUE)</f>
        <v>4.03</v>
      </c>
      <c r="ABE9" s="63">
        <f ca="1">VLOOKUP(RANDBETWEEN(1,31),$A$2:$M$32,3,TRUE)</f>
        <v>71</v>
      </c>
      <c r="ABF9" s="17">
        <f t="shared" ca="1" si="884"/>
        <v>-0.56354838709677324</v>
      </c>
      <c r="ABG9" s="17">
        <f t="shared" ca="1" si="308"/>
        <v>0.31758678459937456</v>
      </c>
      <c r="ABH9" s="17">
        <f t="shared" ca="1" si="309"/>
        <v>-40.0119354838709</v>
      </c>
      <c r="ABJ9" s="63">
        <f t="shared" ca="1" si="691"/>
        <v>4</v>
      </c>
      <c r="ABK9" s="63">
        <f ca="1">VLOOKUP(ABJ9,$A$2:$M$32,2,TRUE)</f>
        <v>4.83</v>
      </c>
      <c r="ABL9" s="63">
        <f ca="1">VLOOKUP(RANDBETWEEN(1,31),$A$2:$M$32,3,TRUE)</f>
        <v>103</v>
      </c>
      <c r="ABM9" s="17">
        <f t="shared" ca="1" si="885"/>
        <v>0.34516129032258025</v>
      </c>
      <c r="ABN9" s="17">
        <f t="shared" ca="1" si="311"/>
        <v>0.11913631633714854</v>
      </c>
      <c r="ABO9" s="17">
        <f t="shared" ca="1" si="312"/>
        <v>35.551612903225767</v>
      </c>
      <c r="ABQ9" s="63">
        <f t="shared" ca="1" si="692"/>
        <v>20</v>
      </c>
      <c r="ABR9" s="63">
        <f ca="1">VLOOKUP(ABQ9,$A$2:$M$32,2,TRUE)</f>
        <v>5.22</v>
      </c>
      <c r="ABS9" s="63">
        <f ca="1">VLOOKUP(RANDBETWEEN(1,31),$A$2:$M$32,3,TRUE)</f>
        <v>78</v>
      </c>
      <c r="ABT9" s="17">
        <f t="shared" ca="1" si="886"/>
        <v>0.57516129032258068</v>
      </c>
      <c r="ABU9" s="17">
        <f t="shared" ca="1" si="314"/>
        <v>0.33081050988553595</v>
      </c>
      <c r="ABV9" s="17">
        <f t="shared" ca="1" si="315"/>
        <v>44.862580645161295</v>
      </c>
      <c r="ABX9" s="63">
        <f t="shared" ca="1" si="693"/>
        <v>30</v>
      </c>
      <c r="ABY9" s="63">
        <f ca="1">VLOOKUP(ABX9,$A$2:$M$32,2,TRUE)</f>
        <v>4.71</v>
      </c>
      <c r="ABZ9" s="63">
        <f ca="1">VLOOKUP(RANDBETWEEN(1,31),$A$2:$M$32,3,TRUE)</f>
        <v>84</v>
      </c>
      <c r="ACA9" s="17">
        <f t="shared" ca="1" si="887"/>
        <v>5.4516129032257332E-2</v>
      </c>
      <c r="ACB9" s="17">
        <f t="shared" ca="1" si="317"/>
        <v>2.9720083246617306E-3</v>
      </c>
      <c r="ACC9" s="17">
        <f t="shared" ca="1" si="318"/>
        <v>4.5793548387096159</v>
      </c>
      <c r="ACE9" s="63">
        <f t="shared" ca="1" si="694"/>
        <v>4</v>
      </c>
      <c r="ACF9" s="63">
        <f ca="1">VLOOKUP(ACE9,$A$2:$M$32,2,TRUE)</f>
        <v>4.83</v>
      </c>
      <c r="ACG9" s="63">
        <f ca="1">VLOOKUP(RANDBETWEEN(1,31),$A$2:$M$32,3,TRUE)</f>
        <v>68</v>
      </c>
      <c r="ACH9" s="17">
        <f t="shared" ca="1" si="888"/>
        <v>0.37580645161290338</v>
      </c>
      <c r="ACI9" s="17">
        <f t="shared" ca="1" si="320"/>
        <v>0.1412304890738815</v>
      </c>
      <c r="ACJ9" s="17">
        <f t="shared" ca="1" si="321"/>
        <v>25.55483870967743</v>
      </c>
      <c r="ACL9" s="63">
        <f t="shared" ca="1" si="695"/>
        <v>8</v>
      </c>
      <c r="ACM9" s="63">
        <f ca="1">VLOOKUP(ACL9,$A$2:$M$32,2,TRUE)</f>
        <v>4.43</v>
      </c>
      <c r="ACN9" s="63">
        <f ca="1">VLOOKUP(RANDBETWEEN(1,31),$A$2:$M$32,3,TRUE)</f>
        <v>87</v>
      </c>
      <c r="ACO9" s="17">
        <f t="shared" ca="1" si="889"/>
        <v>-0.19967741935483829</v>
      </c>
      <c r="ACP9" s="17">
        <f t="shared" ca="1" si="323"/>
        <v>3.9871071800207949E-2</v>
      </c>
      <c r="ACQ9" s="17">
        <f t="shared" ca="1" si="324"/>
        <v>-17.371935483870931</v>
      </c>
      <c r="ACS9" s="63">
        <f t="shared" ca="1" si="696"/>
        <v>14</v>
      </c>
      <c r="ACT9" s="63">
        <f ca="1">VLOOKUP(ACS9,$A$2:$M$32,2,TRUE)</f>
        <v>4.72</v>
      </c>
      <c r="ACU9" s="63">
        <f ca="1">VLOOKUP(RANDBETWEEN(1,31),$A$2:$M$32,3,TRUE)</f>
        <v>68</v>
      </c>
      <c r="ACV9" s="17">
        <f t="shared" ca="1" si="890"/>
        <v>0.27451612903225797</v>
      </c>
      <c r="ACW9" s="17">
        <f t="shared" ca="1" si="326"/>
        <v>7.5359105098855309E-2</v>
      </c>
      <c r="ACX9" s="17">
        <f t="shared" ca="1" si="327"/>
        <v>18.667096774193542</v>
      </c>
      <c r="ACZ9" s="63">
        <f t="shared" ca="1" si="697"/>
        <v>14</v>
      </c>
      <c r="ADA9" s="63">
        <f ca="1">VLOOKUP(ACZ9,$A$2:$M$32,2,TRUE)</f>
        <v>4.72</v>
      </c>
      <c r="ADB9" s="63">
        <f ca="1">VLOOKUP(RANDBETWEEN(1,31),$A$2:$M$32,3,TRUE)</f>
        <v>86</v>
      </c>
      <c r="ADC9" s="17">
        <f t="shared" ca="1" si="891"/>
        <v>0.28451612903225776</v>
      </c>
      <c r="ADD9" s="17">
        <f t="shared" ca="1" si="329"/>
        <v>8.0949427679500349E-2</v>
      </c>
      <c r="ADE9" s="17">
        <f t="shared" ca="1" si="330"/>
        <v>24.468387096774165</v>
      </c>
      <c r="ADG9" s="63">
        <f t="shared" ca="1" si="698"/>
        <v>13</v>
      </c>
      <c r="ADH9" s="63">
        <f ca="1">VLOOKUP(ADG9,$A$2:$M$32,2,TRUE)</f>
        <v>4.1500000000000004</v>
      </c>
      <c r="ADI9" s="63">
        <f ca="1">VLOOKUP(RANDBETWEEN(1,31),$A$2:$M$32,3,TRUE)</f>
        <v>95</v>
      </c>
      <c r="ADJ9" s="17">
        <f t="shared" ca="1" si="892"/>
        <v>-0.47870967741935377</v>
      </c>
      <c r="ADK9" s="17">
        <f t="shared" ca="1" si="332"/>
        <v>0.22916295525494174</v>
      </c>
      <c r="ADL9" s="17">
        <f t="shared" ca="1" si="333"/>
        <v>-45.477419354838609</v>
      </c>
      <c r="ADN9" s="63">
        <f t="shared" ca="1" si="699"/>
        <v>30</v>
      </c>
      <c r="ADO9" s="63">
        <f ca="1">VLOOKUP(ADN9,$A$2:$M$32,2,TRUE)</f>
        <v>4.71</v>
      </c>
      <c r="ADP9" s="63">
        <f ca="1">VLOOKUP(RANDBETWEEN(1,31),$A$2:$M$32,3,TRUE)</f>
        <v>86</v>
      </c>
      <c r="ADQ9" s="17">
        <f t="shared" ca="1" si="893"/>
        <v>0.23677419354838669</v>
      </c>
      <c r="ADR9" s="17">
        <f t="shared" ca="1" si="335"/>
        <v>5.6062018730488883E-2</v>
      </c>
      <c r="ADS9" s="17">
        <f t="shared" ca="1" si="336"/>
        <v>20.362580645161255</v>
      </c>
      <c r="ADU9" s="63">
        <f t="shared" ca="1" si="700"/>
        <v>18</v>
      </c>
      <c r="ADV9" s="63">
        <f ca="1">VLOOKUP(ADU9,$A$2:$M$32,2,TRUE)</f>
        <v>4.99</v>
      </c>
      <c r="ADW9" s="63">
        <f ca="1">VLOOKUP(RANDBETWEEN(1,31),$A$2:$M$32,3,TRUE)</f>
        <v>95</v>
      </c>
      <c r="ADX9" s="17">
        <f t="shared" ca="1" si="894"/>
        <v>0.46419354838709825</v>
      </c>
      <c r="ADY9" s="17">
        <f t="shared" ca="1" si="338"/>
        <v>0.21547565036420532</v>
      </c>
      <c r="ADZ9" s="17">
        <f t="shared" ca="1" si="339"/>
        <v>44.098387096774331</v>
      </c>
      <c r="AEB9" s="63">
        <f t="shared" ca="1" si="701"/>
        <v>7</v>
      </c>
      <c r="AEC9" s="63">
        <f ca="1">VLOOKUP(AEB9,$A$2:$M$32,2,TRUE)</f>
        <v>4.17</v>
      </c>
      <c r="AED9" s="63">
        <f ca="1">VLOOKUP(RANDBETWEEN(1,31),$A$2:$M$32,3,TRUE)</f>
        <v>103</v>
      </c>
      <c r="AEE9" s="17">
        <f t="shared" ca="1" si="895"/>
        <v>-0.42064516129032281</v>
      </c>
      <c r="AEF9" s="17">
        <f t="shared" ca="1" si="341"/>
        <v>0.17694235171696168</v>
      </c>
      <c r="AEG9" s="17">
        <f t="shared" ca="1" si="342"/>
        <v>-43.326451612903249</v>
      </c>
      <c r="AEI9" s="63">
        <f t="shared" ca="1" si="702"/>
        <v>3</v>
      </c>
      <c r="AEJ9" s="63">
        <f ca="1">VLOOKUP(AEI9,$A$2:$M$32,2,TRUE)</f>
        <v>4.2300000000000004</v>
      </c>
      <c r="AEK9" s="63">
        <f ca="1">VLOOKUP(RANDBETWEEN(1,31),$A$2:$M$32,3,TRUE)</f>
        <v>86</v>
      </c>
      <c r="AEL9" s="17">
        <f t="shared" ca="1" si="896"/>
        <v>-0.57161290322580705</v>
      </c>
      <c r="AEM9" s="17">
        <f t="shared" ca="1" si="344"/>
        <v>0.32674131113423582</v>
      </c>
      <c r="AEN9" s="17">
        <f t="shared" ca="1" si="345"/>
        <v>-49.158709677419409</v>
      </c>
      <c r="AEP9" s="63">
        <f t="shared" ca="1" si="703"/>
        <v>13</v>
      </c>
      <c r="AEQ9" s="63">
        <f ca="1">VLOOKUP(AEP9,$A$2:$M$32,2,TRUE)</f>
        <v>4.1500000000000004</v>
      </c>
      <c r="AER9" s="63">
        <f ca="1">VLOOKUP(RANDBETWEEN(1,31),$A$2:$M$32,3,TRUE)</f>
        <v>68</v>
      </c>
      <c r="AES9" s="17">
        <f t="shared" ca="1" si="897"/>
        <v>-0.43064516129032171</v>
      </c>
      <c r="AET9" s="17">
        <f t="shared" ca="1" si="347"/>
        <v>0.18545525494276721</v>
      </c>
      <c r="AEU9" s="17">
        <f t="shared" ca="1" si="348"/>
        <v>-29.283870967741876</v>
      </c>
      <c r="AEW9" s="63">
        <f t="shared" ca="1" si="704"/>
        <v>30</v>
      </c>
      <c r="AEX9" s="63">
        <f ca="1">VLOOKUP(AEW9,$A$2:$M$32,2,TRUE)</f>
        <v>4.71</v>
      </c>
      <c r="AEY9" s="63">
        <f ca="1">VLOOKUP(RANDBETWEEN(1,31),$A$2:$M$32,3,TRUE)</f>
        <v>86</v>
      </c>
      <c r="AEZ9" s="17">
        <f t="shared" ca="1" si="898"/>
        <v>-9.8709677419354769E-2</v>
      </c>
      <c r="AFA9" s="17">
        <f t="shared" ca="1" si="350"/>
        <v>9.7436004162330773E-3</v>
      </c>
      <c r="AFB9" s="17">
        <f t="shared" ca="1" si="351"/>
        <v>-8.4890322580645101</v>
      </c>
      <c r="AFD9" s="63">
        <f t="shared" ca="1" si="705"/>
        <v>25</v>
      </c>
      <c r="AFE9" s="63">
        <f ca="1">VLOOKUP(AFD9,$A$2:$M$32,2,TRUE)</f>
        <v>3.77</v>
      </c>
      <c r="AFF9" s="63">
        <f ca="1">VLOOKUP(RANDBETWEEN(1,31),$A$2:$M$32,3,TRUE)</f>
        <v>84</v>
      </c>
      <c r="AFG9" s="17">
        <f t="shared" ca="1" si="899"/>
        <v>-0.77741935483871005</v>
      </c>
      <c r="AFH9" s="17">
        <f t="shared" ca="1" si="353"/>
        <v>0.60438085327783619</v>
      </c>
      <c r="AFI9" s="17">
        <f t="shared" ca="1" si="354"/>
        <v>-65.30322580645165</v>
      </c>
      <c r="AFK9" s="63">
        <f t="shared" ca="1" si="706"/>
        <v>13</v>
      </c>
      <c r="AFL9" s="63">
        <f ca="1">VLOOKUP(AFK9,$A$2:$M$32,2,TRUE)</f>
        <v>4.1500000000000004</v>
      </c>
      <c r="AFM9" s="63">
        <f ca="1">VLOOKUP(RANDBETWEEN(1,31),$A$2:$M$32,3,TRUE)</f>
        <v>68</v>
      </c>
      <c r="AFN9" s="17">
        <f t="shared" ca="1" si="900"/>
        <v>-0.47612903225806402</v>
      </c>
      <c r="AFO9" s="17">
        <f t="shared" ca="1" si="356"/>
        <v>0.22669885535900058</v>
      </c>
      <c r="AFP9" s="17">
        <f t="shared" ca="1" si="357"/>
        <v>-32.376774193548357</v>
      </c>
      <c r="AFR9" s="63">
        <f t="shared" ca="1" si="707"/>
        <v>14</v>
      </c>
      <c r="AFS9" s="63">
        <f ca="1">VLOOKUP(AFR9,$A$2:$M$32,2,TRUE)</f>
        <v>4.72</v>
      </c>
      <c r="AFT9" s="63">
        <f ca="1">VLOOKUP(RANDBETWEEN(1,31),$A$2:$M$32,3,TRUE)</f>
        <v>86</v>
      </c>
      <c r="AFU9" s="17">
        <f t="shared" ca="1" si="901"/>
        <v>-8.7419354838710106E-2</v>
      </c>
      <c r="AFV9" s="17">
        <f t="shared" ca="1" si="359"/>
        <v>7.6421436004163084E-3</v>
      </c>
      <c r="AFW9" s="17">
        <f t="shared" ca="1" si="360"/>
        <v>-7.5180645161290691</v>
      </c>
      <c r="AFY9" s="63">
        <f t="shared" ca="1" si="708"/>
        <v>28</v>
      </c>
      <c r="AFZ9" s="63">
        <f ca="1">VLOOKUP(AFY9,$A$2:$M$32,2,TRUE)</f>
        <v>4.41</v>
      </c>
      <c r="AGA9" s="63">
        <f ca="1">VLOOKUP(RANDBETWEEN(1,31),$A$2:$M$32,3,TRUE)</f>
        <v>89</v>
      </c>
      <c r="AGB9" s="17">
        <f t="shared" ca="1" si="902"/>
        <v>-0.2132258064516126</v>
      </c>
      <c r="AGC9" s="17">
        <f t="shared" ca="1" si="362"/>
        <v>4.5465244536940556E-2</v>
      </c>
      <c r="AGD9" s="17">
        <f t="shared" ca="1" si="363"/>
        <v>-18.977096774193519</v>
      </c>
      <c r="AGF9" s="63">
        <f t="shared" ca="1" si="709"/>
        <v>7</v>
      </c>
      <c r="AGG9" s="63">
        <f ca="1">VLOOKUP(AGF9,$A$2:$M$32,2,TRUE)</f>
        <v>4.17</v>
      </c>
      <c r="AGH9" s="63">
        <f ca="1">VLOOKUP(RANDBETWEEN(1,31),$A$2:$M$32,3,TRUE)</f>
        <v>103</v>
      </c>
      <c r="AGI9" s="17">
        <f t="shared" ca="1" si="903"/>
        <v>-0.41387096774193477</v>
      </c>
      <c r="AGJ9" s="17">
        <f t="shared" ca="1" si="365"/>
        <v>0.1712891779396456</v>
      </c>
      <c r="AGK9" s="17">
        <f t="shared" ca="1" si="366"/>
        <v>-42.62870967741928</v>
      </c>
      <c r="AGM9" s="63">
        <f t="shared" ca="1" si="710"/>
        <v>9</v>
      </c>
      <c r="AGN9" s="63">
        <f ca="1">VLOOKUP(AGM9,$A$2:$M$32,2,TRUE)</f>
        <v>4.46</v>
      </c>
      <c r="AGO9" s="63">
        <f ca="1">VLOOKUP(RANDBETWEEN(1,31),$A$2:$M$32,3,TRUE)</f>
        <v>86</v>
      </c>
      <c r="AGP9" s="17">
        <f t="shared" ca="1" si="904"/>
        <v>-0.64032258064515979</v>
      </c>
      <c r="AGQ9" s="17">
        <f t="shared" ca="1" si="368"/>
        <v>0.41001300728407714</v>
      </c>
      <c r="AGR9" s="17">
        <f t="shared" ca="1" si="369"/>
        <v>-55.067741935483738</v>
      </c>
      <c r="AGT9" s="63">
        <f t="shared" ca="1" si="711"/>
        <v>21</v>
      </c>
      <c r="AGU9" s="63">
        <f ca="1">VLOOKUP(AGT9,$A$2:$M$32,2,TRUE)</f>
        <v>4.4800000000000004</v>
      </c>
      <c r="AGV9" s="63">
        <f ca="1">VLOOKUP(RANDBETWEEN(1,31),$A$2:$M$32,3,TRUE)</f>
        <v>79</v>
      </c>
      <c r="AGW9" s="17">
        <f t="shared" ca="1" si="905"/>
        <v>-6.4193548387095234E-2</v>
      </c>
      <c r="AGX9" s="17">
        <f t="shared" ca="1" si="371"/>
        <v>4.120811654526337E-3</v>
      </c>
      <c r="AGY9" s="17">
        <f t="shared" ca="1" si="372"/>
        <v>-5.0712903225805235</v>
      </c>
      <c r="AHA9" s="63">
        <f t="shared" ca="1" si="712"/>
        <v>1</v>
      </c>
      <c r="AHB9" s="63">
        <f ca="1">VLOOKUP(AHA9,$A$2:$M$32,2,TRUE)</f>
        <v>4.59</v>
      </c>
      <c r="AHC9" s="63">
        <f ca="1">VLOOKUP(RANDBETWEEN(1,31),$A$2:$M$32,3,TRUE)</f>
        <v>89</v>
      </c>
      <c r="AHD9" s="17">
        <f t="shared" ca="1" si="906"/>
        <v>-6.6451612903224877E-2</v>
      </c>
      <c r="AHE9" s="17">
        <f t="shared" ca="1" si="374"/>
        <v>4.4158168574400429E-3</v>
      </c>
      <c r="AHF9" s="17">
        <f t="shared" ca="1" si="375"/>
        <v>-5.9141935483870141</v>
      </c>
      <c r="AHH9" s="63">
        <f t="shared" ca="1" si="713"/>
        <v>3</v>
      </c>
      <c r="AHI9" s="63">
        <f ca="1">VLOOKUP(AHH9,$A$2:$M$32,2,TRUE)</f>
        <v>4.2300000000000004</v>
      </c>
      <c r="AHJ9" s="63">
        <f ca="1">VLOOKUP(RANDBETWEEN(1,31),$A$2:$M$32,3,TRUE)</f>
        <v>69</v>
      </c>
      <c r="AHK9" s="17">
        <f t="shared" ca="1" si="907"/>
        <v>-0.3016129032258057</v>
      </c>
      <c r="AHL9" s="17">
        <f t="shared" ca="1" si="377"/>
        <v>9.097034339229923E-2</v>
      </c>
      <c r="AHM9" s="17">
        <f t="shared" ca="1" si="378"/>
        <v>-20.811290322580593</v>
      </c>
      <c r="AHO9" s="63">
        <f t="shared" ca="1" si="714"/>
        <v>6</v>
      </c>
      <c r="AHP9" s="63">
        <f ca="1">VLOOKUP(AHO9,$A$2:$M$32,2,TRUE)</f>
        <v>4.47</v>
      </c>
      <c r="AHQ9" s="63">
        <f ca="1">VLOOKUP(RANDBETWEEN(1,31),$A$2:$M$32,3,TRUE)</f>
        <v>95</v>
      </c>
      <c r="AHR9" s="17">
        <f t="shared" ca="1" si="908"/>
        <v>4.6129032258064306E-2</v>
      </c>
      <c r="AHS9" s="17">
        <f t="shared" ca="1" si="380"/>
        <v>2.1278876170655373E-3</v>
      </c>
      <c r="AHT9" s="17">
        <f t="shared" ca="1" si="381"/>
        <v>4.3822580645161091</v>
      </c>
      <c r="AHV9" s="63">
        <f t="shared" ca="1" si="715"/>
        <v>7</v>
      </c>
      <c r="AHW9" s="63">
        <f ca="1">VLOOKUP(AHV9,$A$2:$M$32,2,TRUE)</f>
        <v>4.17</v>
      </c>
      <c r="AHX9" s="63">
        <f ca="1">VLOOKUP(RANDBETWEEN(1,31),$A$2:$M$32,3,TRUE)</f>
        <v>86</v>
      </c>
      <c r="AHY9" s="17">
        <f t="shared" ca="1" si="909"/>
        <v>-0.59935483870967854</v>
      </c>
      <c r="AHZ9" s="17">
        <f t="shared" ca="1" si="383"/>
        <v>0.35922622268470478</v>
      </c>
      <c r="AIA9" s="17">
        <f t="shared" ca="1" si="384"/>
        <v>-51.544516129032353</v>
      </c>
      <c r="AIC9" s="63">
        <f t="shared" ca="1" si="716"/>
        <v>21</v>
      </c>
      <c r="AID9" s="63">
        <f ca="1">VLOOKUP(AIC9,$A$2:$M$32,2,TRUE)</f>
        <v>4.4800000000000004</v>
      </c>
      <c r="AIE9" s="63">
        <f ca="1">VLOOKUP(RANDBETWEEN(1,31),$A$2:$M$32,3,TRUE)</f>
        <v>91</v>
      </c>
      <c r="AIF9" s="17">
        <f t="shared" ca="1" si="910"/>
        <v>-0.1993548387096773</v>
      </c>
      <c r="AIG9" s="17">
        <f t="shared" ca="1" si="386"/>
        <v>3.9742351716961451E-2</v>
      </c>
      <c r="AIH9" s="17">
        <f t="shared" ca="1" si="387"/>
        <v>-18.141290322580634</v>
      </c>
      <c r="AIJ9" s="63">
        <f t="shared" ca="1" si="717"/>
        <v>5</v>
      </c>
      <c r="AIK9" s="63">
        <f ca="1">VLOOKUP(AIJ9,$A$2:$M$32,2,TRUE)</f>
        <v>4.66</v>
      </c>
      <c r="AIL9" s="63">
        <f ca="1">VLOOKUP(RANDBETWEEN(1,31),$A$2:$M$32,3,TRUE)</f>
        <v>95</v>
      </c>
      <c r="AIM9" s="17">
        <f t="shared" ca="1" si="911"/>
        <v>0.11290322580645284</v>
      </c>
      <c r="AIN9" s="17">
        <f t="shared" ca="1" si="389"/>
        <v>1.2747138397502879E-2</v>
      </c>
      <c r="AIO9" s="17">
        <f t="shared" ca="1" si="390"/>
        <v>10.725806451613021</v>
      </c>
      <c r="AIQ9" s="63">
        <f t="shared" ca="1" si="718"/>
        <v>27</v>
      </c>
      <c r="AIR9" s="63">
        <f ca="1">VLOOKUP(AIQ9,$A$2:$M$32,2,TRUE)</f>
        <v>4.2300000000000004</v>
      </c>
      <c r="AIS9" s="63">
        <f ca="1">VLOOKUP(RANDBETWEEN(1,31),$A$2:$M$32,3,TRUE)</f>
        <v>86</v>
      </c>
      <c r="AIT9" s="17">
        <f t="shared" ca="1" si="912"/>
        <v>-0.1861290322580631</v>
      </c>
      <c r="AIU9" s="17">
        <f t="shared" ca="1" si="392"/>
        <v>3.4644016649323095E-2</v>
      </c>
      <c r="AIV9" s="17">
        <f t="shared" ca="1" si="393"/>
        <v>-16.007096774193428</v>
      </c>
      <c r="AIX9" s="63">
        <f t="shared" ca="1" si="719"/>
        <v>3</v>
      </c>
      <c r="AIY9" s="63">
        <f ca="1">VLOOKUP(AIX9,$A$2:$M$32,2,TRUE)</f>
        <v>4.2300000000000004</v>
      </c>
      <c r="AIZ9" s="63">
        <f ca="1">VLOOKUP(RANDBETWEEN(1,31),$A$2:$M$32,3,TRUE)</f>
        <v>94</v>
      </c>
      <c r="AJA9" s="17">
        <f t="shared" ca="1" si="913"/>
        <v>-0.77225806451612744</v>
      </c>
      <c r="AJB9" s="17">
        <f t="shared" ca="1" si="395"/>
        <v>0.59638251821019528</v>
      </c>
      <c r="AJC9" s="17">
        <f t="shared" ca="1" si="396"/>
        <v>-72.592258064515974</v>
      </c>
      <c r="AJE9" s="63">
        <f t="shared" ca="1" si="720"/>
        <v>26</v>
      </c>
      <c r="AJF9" s="63">
        <f ca="1">VLOOKUP(AJE9,$A$2:$M$32,2,TRUE)</f>
        <v>4.5</v>
      </c>
      <c r="AJG9" s="63">
        <f ca="1">VLOOKUP(RANDBETWEEN(1,31),$A$2:$M$32,3,TRUE)</f>
        <v>69</v>
      </c>
      <c r="AJH9" s="17">
        <f t="shared" ca="1" si="914"/>
        <v>0.18516129032258011</v>
      </c>
      <c r="AJI9" s="17">
        <f t="shared" ca="1" si="398"/>
        <v>3.42847034339228E-2</v>
      </c>
      <c r="AJJ9" s="17">
        <f t="shared" ca="1" si="399"/>
        <v>12.776129032258027</v>
      </c>
      <c r="AJL9" s="63">
        <f t="shared" ca="1" si="721"/>
        <v>22</v>
      </c>
      <c r="AJM9" s="63">
        <f ca="1">VLOOKUP(AJL9,$A$2:$M$32,2,TRUE)</f>
        <v>4.07</v>
      </c>
      <c r="AJN9" s="63">
        <f ca="1">VLOOKUP(RANDBETWEEN(1,31),$A$2:$M$32,3,TRUE)</f>
        <v>59</v>
      </c>
      <c r="AJO9" s="17">
        <f t="shared" ca="1" si="915"/>
        <v>-0.8051612903225811</v>
      </c>
      <c r="AJP9" s="17">
        <f t="shared" ca="1" si="401"/>
        <v>0.64828470343392375</v>
      </c>
      <c r="AJQ9" s="17">
        <f t="shared" ca="1" si="402"/>
        <v>-47.504516129032282</v>
      </c>
      <c r="AJS9" s="63">
        <f t="shared" ca="1" si="722"/>
        <v>1</v>
      </c>
      <c r="AJT9" s="63">
        <f ca="1">VLOOKUP(AJS9,$A$2:$M$32,2,TRUE)</f>
        <v>4.59</v>
      </c>
      <c r="AJU9" s="63">
        <f ca="1">VLOOKUP(RANDBETWEEN(1,31),$A$2:$M$32,3,TRUE)</f>
        <v>73</v>
      </c>
      <c r="AJV9" s="17">
        <f t="shared" ca="1" si="916"/>
        <v>-0.35548387096774192</v>
      </c>
      <c r="AJW9" s="17">
        <f t="shared" ca="1" si="404"/>
        <v>0.12636878251821018</v>
      </c>
      <c r="AJX9" s="17">
        <f t="shared" ca="1" si="405"/>
        <v>-25.95032258064516</v>
      </c>
      <c r="AJZ9" s="63">
        <f t="shared" ca="1" si="723"/>
        <v>7</v>
      </c>
      <c r="AKA9" s="63">
        <f ca="1">VLOOKUP(AJZ9,$A$2:$M$32,2,TRUE)</f>
        <v>4.17</v>
      </c>
      <c r="AKB9" s="63">
        <f ca="1">VLOOKUP(RANDBETWEEN(1,31),$A$2:$M$32,3,TRUE)</f>
        <v>68</v>
      </c>
      <c r="AKC9" s="17">
        <f t="shared" ca="1" si="917"/>
        <v>-0.37580645161290338</v>
      </c>
      <c r="AKD9" s="17">
        <f t="shared" ca="1" si="407"/>
        <v>0.1412304890738815</v>
      </c>
      <c r="AKE9" s="17">
        <f t="shared" ca="1" si="408"/>
        <v>-25.55483870967743</v>
      </c>
      <c r="AKG9" s="63">
        <f t="shared" ca="1" si="724"/>
        <v>10</v>
      </c>
      <c r="AKH9" s="63">
        <f ca="1">VLOOKUP(AKG9,$A$2:$M$32,2,TRUE)</f>
        <v>4.2</v>
      </c>
      <c r="AKI9" s="63">
        <f ca="1">VLOOKUP(RANDBETWEEN(1,31),$A$2:$M$32,3,TRUE)</f>
        <v>69</v>
      </c>
      <c r="AKJ9" s="17">
        <f t="shared" ca="1" si="918"/>
        <v>-0.44580645161290278</v>
      </c>
      <c r="AKK9" s="17">
        <f t="shared" ca="1" si="410"/>
        <v>0.19874339229968743</v>
      </c>
      <c r="AKL9" s="17">
        <f t="shared" ca="1" si="411"/>
        <v>-30.760645161290292</v>
      </c>
      <c r="AKN9" s="63">
        <f t="shared" ca="1" si="725"/>
        <v>26</v>
      </c>
      <c r="AKO9" s="63">
        <f ca="1">VLOOKUP(AKN9,$A$2:$M$32,2,TRUE)</f>
        <v>4.5</v>
      </c>
      <c r="AKP9" s="63">
        <f ca="1">VLOOKUP(RANDBETWEEN(1,31),$A$2:$M$32,3,TRUE)</f>
        <v>95</v>
      </c>
      <c r="AKQ9" s="17">
        <f t="shared" ca="1" si="919"/>
        <v>5.4193548387098112E-2</v>
      </c>
      <c r="AKR9" s="17">
        <f t="shared" ca="1" si="413"/>
        <v>2.9369406867847444E-3</v>
      </c>
      <c r="AKS9" s="17">
        <f t="shared" ca="1" si="414"/>
        <v>5.1483870967743206</v>
      </c>
      <c r="AKU9" s="63">
        <f t="shared" ca="1" si="726"/>
        <v>22</v>
      </c>
      <c r="AKV9" s="63">
        <f ca="1">VLOOKUP(AKU9,$A$2:$M$32,2,TRUE)</f>
        <v>4.07</v>
      </c>
      <c r="AKW9" s="63">
        <f ca="1">VLOOKUP(RANDBETWEEN(1,31),$A$2:$M$32,3,TRUE)</f>
        <v>95</v>
      </c>
      <c r="AKX9" s="17">
        <f t="shared" ca="1" si="920"/>
        <v>-0.50290322580645164</v>
      </c>
      <c r="AKY9" s="17">
        <f t="shared" ca="1" si="416"/>
        <v>0.25291165452653486</v>
      </c>
      <c r="AKZ9" s="17">
        <f t="shared" ca="1" si="417"/>
        <v>-47.775806451612908</v>
      </c>
      <c r="ALB9" s="63">
        <f t="shared" ca="1" si="727"/>
        <v>7</v>
      </c>
      <c r="ALC9" s="63">
        <f ca="1">VLOOKUP(ALB9,$A$2:$M$32,2,TRUE)</f>
        <v>4.17</v>
      </c>
      <c r="ALD9" s="63">
        <f ca="1">VLOOKUP(RANDBETWEEN(1,31),$A$2:$M$32,3,TRUE)</f>
        <v>84</v>
      </c>
      <c r="ALE9" s="17">
        <f t="shared" ca="1" si="921"/>
        <v>-0.59193548387096762</v>
      </c>
      <c r="ALF9" s="17">
        <f t="shared" ca="1" si="419"/>
        <v>0.35038761706555654</v>
      </c>
      <c r="ALG9" s="17">
        <f t="shared" ca="1" si="420"/>
        <v>-49.72258064516128</v>
      </c>
      <c r="ALI9" s="63">
        <f t="shared" ca="1" si="728"/>
        <v>10</v>
      </c>
      <c r="ALJ9" s="63">
        <f ca="1">VLOOKUP(ALI9,$A$2:$M$32,2,TRUE)</f>
        <v>4.2</v>
      </c>
      <c r="ALK9" s="63">
        <f ca="1">VLOOKUP(RANDBETWEEN(1,31),$A$2:$M$32,3,TRUE)</f>
        <v>81</v>
      </c>
      <c r="ALL9" s="17">
        <f t="shared" ca="1" si="922"/>
        <v>-0.60354838709677416</v>
      </c>
      <c r="ALM9" s="17">
        <f t="shared" ca="1" si="422"/>
        <v>0.36427065556711757</v>
      </c>
      <c r="ALN9" s="17">
        <f t="shared" ca="1" si="423"/>
        <v>-48.887419354838705</v>
      </c>
      <c r="ALP9" s="63">
        <f t="shared" ca="1" si="729"/>
        <v>6</v>
      </c>
      <c r="ALQ9" s="63">
        <f ca="1">VLOOKUP(ALP9,$A$2:$M$32,2,TRUE)</f>
        <v>4.47</v>
      </c>
      <c r="ALR9" s="63">
        <f ca="1">VLOOKUP(RANDBETWEEN(1,31),$A$2:$M$32,3,TRUE)</f>
        <v>68</v>
      </c>
      <c r="ALS9" s="17">
        <f t="shared" ca="1" si="923"/>
        <v>3.2258064516129004E-2</v>
      </c>
      <c r="ALT9" s="17">
        <f t="shared" ca="1" si="425"/>
        <v>1.0405827263267411E-3</v>
      </c>
      <c r="ALU9" s="17">
        <f t="shared" ca="1" si="426"/>
        <v>2.1935483870967722</v>
      </c>
      <c r="ALW9" s="63">
        <f t="shared" ca="1" si="730"/>
        <v>17</v>
      </c>
      <c r="ALX9" s="63">
        <f ca="1">VLOOKUP(ALW9,$A$2:$M$32,2,TRUE)</f>
        <v>4.03</v>
      </c>
      <c r="ALY9" s="63">
        <f ca="1">VLOOKUP(RANDBETWEEN(1,31),$A$2:$M$32,3,TRUE)</f>
        <v>81</v>
      </c>
      <c r="ALZ9" s="17">
        <f t="shared" ca="1" si="924"/>
        <v>-0.65451612903225787</v>
      </c>
      <c r="AMA9" s="17">
        <f t="shared" ca="1" si="428"/>
        <v>0.42839136316337123</v>
      </c>
      <c r="AMB9" s="17">
        <f t="shared" ca="1" si="429"/>
        <v>-53.015806451612889</v>
      </c>
      <c r="AMD9" s="63">
        <f t="shared" ca="1" si="731"/>
        <v>19</v>
      </c>
      <c r="AME9" s="63">
        <f ca="1">VLOOKUP(AMD9,$A$2:$M$32,2,TRUE)</f>
        <v>4.42</v>
      </c>
      <c r="AMF9" s="63">
        <f ca="1">VLOOKUP(RANDBETWEEN(1,31),$A$2:$M$32,3,TRUE)</f>
        <v>86</v>
      </c>
      <c r="AMG9" s="17">
        <f t="shared" ca="1" si="925"/>
        <v>-7.2580645161290036E-2</v>
      </c>
      <c r="AMH9" s="17">
        <f t="shared" ca="1" si="431"/>
        <v>5.267950052029095E-3</v>
      </c>
      <c r="AMI9" s="17">
        <f t="shared" ca="1" si="432"/>
        <v>-6.2419354838709431</v>
      </c>
      <c r="AMK9" s="63">
        <f t="shared" ca="1" si="732"/>
        <v>21</v>
      </c>
      <c r="AML9" s="63">
        <f ca="1">VLOOKUP(AMK9,$A$2:$M$32,2,TRUE)</f>
        <v>4.4800000000000004</v>
      </c>
      <c r="AMM9" s="63">
        <f ca="1">VLOOKUP(RANDBETWEEN(1,31),$A$2:$M$32,3,TRUE)</f>
        <v>68</v>
      </c>
      <c r="AMN9" s="17">
        <f t="shared" ca="1" si="926"/>
        <v>-0.1009677419354853</v>
      </c>
      <c r="AMO9" s="17">
        <f t="shared" ca="1" si="434"/>
        <v>1.0194484911550757E-2</v>
      </c>
      <c r="AMP9" s="17">
        <f t="shared" ca="1" si="435"/>
        <v>-6.8658064516130004</v>
      </c>
      <c r="AMR9" s="63">
        <f t="shared" ca="1" si="733"/>
        <v>7</v>
      </c>
      <c r="AMS9" s="63">
        <f ca="1">VLOOKUP(AMR9,$A$2:$M$32,2,TRUE)</f>
        <v>4.17</v>
      </c>
      <c r="AMT9" s="63">
        <f ca="1">VLOOKUP(RANDBETWEEN(1,31),$A$2:$M$32,3,TRUE)</f>
        <v>87</v>
      </c>
      <c r="AMU9" s="17">
        <f t="shared" ca="1" si="927"/>
        <v>-0.84322580645161249</v>
      </c>
      <c r="AMV9" s="17">
        <f t="shared" ca="1" si="437"/>
        <v>0.71102976066597223</v>
      </c>
      <c r="AMW9" s="17">
        <f t="shared" ca="1" si="438"/>
        <v>-73.360645161290293</v>
      </c>
      <c r="AMY9" s="63">
        <f t="shared" ca="1" si="734"/>
        <v>10</v>
      </c>
      <c r="AMZ9" s="63">
        <f ca="1">VLOOKUP(AMY9,$A$2:$M$32,2,TRUE)</f>
        <v>4.2</v>
      </c>
      <c r="ANA9" s="63">
        <f ca="1">VLOOKUP(RANDBETWEEN(1,31),$A$2:$M$32,3,TRUE)</f>
        <v>78</v>
      </c>
      <c r="ANB9" s="17">
        <f t="shared" ca="1" si="928"/>
        <v>-0.21870967741935399</v>
      </c>
      <c r="ANC9" s="17">
        <f t="shared" ca="1" si="440"/>
        <v>4.783392299687788E-2</v>
      </c>
      <c r="AND9" s="17">
        <f t="shared" ca="1" si="441"/>
        <v>-17.059354838709609</v>
      </c>
      <c r="ANF9" s="63">
        <f t="shared" ca="1" si="735"/>
        <v>28</v>
      </c>
      <c r="ANG9" s="63">
        <f ca="1">VLOOKUP(ANF9,$A$2:$M$32,2,TRUE)</f>
        <v>4.41</v>
      </c>
      <c r="ANH9" s="63">
        <f ca="1">VLOOKUP(RANDBETWEEN(1,31),$A$2:$M$32,3,TRUE)</f>
        <v>78</v>
      </c>
      <c r="ANI9" s="17">
        <f t="shared" ca="1" si="929"/>
        <v>-0.2035483870967747</v>
      </c>
      <c r="ANJ9" s="17">
        <f t="shared" ca="1" si="443"/>
        <v>4.1431945889698438E-2</v>
      </c>
      <c r="ANK9" s="17">
        <f t="shared" ca="1" si="444"/>
        <v>-15.876774193548426</v>
      </c>
      <c r="ANM9" s="63">
        <f t="shared" ca="1" si="736"/>
        <v>6</v>
      </c>
      <c r="ANN9" s="63">
        <f ca="1">VLOOKUP(ANM9,$A$2:$M$32,2,TRUE)</f>
        <v>4.47</v>
      </c>
      <c r="ANO9" s="63">
        <f ca="1">VLOOKUP(RANDBETWEEN(1,31),$A$2:$M$32,3,TRUE)</f>
        <v>75</v>
      </c>
      <c r="ANP9" s="17">
        <f t="shared" ca="1" si="930"/>
        <v>-0.41451612903225676</v>
      </c>
      <c r="ANQ9" s="17">
        <f t="shared" ca="1" si="446"/>
        <v>0.17182362122788652</v>
      </c>
      <c r="ANR9" s="17">
        <f t="shared" ca="1" si="447"/>
        <v>-31.088709677419256</v>
      </c>
      <c r="ANT9" s="63">
        <f t="shared" ca="1" si="737"/>
        <v>18</v>
      </c>
      <c r="ANU9" s="63">
        <f ca="1">VLOOKUP(ANT9,$A$2:$M$32,2,TRUE)</f>
        <v>4.99</v>
      </c>
      <c r="ANV9" s="63">
        <f ca="1">VLOOKUP(RANDBETWEEN(1,31),$A$2:$M$32,3,TRUE)</f>
        <v>86</v>
      </c>
      <c r="ANW9" s="17">
        <f t="shared" ca="1" si="931"/>
        <v>7.6129032258065443E-2</v>
      </c>
      <c r="ANX9" s="17">
        <f t="shared" ca="1" si="449"/>
        <v>5.7956295525495687E-3</v>
      </c>
      <c r="ANY9" s="17">
        <f t="shared" ca="1" si="450"/>
        <v>6.5470967741936281</v>
      </c>
      <c r="AOA9" s="63">
        <f t="shared" ca="1" si="738"/>
        <v>2</v>
      </c>
      <c r="AOB9" s="63">
        <f ca="1">VLOOKUP(AOA9,$A$2:$M$32,2,TRUE)</f>
        <v>5.42</v>
      </c>
      <c r="AOC9" s="63">
        <f ca="1">VLOOKUP(RANDBETWEEN(1,31),$A$2:$M$32,3,TRUE)</f>
        <v>74</v>
      </c>
      <c r="AOD9" s="17">
        <f t="shared" ca="1" si="932"/>
        <v>0.8425806451612905</v>
      </c>
      <c r="AOE9" s="17">
        <f t="shared" ca="1" si="452"/>
        <v>0.70994214360041652</v>
      </c>
      <c r="AOF9" s="17">
        <f t="shared" ca="1" si="453"/>
        <v>62.350967741935499</v>
      </c>
      <c r="AOH9" s="63">
        <f t="shared" ca="1" si="739"/>
        <v>21</v>
      </c>
      <c r="AOI9" s="63">
        <f ca="1">VLOOKUP(AOH9,$A$2:$M$32,2,TRUE)</f>
        <v>4.4800000000000004</v>
      </c>
      <c r="AOJ9" s="63">
        <f ca="1">VLOOKUP(RANDBETWEEN(1,31),$A$2:$M$32,3,TRUE)</f>
        <v>69</v>
      </c>
      <c r="AOK9" s="17">
        <f t="shared" ca="1" si="933"/>
        <v>-0.35580645161290203</v>
      </c>
      <c r="AOL9" s="17">
        <f t="shared" ca="1" si="455"/>
        <v>0.1265982310093644</v>
      </c>
      <c r="AOM9" s="17">
        <f t="shared" ca="1" si="456"/>
        <v>-24.550645161290241</v>
      </c>
      <c r="AOO9" s="63">
        <f t="shared" ca="1" si="740"/>
        <v>9</v>
      </c>
      <c r="AOP9" s="63">
        <f ca="1">VLOOKUP(AOO9,$A$2:$M$32,2,TRUE)</f>
        <v>4.46</v>
      </c>
      <c r="AOQ9" s="63">
        <f ca="1">VLOOKUP(RANDBETWEEN(1,31),$A$2:$M$32,3,TRUE)</f>
        <v>78</v>
      </c>
      <c r="AOR9" s="17">
        <f t="shared" ca="1" si="934"/>
        <v>-0.21451612903225836</v>
      </c>
      <c r="AOS9" s="17">
        <f t="shared" ca="1" si="458"/>
        <v>4.6017169614984518E-2</v>
      </c>
      <c r="AOT9" s="17">
        <f t="shared" ca="1" si="459"/>
        <v>-16.732258064516152</v>
      </c>
      <c r="AOV9" s="63">
        <f t="shared" ca="1" si="741"/>
        <v>27</v>
      </c>
      <c r="AOW9" s="63">
        <f ca="1">VLOOKUP(AOV9,$A$2:$M$32,2,TRUE)</f>
        <v>4.2300000000000004</v>
      </c>
      <c r="AOX9" s="63">
        <f ca="1">VLOOKUP(RANDBETWEEN(1,31),$A$2:$M$32,3,TRUE)</f>
        <v>68</v>
      </c>
      <c r="AOY9" s="17">
        <f t="shared" ca="1" si="935"/>
        <v>-0.19516129032258078</v>
      </c>
      <c r="AOZ9" s="17">
        <f t="shared" ca="1" si="461"/>
        <v>3.8087929240374664E-2</v>
      </c>
      <c r="APA9" s="17">
        <f t="shared" ca="1" si="462"/>
        <v>-13.270967741935493</v>
      </c>
      <c r="APC9" s="63">
        <f t="shared" ca="1" si="742"/>
        <v>1</v>
      </c>
      <c r="APD9" s="63">
        <f ca="1">VLOOKUP(APC9,$A$2:$M$32,2,TRUE)</f>
        <v>4.59</v>
      </c>
      <c r="APE9" s="63">
        <f ca="1">VLOOKUP(RANDBETWEEN(1,31),$A$2:$M$32,3,TRUE)</f>
        <v>73</v>
      </c>
      <c r="APF9" s="17">
        <f t="shared" ca="1" si="936"/>
        <v>0.14032258064516157</v>
      </c>
      <c r="APG9" s="17">
        <f t="shared" ca="1" si="464"/>
        <v>1.969042663891787E-2</v>
      </c>
      <c r="APH9" s="17">
        <f t="shared" ca="1" si="465"/>
        <v>10.243548387096794</v>
      </c>
      <c r="APJ9" s="63">
        <f t="shared" ca="1" si="743"/>
        <v>9</v>
      </c>
      <c r="APK9" s="63">
        <f ca="1">VLOOKUP(APJ9,$A$2:$M$32,2,TRUE)</f>
        <v>4.46</v>
      </c>
      <c r="APL9" s="63">
        <f ca="1">VLOOKUP(RANDBETWEEN(1,31),$A$2:$M$32,3,TRUE)</f>
        <v>81</v>
      </c>
      <c r="APM9" s="17">
        <f t="shared" ca="1" si="937"/>
        <v>-0.31870967741935541</v>
      </c>
      <c r="APN9" s="17">
        <f t="shared" ca="1" si="467"/>
        <v>0.10157585848074958</v>
      </c>
      <c r="APO9" s="17">
        <f t="shared" ca="1" si="468"/>
        <v>-25.815483870967789</v>
      </c>
      <c r="APQ9" s="63">
        <f t="shared" ca="1" si="744"/>
        <v>14</v>
      </c>
      <c r="APR9" s="63">
        <f ca="1">VLOOKUP(APQ9,$A$2:$M$32,2,TRUE)</f>
        <v>4.72</v>
      </c>
      <c r="APS9" s="63">
        <f ca="1">VLOOKUP(RANDBETWEEN(1,31),$A$2:$M$32,3,TRUE)</f>
        <v>94</v>
      </c>
      <c r="APT9" s="17">
        <f t="shared" ca="1" si="938"/>
        <v>0.14935483870967836</v>
      </c>
      <c r="APU9" s="17">
        <f t="shared" ca="1" si="470"/>
        <v>2.2306867845994036E-2</v>
      </c>
      <c r="APV9" s="17">
        <f t="shared" ca="1" si="471"/>
        <v>14.039354838709766</v>
      </c>
      <c r="APX9" s="63">
        <f t="shared" ca="1" si="745"/>
        <v>27</v>
      </c>
      <c r="APY9" s="63">
        <f ca="1">VLOOKUP(APX9,$A$2:$M$32,2,TRUE)</f>
        <v>4.2300000000000004</v>
      </c>
      <c r="APZ9" s="63">
        <f ca="1">VLOOKUP(RANDBETWEEN(1,31),$A$2:$M$32,3,TRUE)</f>
        <v>78</v>
      </c>
      <c r="AQA9" s="17">
        <f t="shared" ca="1" si="939"/>
        <v>-0.94967741935483918</v>
      </c>
      <c r="AQB9" s="17">
        <f t="shared" ca="1" si="473"/>
        <v>0.9018872008324671</v>
      </c>
      <c r="AQC9" s="17">
        <f t="shared" ca="1" si="474"/>
        <v>-74.074838709677451</v>
      </c>
      <c r="AQE9" s="63">
        <f t="shared" ca="1" si="746"/>
        <v>14</v>
      </c>
      <c r="AQF9" s="63">
        <f ca="1">VLOOKUP(AQE9,$A$2:$M$32,2,TRUE)</f>
        <v>4.72</v>
      </c>
      <c r="AQG9" s="63">
        <f ca="1">VLOOKUP(RANDBETWEEN(1,31),$A$2:$M$32,3,TRUE)</f>
        <v>69</v>
      </c>
      <c r="AQH9" s="17">
        <f t="shared" ca="1" si="940"/>
        <v>5.387096774193445E-2</v>
      </c>
      <c r="AQI9" s="17">
        <f t="shared" ca="1" si="476"/>
        <v>2.9020811654525422E-3</v>
      </c>
      <c r="AQJ9" s="17">
        <f t="shared" ca="1" si="477"/>
        <v>3.7170967741934771</v>
      </c>
      <c r="AQL9" s="63">
        <f t="shared" ca="1" si="747"/>
        <v>9</v>
      </c>
      <c r="AQM9" s="63">
        <f ca="1">VLOOKUP(AQL9,$A$2:$M$32,2,TRUE)</f>
        <v>4.46</v>
      </c>
      <c r="AQN9" s="63">
        <f ca="1">VLOOKUP(RANDBETWEEN(1,31),$A$2:$M$32,3,TRUE)</f>
        <v>89</v>
      </c>
      <c r="AQO9" s="17">
        <f t="shared" ca="1" si="941"/>
        <v>-0.62741935483870837</v>
      </c>
      <c r="AQP9" s="17">
        <f t="shared" ca="1" si="479"/>
        <v>0.39365504682622104</v>
      </c>
      <c r="AQQ9" s="17">
        <f t="shared" ca="1" si="480"/>
        <v>-55.840322580645044</v>
      </c>
      <c r="AQS9" s="63">
        <f t="shared" ca="1" si="748"/>
        <v>19</v>
      </c>
      <c r="AQT9" s="63">
        <f ca="1">VLOOKUP(AQS9,$A$2:$M$32,2,TRUE)</f>
        <v>4.42</v>
      </c>
      <c r="AQU9" s="63">
        <f ca="1">VLOOKUP(RANDBETWEEN(1,31),$A$2:$M$32,3,TRUE)</f>
        <v>71</v>
      </c>
      <c r="AQV9" s="17">
        <f t="shared" ca="1" si="942"/>
        <v>-0.5693548387096774</v>
      </c>
      <c r="AQW9" s="17">
        <f t="shared" ca="1" si="482"/>
        <v>0.32416493236212279</v>
      </c>
      <c r="AQX9" s="17">
        <f t="shared" ca="1" si="483"/>
        <v>-40.424193548387095</v>
      </c>
      <c r="AQZ9" s="63">
        <f t="shared" ca="1" si="749"/>
        <v>26</v>
      </c>
      <c r="ARA9" s="63">
        <f ca="1">VLOOKUP(AQZ9,$A$2:$M$32,2,TRUE)</f>
        <v>4.5</v>
      </c>
      <c r="ARB9" s="63">
        <f ca="1">VLOOKUP(RANDBETWEEN(1,31),$A$2:$M$32,3,TRUE)</f>
        <v>69</v>
      </c>
      <c r="ARC9" s="17">
        <f t="shared" ca="1" si="943"/>
        <v>-0.35451612903225627</v>
      </c>
      <c r="ARD9" s="17">
        <f t="shared" ca="1" si="485"/>
        <v>0.12568168574401536</v>
      </c>
      <c r="ARE9" s="17">
        <f t="shared" ca="1" si="486"/>
        <v>-24.461612903225681</v>
      </c>
      <c r="ARG9" s="63">
        <f t="shared" ca="1" si="750"/>
        <v>19</v>
      </c>
      <c r="ARH9" s="63">
        <f ca="1">VLOOKUP(ARG9,$A$2:$M$32,2,TRUE)</f>
        <v>4.42</v>
      </c>
      <c r="ARI9" s="63">
        <f ca="1">VLOOKUP(RANDBETWEEN(1,31),$A$2:$M$32,3,TRUE)</f>
        <v>86</v>
      </c>
      <c r="ARJ9" s="17">
        <f t="shared" ca="1" si="944"/>
        <v>-0.39967741935483936</v>
      </c>
      <c r="ARK9" s="17">
        <f t="shared" ca="1" si="488"/>
        <v>0.15974203954214411</v>
      </c>
      <c r="ARL9" s="17">
        <f t="shared" ca="1" si="489"/>
        <v>-34.372258064516188</v>
      </c>
      <c r="ARN9" s="63">
        <f t="shared" ca="1" si="751"/>
        <v>20</v>
      </c>
      <c r="ARO9" s="63">
        <f ca="1">VLOOKUP(ARN9,$A$2:$M$32,2,TRUE)</f>
        <v>5.22</v>
      </c>
      <c r="ARP9" s="63">
        <f ca="1">VLOOKUP(RANDBETWEEN(1,31),$A$2:$M$32,3,TRUE)</f>
        <v>68</v>
      </c>
      <c r="ARQ9" s="17">
        <f t="shared" ca="1" si="945"/>
        <v>0.57193548387096715</v>
      </c>
      <c r="ARR9" s="17">
        <f t="shared" ca="1" si="491"/>
        <v>0.32711019771071731</v>
      </c>
      <c r="ARS9" s="17">
        <f t="shared" ca="1" si="492"/>
        <v>38.891612903225763</v>
      </c>
      <c r="ARU9" s="63">
        <f t="shared" ca="1" si="752"/>
        <v>18</v>
      </c>
      <c r="ARV9" s="63">
        <f ca="1">VLOOKUP(ARU9,$A$2:$M$32,2,TRUE)</f>
        <v>4.99</v>
      </c>
      <c r="ARW9" s="63">
        <f ca="1">VLOOKUP(RANDBETWEEN(1,31),$A$2:$M$32,3,TRUE)</f>
        <v>75</v>
      </c>
      <c r="ARX9" s="17">
        <f t="shared" ca="1" si="946"/>
        <v>0.51129032258064644</v>
      </c>
      <c r="ARY9" s="17">
        <f t="shared" ca="1" si="494"/>
        <v>0.2614177939646215</v>
      </c>
      <c r="ARZ9" s="17">
        <f t="shared" ca="1" si="495"/>
        <v>38.346774193548484</v>
      </c>
      <c r="ASB9" s="63">
        <f t="shared" ca="1" si="753"/>
        <v>9</v>
      </c>
      <c r="ASC9" s="63">
        <f ca="1">VLOOKUP(ASB9,$A$2:$M$32,2,TRUE)</f>
        <v>4.46</v>
      </c>
      <c r="ASD9" s="63">
        <f ca="1">VLOOKUP(RANDBETWEEN(1,31),$A$2:$M$32,3,TRUE)</f>
        <v>68</v>
      </c>
      <c r="ASE9" s="17">
        <f t="shared" ca="1" si="947"/>
        <v>-1.4838709677418294E-2</v>
      </c>
      <c r="ASF9" s="17">
        <f t="shared" ca="1" si="497"/>
        <v>2.2018730489070732E-4</v>
      </c>
      <c r="ASG9" s="17">
        <f t="shared" ca="1" si="498"/>
        <v>-1.009032258064444</v>
      </c>
      <c r="ASI9" s="63">
        <f t="shared" ca="1" si="754"/>
        <v>17</v>
      </c>
      <c r="ASJ9" s="63">
        <f ca="1">VLOOKUP(ASI9,$A$2:$M$32,2,TRUE)</f>
        <v>4.03</v>
      </c>
      <c r="ASK9" s="63">
        <f ca="1">VLOOKUP(RANDBETWEEN(1,31),$A$2:$M$32,3,TRUE)</f>
        <v>79</v>
      </c>
      <c r="ASL9" s="17">
        <f t="shared" ca="1" si="948"/>
        <v>-0.62838709677419313</v>
      </c>
      <c r="ASM9" s="17">
        <f t="shared" ca="1" si="500"/>
        <v>0.39487034339229915</v>
      </c>
      <c r="ASN9" s="17">
        <f t="shared" ca="1" si="501"/>
        <v>-49.64258064516126</v>
      </c>
      <c r="ASP9" s="63">
        <f t="shared" ca="1" si="755"/>
        <v>21</v>
      </c>
      <c r="ASQ9" s="63">
        <f ca="1">VLOOKUP(ASP9,$A$2:$M$32,2,TRUE)</f>
        <v>4.4800000000000004</v>
      </c>
      <c r="ASR9" s="63">
        <f ca="1">VLOOKUP(RANDBETWEEN(1,31),$A$2:$M$32,3,TRUE)</f>
        <v>103</v>
      </c>
      <c r="ASS9" s="17">
        <f t="shared" ca="1" si="949"/>
        <v>-0.17161290322580669</v>
      </c>
      <c r="AST9" s="17">
        <f t="shared" ca="1" si="503"/>
        <v>2.9450988553590091E-2</v>
      </c>
      <c r="ASU9" s="17">
        <f t="shared" ca="1" si="504"/>
        <v>-17.676129032258089</v>
      </c>
      <c r="ASW9" s="63">
        <f t="shared" ca="1" si="756"/>
        <v>22</v>
      </c>
      <c r="ASX9" s="63">
        <f ca="1">VLOOKUP(ASW9,$A$2:$M$32,2,TRUE)</f>
        <v>4.07</v>
      </c>
      <c r="ASY9" s="63">
        <f ca="1">VLOOKUP(RANDBETWEEN(1,31),$A$2:$M$32,3,TRUE)</f>
        <v>93</v>
      </c>
      <c r="ASZ9" s="17">
        <f t="shared" ca="1" si="950"/>
        <v>-0.46096774193548296</v>
      </c>
      <c r="ATA9" s="17">
        <f t="shared" ca="1" si="506"/>
        <v>0.212491259105098</v>
      </c>
      <c r="ATB9" s="17">
        <f t="shared" ca="1" si="507"/>
        <v>-42.869999999999912</v>
      </c>
      <c r="ATD9" s="63">
        <f t="shared" ca="1" si="757"/>
        <v>14</v>
      </c>
      <c r="ATE9" s="63">
        <f ca="1">VLOOKUP(ATD9,$A$2:$M$32,2,TRUE)</f>
        <v>4.72</v>
      </c>
      <c r="ATF9" s="63">
        <f ca="1">VLOOKUP(RANDBETWEEN(1,31),$A$2:$M$32,3,TRUE)</f>
        <v>68</v>
      </c>
      <c r="ATG9" s="17">
        <f t="shared" ca="1" si="951"/>
        <v>-0.18741935483870975</v>
      </c>
      <c r="ATH9" s="17">
        <f t="shared" ca="1" si="509"/>
        <v>3.5126014568158198E-2</v>
      </c>
      <c r="ATI9" s="17">
        <f t="shared" ca="1" si="510"/>
        <v>-12.744516129032263</v>
      </c>
      <c r="ATK9" s="63">
        <f t="shared" ca="1" si="758"/>
        <v>5</v>
      </c>
      <c r="ATL9" s="63">
        <f ca="1">VLOOKUP(ATK9,$A$2:$M$32,2,TRUE)</f>
        <v>4.66</v>
      </c>
      <c r="ATM9" s="63">
        <f ca="1">VLOOKUP(RANDBETWEEN(1,31),$A$2:$M$32,3,TRUE)</f>
        <v>74</v>
      </c>
      <c r="ATN9" s="17">
        <f t="shared" ca="1" si="952"/>
        <v>0.12709677419354826</v>
      </c>
      <c r="ATO9" s="17">
        <f t="shared" ca="1" si="512"/>
        <v>1.6153590010405793E-2</v>
      </c>
      <c r="ATP9" s="17">
        <f t="shared" ca="1" si="513"/>
        <v>9.405161290322571</v>
      </c>
      <c r="ATR9" s="63">
        <f t="shared" ca="1" si="759"/>
        <v>29</v>
      </c>
      <c r="ATS9" s="63">
        <f ca="1">VLOOKUP(ATR9,$A$2:$M$32,2,TRUE)</f>
        <v>4.8099999999999996</v>
      </c>
      <c r="ATT9" s="63">
        <f ca="1">VLOOKUP(RANDBETWEEN(1,31),$A$2:$M$32,3,TRUE)</f>
        <v>89</v>
      </c>
      <c r="ATU9" s="17">
        <f t="shared" ca="1" si="953"/>
        <v>0.30451612903225822</v>
      </c>
      <c r="ATV9" s="17">
        <f t="shared" ca="1" si="515"/>
        <v>9.2730072840790934E-2</v>
      </c>
      <c r="ATW9" s="17">
        <f t="shared" ca="1" si="516"/>
        <v>27.101935483870982</v>
      </c>
      <c r="ATY9" s="63">
        <f t="shared" ca="1" si="760"/>
        <v>4</v>
      </c>
      <c r="ATZ9" s="63">
        <f ca="1">VLOOKUP(ATY9,$A$2:$M$32,2,TRUE)</f>
        <v>4.83</v>
      </c>
      <c r="AUA9" s="63">
        <f ca="1">VLOOKUP(RANDBETWEEN(1,31),$A$2:$M$32,3,TRUE)</f>
        <v>91</v>
      </c>
      <c r="AUB9" s="17">
        <f t="shared" ca="1" si="954"/>
        <v>-2.3225806451613096E-2</v>
      </c>
      <c r="AUC9" s="17">
        <f t="shared" ca="1" si="518"/>
        <v>5.3943808532779251E-4</v>
      </c>
      <c r="AUD9" s="17">
        <f t="shared" ca="1" si="519"/>
        <v>-2.1135483870967917</v>
      </c>
      <c r="AUF9" s="63">
        <f t="shared" ca="1" si="761"/>
        <v>4</v>
      </c>
      <c r="AUG9" s="63">
        <f ca="1">VLOOKUP(AUF9,$A$2:$M$32,2,TRUE)</f>
        <v>4.83</v>
      </c>
      <c r="AUH9" s="63">
        <f ca="1">VLOOKUP(RANDBETWEEN(1,31),$A$2:$M$32,3,TRUE)</f>
        <v>79</v>
      </c>
      <c r="AUI9" s="17">
        <f t="shared" ca="1" si="955"/>
        <v>0.28741935483871028</v>
      </c>
      <c r="AUJ9" s="17">
        <f t="shared" ca="1" si="521"/>
        <v>8.2609885535900457E-2</v>
      </c>
      <c r="AUK9" s="17">
        <f t="shared" ca="1" si="522"/>
        <v>22.706129032258112</v>
      </c>
      <c r="AUM9" s="63">
        <f t="shared" ca="1" si="762"/>
        <v>15</v>
      </c>
      <c r="AUN9" s="63">
        <f ca="1">VLOOKUP(AUM9,$A$2:$M$32,2,TRUE)</f>
        <v>4.6900000000000004</v>
      </c>
      <c r="AUO9" s="63">
        <f ca="1">VLOOKUP(RANDBETWEEN(1,31),$A$2:$M$32,3,TRUE)</f>
        <v>94</v>
      </c>
      <c r="AUP9" s="17">
        <f t="shared" ca="1" si="956"/>
        <v>-0.13806451612903281</v>
      </c>
      <c r="AUQ9" s="17">
        <f t="shared" ca="1" si="524"/>
        <v>1.906181061394396E-2</v>
      </c>
      <c r="AUR9" s="17">
        <f t="shared" ca="1" si="525"/>
        <v>-12.978064516129084</v>
      </c>
      <c r="AUT9" s="63">
        <f t="shared" ca="1" si="763"/>
        <v>8</v>
      </c>
      <c r="AUU9" s="63">
        <f ca="1">VLOOKUP(AUT9,$A$2:$M$32,2,TRUE)</f>
        <v>4.43</v>
      </c>
      <c r="AUV9" s="63">
        <f ca="1">VLOOKUP(RANDBETWEEN(1,31),$A$2:$M$32,3,TRUE)</f>
        <v>87</v>
      </c>
      <c r="AUW9" s="17">
        <f t="shared" ca="1" si="957"/>
        <v>-0.23290322580645206</v>
      </c>
      <c r="AUX9" s="17">
        <f t="shared" ca="1" si="527"/>
        <v>5.4243912591051199E-2</v>
      </c>
      <c r="AUY9" s="17">
        <f t="shared" ca="1" si="528"/>
        <v>-20.262580645161329</v>
      </c>
      <c r="AVA9" s="63">
        <f t="shared" ca="1" si="764"/>
        <v>28</v>
      </c>
      <c r="AVB9" s="63">
        <f ca="1">VLOOKUP(AVA9,$A$2:$M$32,2,TRUE)</f>
        <v>4.41</v>
      </c>
      <c r="AVC9" s="63">
        <f ca="1">VLOOKUP(RANDBETWEEN(1,31),$A$2:$M$32,3,TRUE)</f>
        <v>81</v>
      </c>
      <c r="AVD9" s="17">
        <f t="shared" ca="1" si="958"/>
        <v>-0.56129032258064537</v>
      </c>
      <c r="AVE9" s="17">
        <f t="shared" ca="1" si="530"/>
        <v>0.31504682622268493</v>
      </c>
      <c r="AVF9" s="17">
        <f t="shared" ca="1" si="531"/>
        <v>-45.464516129032276</v>
      </c>
      <c r="AVH9" s="63">
        <f t="shared" ca="1" si="765"/>
        <v>18</v>
      </c>
      <c r="AVI9" s="63">
        <f ca="1">VLOOKUP(AVH9,$A$2:$M$32,2,TRUE)</f>
        <v>4.99</v>
      </c>
      <c r="AVJ9" s="63">
        <f ca="1">VLOOKUP(RANDBETWEEN(1,31),$A$2:$M$32,3,TRUE)</f>
        <v>74</v>
      </c>
      <c r="AVK9" s="17">
        <f t="shared" ca="1" si="959"/>
        <v>0.53258064516129089</v>
      </c>
      <c r="AVL9" s="17">
        <f t="shared" ca="1" si="533"/>
        <v>0.28364214360041684</v>
      </c>
      <c r="AVM9" s="17">
        <f t="shared" ca="1" si="534"/>
        <v>39.410967741935522</v>
      </c>
      <c r="AVO9" s="63">
        <f t="shared" ca="1" si="766"/>
        <v>1</v>
      </c>
      <c r="AVP9" s="63">
        <f ca="1">VLOOKUP(AVO9,$A$2:$M$32,2,TRUE)</f>
        <v>4.59</v>
      </c>
      <c r="AVQ9" s="63">
        <f ca="1">VLOOKUP(RANDBETWEEN(1,31),$A$2:$M$32,3,TRUE)</f>
        <v>103</v>
      </c>
      <c r="AVR9" s="17">
        <f t="shared" ca="1" si="960"/>
        <v>9.4838709677418365E-2</v>
      </c>
      <c r="AVS9" s="17">
        <f t="shared" ca="1" si="536"/>
        <v>8.9943808532776479E-3</v>
      </c>
      <c r="AVT9" s="17">
        <f t="shared" ca="1" si="537"/>
        <v>9.7683870967740916</v>
      </c>
      <c r="AVV9" s="63">
        <f t="shared" ca="1" si="767"/>
        <v>12</v>
      </c>
      <c r="AVW9" s="63">
        <f ca="1">VLOOKUP(AVV9,$A$2:$M$32,2,TRUE)</f>
        <v>4.74</v>
      </c>
      <c r="AVX9" s="63">
        <f ca="1">VLOOKUP(RANDBETWEEN(1,31),$A$2:$M$32,3,TRUE)</f>
        <v>78</v>
      </c>
      <c r="AVY9" s="17">
        <f t="shared" ca="1" si="961"/>
        <v>-2.5806451612903736E-2</v>
      </c>
      <c r="AVZ9" s="17">
        <f t="shared" ca="1" si="539"/>
        <v>6.6597294484914188E-4</v>
      </c>
      <c r="AWA9" s="17">
        <f t="shared" ca="1" si="540"/>
        <v>-2.0129032258064914</v>
      </c>
      <c r="AWC9" s="63">
        <f t="shared" ca="1" si="768"/>
        <v>6</v>
      </c>
      <c r="AWD9" s="63">
        <f ca="1">VLOOKUP(AWC9,$A$2:$M$32,2,TRUE)</f>
        <v>4.47</v>
      </c>
      <c r="AWE9" s="63">
        <f ca="1">VLOOKUP(RANDBETWEEN(1,31),$A$2:$M$32,3,TRUE)</f>
        <v>89</v>
      </c>
      <c r="AWF9" s="17">
        <f t="shared" ca="1" si="962"/>
        <v>-0.49064516129032221</v>
      </c>
      <c r="AWG9" s="17">
        <f t="shared" ca="1" si="542"/>
        <v>0.24073267429760628</v>
      </c>
      <c r="AWH9" s="17">
        <f t="shared" ca="1" si="543"/>
        <v>-43.667419354838678</v>
      </c>
      <c r="AWJ9" s="63">
        <f t="shared" ca="1" si="769"/>
        <v>17</v>
      </c>
      <c r="AWK9" s="63">
        <f ca="1">VLOOKUP(AWJ9,$A$2:$M$32,2,TRUE)</f>
        <v>4.03</v>
      </c>
      <c r="AWL9" s="63">
        <f ca="1">VLOOKUP(RANDBETWEEN(1,31),$A$2:$M$32,3,TRUE)</f>
        <v>86</v>
      </c>
      <c r="AWM9" s="17">
        <f t="shared" ca="1" si="963"/>
        <v>-0.38774193548387093</v>
      </c>
      <c r="AWN9" s="17">
        <f t="shared" ca="1" si="545"/>
        <v>0.15034380853277832</v>
      </c>
      <c r="AWO9" s="17">
        <f t="shared" ca="1" si="546"/>
        <v>-33.345806451612901</v>
      </c>
      <c r="AWQ9" s="63">
        <f t="shared" ca="1" si="770"/>
        <v>20</v>
      </c>
      <c r="AWR9" s="63">
        <f ca="1">VLOOKUP(AWQ9,$A$2:$M$32,2,TRUE)</f>
        <v>5.22</v>
      </c>
      <c r="AWS9" s="63">
        <f ca="1">VLOOKUP(RANDBETWEEN(1,31),$A$2:$M$32,3,TRUE)</f>
        <v>87</v>
      </c>
      <c r="AWT9" s="17">
        <f t="shared" ca="1" si="964"/>
        <v>0.72999999999999865</v>
      </c>
      <c r="AWU9" s="17">
        <f t="shared" ca="1" si="548"/>
        <v>0.53289999999999804</v>
      </c>
      <c r="AWV9" s="17">
        <f t="shared" ca="1" si="549"/>
        <v>63.509999999999884</v>
      </c>
      <c r="AWX9" s="63">
        <f t="shared" ca="1" si="771"/>
        <v>6</v>
      </c>
      <c r="AWY9" s="63">
        <f ca="1">VLOOKUP(AWX9,$A$2:$M$32,2,TRUE)</f>
        <v>4.47</v>
      </c>
      <c r="AWZ9" s="63">
        <f ca="1">VLOOKUP(RANDBETWEEN(1,31),$A$2:$M$32,3,TRUE)</f>
        <v>71</v>
      </c>
      <c r="AXA9" s="17">
        <f t="shared" ca="1" si="965"/>
        <v>-0.10032258064516064</v>
      </c>
      <c r="AXB9" s="17">
        <f t="shared" ca="1" si="551"/>
        <v>1.006462018730476E-2</v>
      </c>
      <c r="AXC9" s="17">
        <f t="shared" ca="1" si="552"/>
        <v>-7.1229032258064056</v>
      </c>
      <c r="AXE9" s="63">
        <f t="shared" ca="1" si="772"/>
        <v>11</v>
      </c>
      <c r="AXF9" s="63">
        <f ca="1">VLOOKUP(AXE9,$A$2:$M$32,2,TRUE)</f>
        <v>4.03</v>
      </c>
      <c r="AXG9" s="63">
        <f ca="1">VLOOKUP(RANDBETWEEN(1,31),$A$2:$M$32,3,TRUE)</f>
        <v>69</v>
      </c>
      <c r="AXH9" s="17">
        <f t="shared" ca="1" si="966"/>
        <v>-0.63322580645161253</v>
      </c>
      <c r="AXI9" s="17">
        <f t="shared" ca="1" si="554"/>
        <v>0.40097492195629503</v>
      </c>
      <c r="AXJ9" s="17">
        <f t="shared" ca="1" si="555"/>
        <v>-43.692580645161264</v>
      </c>
      <c r="AXL9" s="63">
        <f t="shared" ca="1" si="773"/>
        <v>5</v>
      </c>
      <c r="AXM9" s="63">
        <f ca="1">VLOOKUP(AXL9,$A$2:$M$32,2,TRUE)</f>
        <v>4.66</v>
      </c>
      <c r="AXN9" s="63">
        <f ca="1">VLOOKUP(RANDBETWEEN(1,31),$A$2:$M$32,3,TRUE)</f>
        <v>69</v>
      </c>
      <c r="AXO9" s="17">
        <f t="shared" ca="1" si="967"/>
        <v>-0.10580645161290203</v>
      </c>
      <c r="AXP9" s="17">
        <f t="shared" ca="1" si="557"/>
        <v>1.1195005202913378E-2</v>
      </c>
      <c r="AXQ9" s="17">
        <f t="shared" ca="1" si="558"/>
        <v>-7.3006451612902401</v>
      </c>
      <c r="AXS9" s="63">
        <f t="shared" ca="1" si="774"/>
        <v>4</v>
      </c>
      <c r="AXT9" s="63">
        <f ca="1">VLOOKUP(AXS9,$A$2:$M$32,2,TRUE)</f>
        <v>4.83</v>
      </c>
      <c r="AXU9" s="63">
        <f ca="1">VLOOKUP(RANDBETWEEN(1,31),$A$2:$M$32,3,TRUE)</f>
        <v>84</v>
      </c>
      <c r="AXV9" s="17">
        <f t="shared" ca="1" si="968"/>
        <v>0.39709677419354872</v>
      </c>
      <c r="AXW9" s="17">
        <f t="shared" ca="1" si="560"/>
        <v>0.15768584807492222</v>
      </c>
      <c r="AXX9" s="17">
        <f t="shared" ca="1" si="561"/>
        <v>33.356129032258096</v>
      </c>
      <c r="AXZ9" s="63">
        <f t="shared" ca="1" si="775"/>
        <v>29</v>
      </c>
      <c r="AYA9" s="63">
        <f ca="1">VLOOKUP(AXZ9,$A$2:$M$32,2,TRUE)</f>
        <v>4.8099999999999996</v>
      </c>
      <c r="AYB9" s="63">
        <f ca="1">VLOOKUP(RANDBETWEEN(1,31),$A$2:$M$32,3,TRUE)</f>
        <v>91</v>
      </c>
      <c r="AYC9" s="17">
        <f t="shared" ca="1" si="969"/>
        <v>0.30548387096774121</v>
      </c>
      <c r="AYD9" s="17">
        <f t="shared" ca="1" si="563"/>
        <v>9.3320395421435567E-2</v>
      </c>
      <c r="AYE9" s="17">
        <f t="shared" ca="1" si="564"/>
        <v>27.79903225806445</v>
      </c>
      <c r="AYG9" s="63">
        <f t="shared" ca="1" si="776"/>
        <v>6</v>
      </c>
      <c r="AYH9" s="63">
        <f ca="1">VLOOKUP(AYG9,$A$2:$M$32,2,TRUE)</f>
        <v>4.47</v>
      </c>
      <c r="AYI9" s="63">
        <f ca="1">VLOOKUP(RANDBETWEEN(1,31),$A$2:$M$32,3,TRUE)</f>
        <v>68</v>
      </c>
      <c r="AYJ9" s="17">
        <f t="shared" ca="1" si="970"/>
        <v>-0.39354838709677509</v>
      </c>
      <c r="AYK9" s="17">
        <f t="shared" ca="1" si="566"/>
        <v>0.15488033298647313</v>
      </c>
      <c r="AYL9" s="17">
        <f t="shared" ca="1" si="567"/>
        <v>-26.761290322580706</v>
      </c>
      <c r="AYN9" s="63">
        <f t="shared" ca="1" si="777"/>
        <v>12</v>
      </c>
      <c r="AYO9" s="63">
        <f ca="1">VLOOKUP(AYN9,$A$2:$M$32,2,TRUE)</f>
        <v>4.74</v>
      </c>
      <c r="AYP9" s="63">
        <f ca="1">VLOOKUP(RANDBETWEEN(1,31),$A$2:$M$32,3,TRUE)</f>
        <v>115</v>
      </c>
      <c r="AYQ9" s="17">
        <f t="shared" ca="1" si="971"/>
        <v>-0.13419354838709641</v>
      </c>
      <c r="AYR9" s="17">
        <f t="shared" ca="1" si="569"/>
        <v>1.8007908428719986E-2</v>
      </c>
      <c r="AYS9" s="17">
        <f t="shared" ca="1" si="570"/>
        <v>-15.432258064516088</v>
      </c>
      <c r="AYU9" s="63">
        <f t="shared" ca="1" si="778"/>
        <v>18</v>
      </c>
      <c r="AYV9" s="63">
        <f ca="1">VLOOKUP(AYU9,$A$2:$M$32,2,TRUE)</f>
        <v>4.99</v>
      </c>
      <c r="AYW9" s="63">
        <f ca="1">VLOOKUP(RANDBETWEEN(1,31),$A$2:$M$32,3,TRUE)</f>
        <v>78</v>
      </c>
      <c r="AYX9" s="17">
        <f t="shared" ca="1" si="972"/>
        <v>0.12258064516129075</v>
      </c>
      <c r="AYY9" s="17">
        <f t="shared" ca="1" si="572"/>
        <v>1.5026014568158273E-2</v>
      </c>
      <c r="AYZ9" s="17">
        <f t="shared" ca="1" si="573"/>
        <v>9.5612903225806782</v>
      </c>
      <c r="AZB9" s="63">
        <f t="shared" ca="1" si="779"/>
        <v>27</v>
      </c>
      <c r="AZC9" s="63">
        <f ca="1">VLOOKUP(AZB9,$A$2:$M$32,2,TRUE)</f>
        <v>4.2300000000000004</v>
      </c>
      <c r="AZD9" s="63">
        <f ca="1">VLOOKUP(RANDBETWEEN(1,31),$A$2:$M$32,3,TRUE)</f>
        <v>69</v>
      </c>
      <c r="AZE9" s="17">
        <f t="shared" ca="1" si="973"/>
        <v>-0.19677419354838666</v>
      </c>
      <c r="AZF9" s="17">
        <f t="shared" ca="1" si="575"/>
        <v>3.872008324661793E-2</v>
      </c>
      <c r="AZG9" s="17">
        <f t="shared" ca="1" si="576"/>
        <v>-13.577419354838678</v>
      </c>
      <c r="AZI9" s="63">
        <f t="shared" ca="1" si="780"/>
        <v>21</v>
      </c>
      <c r="AZJ9" s="63">
        <f ca="1">VLOOKUP(AZI9,$A$2:$M$32,2,TRUE)</f>
        <v>4.4800000000000004</v>
      </c>
      <c r="AZK9" s="63">
        <f ca="1">VLOOKUP(RANDBETWEEN(1,31),$A$2:$M$32,3,TRUE)</f>
        <v>87</v>
      </c>
      <c r="AZL9" s="17">
        <f t="shared" ca="1" si="974"/>
        <v>-0.23645161290322481</v>
      </c>
      <c r="AZM9" s="17">
        <f t="shared" ca="1" si="578"/>
        <v>5.590936524453647E-2</v>
      </c>
      <c r="AZN9" s="17">
        <f t="shared" ca="1" si="579"/>
        <v>-20.571290322580559</v>
      </c>
      <c r="AZP9" s="63">
        <f t="shared" ca="1" si="781"/>
        <v>30</v>
      </c>
      <c r="AZQ9" s="63">
        <f ca="1">VLOOKUP(AZP9,$A$2:$M$32,2,TRUE)</f>
        <v>4.71</v>
      </c>
      <c r="AZR9" s="63">
        <f ca="1">VLOOKUP(RANDBETWEEN(1,31),$A$2:$M$32,3,TRUE)</f>
        <v>91</v>
      </c>
      <c r="AZS9" s="17">
        <f t="shared" ca="1" si="975"/>
        <v>0.20419354838709669</v>
      </c>
      <c r="AZT9" s="17">
        <f t="shared" ca="1" si="581"/>
        <v>4.1695005202913596E-2</v>
      </c>
      <c r="AZU9" s="17">
        <f t="shared" ca="1" si="582"/>
        <v>18.5816129032258</v>
      </c>
      <c r="AZW9" s="63">
        <f t="shared" ca="1" si="782"/>
        <v>10</v>
      </c>
      <c r="AZX9" s="63">
        <f ca="1">VLOOKUP(AZW9,$A$2:$M$32,2,TRUE)</f>
        <v>4.2</v>
      </c>
      <c r="AZY9" s="63">
        <f ca="1">VLOOKUP(RANDBETWEEN(1,31),$A$2:$M$32,3,TRUE)</f>
        <v>78</v>
      </c>
      <c r="AZZ9" s="17">
        <f t="shared" ca="1" si="976"/>
        <v>-0.24096774193548409</v>
      </c>
      <c r="BAA9" s="17">
        <f t="shared" ca="1" si="584"/>
        <v>5.806545265348606E-2</v>
      </c>
      <c r="BAB9" s="17">
        <f t="shared" ca="1" si="585"/>
        <v>-18.795483870967757</v>
      </c>
      <c r="BAD9" s="63">
        <f t="shared" ca="1" si="783"/>
        <v>27</v>
      </c>
      <c r="BAE9" s="63">
        <f ca="1">VLOOKUP(BAD9,$A$2:$M$32,2,TRUE)</f>
        <v>4.2300000000000004</v>
      </c>
      <c r="BAF9" s="63">
        <f ca="1">VLOOKUP(RANDBETWEEN(1,31),$A$2:$M$32,3,TRUE)</f>
        <v>81</v>
      </c>
      <c r="BAG9" s="17">
        <f t="shared" ca="1" si="977"/>
        <v>-0.20935483870967708</v>
      </c>
      <c r="BAH9" s="17">
        <f t="shared" ca="1" si="587"/>
        <v>4.3829448491154908E-2</v>
      </c>
      <c r="BAI9" s="17">
        <f t="shared" ca="1" si="588"/>
        <v>-16.957741935483845</v>
      </c>
    </row>
    <row r="10" spans="1:1388" x14ac:dyDescent="0.25">
      <c r="A10" s="68">
        <v>9</v>
      </c>
      <c r="B10" s="28">
        <v>4.46</v>
      </c>
      <c r="C10" s="28">
        <v>59</v>
      </c>
      <c r="D10" s="17">
        <f>B10-$C$38</f>
        <v>-0.19645161290322655</v>
      </c>
      <c r="E10" s="17">
        <f t="shared" si="0"/>
        <v>3.8593236212279169E-2</v>
      </c>
      <c r="F10" s="17">
        <f>D10*C10</f>
        <v>-11.590645161290366</v>
      </c>
      <c r="G10" s="18">
        <f>D10*(C10-$C$39)</f>
        <v>4.5183870967742106</v>
      </c>
      <c r="H10" s="18">
        <f>$C$46+$C$45*B10</f>
        <v>80.563536571229193</v>
      </c>
      <c r="I10" s="18">
        <f>C10-H10</f>
        <v>-21.563536571229193</v>
      </c>
      <c r="J10" s="18">
        <f t="shared" si="1"/>
        <v>464.98610945873884</v>
      </c>
      <c r="K10" s="18">
        <f>(C10-$C$39)^2</f>
        <v>529</v>
      </c>
      <c r="L10" s="18">
        <f t="shared" si="2"/>
        <v>2.0634271821959835</v>
      </c>
      <c r="N10" s="63">
        <f>(A10 - 0.5) / COUNT(A$2:A$32)</f>
        <v>0.27419354838709675</v>
      </c>
      <c r="O10" s="63">
        <f t="shared" si="3"/>
        <v>-0.60017877598984537</v>
      </c>
      <c r="P10" s="63">
        <f>SMALL($I$2:$I$32,A10)</f>
        <v>-6.3441751609242942</v>
      </c>
      <c r="X10" s="63">
        <f t="shared" ca="1" si="589"/>
        <v>16</v>
      </c>
      <c r="Y10" s="63">
        <f ca="1">VLOOKUP(X10,$A$2:$M$32,2,TRUE)</f>
        <v>4.6399999999999997</v>
      </c>
      <c r="Z10" s="63">
        <f ca="1">VLOOKUP(RANDBETWEEN(1,31),$A$2:$M$32,3,TRUE)</f>
        <v>68</v>
      </c>
      <c r="AA10" s="17">
        <f t="shared" ca="1" si="4"/>
        <v>4.2580645161290676E-2</v>
      </c>
      <c r="AB10" s="17">
        <f t="shared" ca="1" si="5"/>
        <v>1.8131113423517471E-3</v>
      </c>
      <c r="AC10" s="17">
        <f t="shared" ca="1" si="6"/>
        <v>2.8954838709677659</v>
      </c>
      <c r="AE10" s="63">
        <f t="shared" ca="1" si="590"/>
        <v>5</v>
      </c>
      <c r="AF10" s="63">
        <f ca="1">VLOOKUP(AE10,$A$2:$M$32,2,TRUE)</f>
        <v>4.66</v>
      </c>
      <c r="AG10" s="63">
        <f ca="1">VLOOKUP(RANDBETWEEN(1,31),$A$2:$M$32,3,TRUE)</f>
        <v>95</v>
      </c>
      <c r="AH10" s="17">
        <f t="shared" ca="1" si="784"/>
        <v>8.6774193548387224E-2</v>
      </c>
      <c r="AI10" s="17">
        <f t="shared" ca="1" si="8"/>
        <v>7.5297606659729668E-3</v>
      </c>
      <c r="AJ10" s="17">
        <f t="shared" ca="1" si="9"/>
        <v>8.2435483870967872</v>
      </c>
      <c r="AL10" s="63">
        <f t="shared" ca="1" si="591"/>
        <v>29</v>
      </c>
      <c r="AM10" s="63">
        <f ca="1">VLOOKUP(AL10,$A$2:$M$32,2,TRUE)</f>
        <v>4.8099999999999996</v>
      </c>
      <c r="AN10" s="63">
        <f ca="1">VLOOKUP(RANDBETWEEN(1,31),$A$2:$M$32,3,TRUE)</f>
        <v>68</v>
      </c>
      <c r="AO10" s="17">
        <f t="shared" ca="1" si="785"/>
        <v>0.39258064516129121</v>
      </c>
      <c r="AP10" s="17">
        <f t="shared" ca="1" si="11"/>
        <v>0.15411956295525564</v>
      </c>
      <c r="AQ10" s="17">
        <f t="shared" ca="1" si="12"/>
        <v>26.695483870967802</v>
      </c>
      <c r="AS10" s="63">
        <f t="shared" ca="1" si="592"/>
        <v>24</v>
      </c>
      <c r="AT10" s="63">
        <f ca="1">VLOOKUP(AS10,$A$2:$M$32,2,TRUE)</f>
        <v>4.1399999999999997</v>
      </c>
      <c r="AU10" s="63">
        <f ca="1">VLOOKUP(RANDBETWEEN(1,31),$A$2:$M$32,3,TRUE)</f>
        <v>74</v>
      </c>
      <c r="AV10" s="17">
        <f t="shared" ca="1" si="786"/>
        <v>-0.74516129032258061</v>
      </c>
      <c r="AW10" s="17">
        <f t="shared" ca="1" si="14"/>
        <v>0.55526534859521326</v>
      </c>
      <c r="AX10" s="17">
        <f t="shared" ca="1" si="15"/>
        <v>-55.141935483870967</v>
      </c>
      <c r="AZ10" s="63">
        <f t="shared" ca="1" si="593"/>
        <v>16</v>
      </c>
      <c r="BA10" s="63">
        <f ca="1">VLOOKUP(AZ10,$A$2:$M$32,2,TRUE)</f>
        <v>4.6399999999999997</v>
      </c>
      <c r="BB10" s="63">
        <f ca="1">VLOOKUP(RANDBETWEEN(1,31),$A$2:$M$32,3,TRUE)</f>
        <v>89</v>
      </c>
      <c r="BC10" s="17">
        <f t="shared" ca="1" si="787"/>
        <v>-3.2258064516010876E-4</v>
      </c>
      <c r="BD10" s="17">
        <f t="shared" ca="1" si="17"/>
        <v>1.04058272631912E-7</v>
      </c>
      <c r="BE10" s="17">
        <f t="shared" ca="1" si="18"/>
        <v>-2.870967741924968E-2</v>
      </c>
      <c r="BG10" s="63">
        <f t="shared" ca="1" si="594"/>
        <v>23</v>
      </c>
      <c r="BH10" s="63">
        <f ca="1">VLOOKUP(BG10,$A$2:$M$32,2,TRUE)</f>
        <v>4.1399999999999997</v>
      </c>
      <c r="BI10" s="63">
        <f ca="1">VLOOKUP(RANDBETWEEN(1,31),$A$2:$M$32,3,TRUE)</f>
        <v>115</v>
      </c>
      <c r="BJ10" s="17">
        <f t="shared" ca="1" si="788"/>
        <v>-0.3793548387096779</v>
      </c>
      <c r="BK10" s="17">
        <f t="shared" ca="1" si="20"/>
        <v>0.14391009365244573</v>
      </c>
      <c r="BL10" s="17">
        <f t="shared" ca="1" si="21"/>
        <v>-43.625806451612959</v>
      </c>
      <c r="BN10" s="63">
        <f t="shared" ca="1" si="595"/>
        <v>13</v>
      </c>
      <c r="BO10" s="63">
        <f ca="1">VLOOKUP(BN10,$A$2:$M$32,2,TRUE)</f>
        <v>4.1500000000000004</v>
      </c>
      <c r="BP10" s="63">
        <f ca="1">VLOOKUP(RANDBETWEEN(1,31),$A$2:$M$32,3,TRUE)</f>
        <v>89</v>
      </c>
      <c r="BQ10" s="17">
        <f t="shared" ca="1" si="789"/>
        <v>-0.47064516129032175</v>
      </c>
      <c r="BR10" s="17">
        <f t="shared" ca="1" si="23"/>
        <v>0.22150686784599297</v>
      </c>
      <c r="BS10" s="17">
        <f t="shared" ca="1" si="24"/>
        <v>-41.887419354838634</v>
      </c>
      <c r="BU10" s="63">
        <f t="shared" ca="1" si="596"/>
        <v>28</v>
      </c>
      <c r="BV10" s="63">
        <f ca="1">VLOOKUP(BU10,$A$2:$M$32,2,TRUE)</f>
        <v>4.41</v>
      </c>
      <c r="BW10" s="63">
        <f ca="1">VLOOKUP(RANDBETWEEN(1,31),$A$2:$M$32,3,TRUE)</f>
        <v>78</v>
      </c>
      <c r="BX10" s="17">
        <f t="shared" ca="1" si="790"/>
        <v>-0.31000000000000139</v>
      </c>
      <c r="BY10" s="17">
        <f t="shared" ca="1" si="26"/>
        <v>9.6100000000000865E-2</v>
      </c>
      <c r="BZ10" s="17">
        <f t="shared" ca="1" si="27"/>
        <v>-24.180000000000106</v>
      </c>
      <c r="CB10" s="63">
        <f t="shared" ca="1" si="597"/>
        <v>19</v>
      </c>
      <c r="CC10" s="63">
        <f ca="1">VLOOKUP(CB10,$A$2:$M$32,2,TRUE)</f>
        <v>4.42</v>
      </c>
      <c r="CD10" s="63">
        <f ca="1">VLOOKUP(RANDBETWEEN(1,31),$A$2:$M$32,3,TRUE)</f>
        <v>84</v>
      </c>
      <c r="CE10" s="17">
        <f t="shared" ca="1" si="791"/>
        <v>-0.39096774193548267</v>
      </c>
      <c r="CF10" s="17">
        <f t="shared" ca="1" si="29"/>
        <v>0.15285577523413019</v>
      </c>
      <c r="CG10" s="17">
        <f t="shared" ca="1" si="30"/>
        <v>-32.841290322580548</v>
      </c>
      <c r="CI10" s="63">
        <f t="shared" ca="1" si="598"/>
        <v>16</v>
      </c>
      <c r="CJ10" s="63">
        <f ca="1">VLOOKUP(CI10,$A$2:$M$32,2,TRUE)</f>
        <v>4.6399999999999997</v>
      </c>
      <c r="CK10" s="63">
        <f ca="1">VLOOKUP(RANDBETWEEN(1,31),$A$2:$M$32,3,TRUE)</f>
        <v>95</v>
      </c>
      <c r="CL10" s="17">
        <f t="shared" ca="1" si="792"/>
        <v>0.18548387096774199</v>
      </c>
      <c r="CM10" s="17">
        <f t="shared" ca="1" si="32"/>
        <v>3.4404266389177963E-2</v>
      </c>
      <c r="CN10" s="17">
        <f t="shared" ca="1" si="33"/>
        <v>17.620967741935488</v>
      </c>
      <c r="CP10" s="63">
        <f t="shared" ca="1" si="599"/>
        <v>10</v>
      </c>
      <c r="CQ10" s="63">
        <f ca="1">VLOOKUP(CP10,$A$2:$M$32,2,TRUE)</f>
        <v>4.2</v>
      </c>
      <c r="CR10" s="63">
        <f ca="1">VLOOKUP(RANDBETWEEN(1,31),$A$2:$M$32,3,TRUE)</f>
        <v>89</v>
      </c>
      <c r="CS10" s="17">
        <f t="shared" ca="1" si="793"/>
        <v>-0.45645161290322456</v>
      </c>
      <c r="CT10" s="17">
        <f t="shared" ca="1" si="35"/>
        <v>0.20834807492195515</v>
      </c>
      <c r="CU10" s="17">
        <f t="shared" ca="1" si="36"/>
        <v>-40.624193548386984</v>
      </c>
      <c r="CW10" s="63">
        <f t="shared" ca="1" si="600"/>
        <v>16</v>
      </c>
      <c r="CX10" s="63">
        <f ca="1">VLOOKUP(CW10,$A$2:$M$32,2,TRUE)</f>
        <v>4.6399999999999997</v>
      </c>
      <c r="CY10" s="63">
        <f ca="1">VLOOKUP(RANDBETWEEN(1,31),$A$2:$M$32,3,TRUE)</f>
        <v>68</v>
      </c>
      <c r="CZ10" s="17">
        <f t="shared" ca="1" si="794"/>
        <v>8.8387096774193985E-2</v>
      </c>
      <c r="DA10" s="17">
        <f t="shared" ca="1" si="38"/>
        <v>7.8122788761707329E-3</v>
      </c>
      <c r="DB10" s="17">
        <f t="shared" ca="1" si="39"/>
        <v>6.010322580645191</v>
      </c>
      <c r="DD10" s="63">
        <f t="shared" ca="1" si="601"/>
        <v>25</v>
      </c>
      <c r="DE10" s="63">
        <f ca="1">VLOOKUP(DD10,$A$2:$M$32,2,TRUE)</f>
        <v>3.77</v>
      </c>
      <c r="DF10" s="63">
        <f ca="1">VLOOKUP(RANDBETWEEN(1,31),$A$2:$M$32,3,TRUE)</f>
        <v>78</v>
      </c>
      <c r="DG10" s="17">
        <f t="shared" ca="1" si="795"/>
        <v>-1.0641935483870966</v>
      </c>
      <c r="DH10" s="17">
        <f t="shared" ca="1" si="41"/>
        <v>1.1325079084287197</v>
      </c>
      <c r="DI10" s="17">
        <f t="shared" ca="1" si="42"/>
        <v>-83.007096774193528</v>
      </c>
      <c r="DK10" s="63">
        <f t="shared" ca="1" si="602"/>
        <v>23</v>
      </c>
      <c r="DL10" s="63">
        <f ca="1">VLOOKUP(DK10,$A$2:$M$32,2,TRUE)</f>
        <v>4.1399999999999997</v>
      </c>
      <c r="DM10" s="63">
        <f ca="1">VLOOKUP(RANDBETWEEN(1,31),$A$2:$M$32,3,TRUE)</f>
        <v>69</v>
      </c>
      <c r="DN10" s="17">
        <f t="shared" ca="1" si="796"/>
        <v>-0.51225806451612943</v>
      </c>
      <c r="DO10" s="17">
        <f t="shared" ca="1" si="44"/>
        <v>0.26240832466181102</v>
      </c>
      <c r="DP10" s="17">
        <f t="shared" ca="1" si="45"/>
        <v>-35.34580645161293</v>
      </c>
      <c r="DR10" s="63">
        <f t="shared" ca="1" si="603"/>
        <v>30</v>
      </c>
      <c r="DS10" s="63">
        <f ca="1">VLOOKUP(DR10,$A$2:$M$32,2,TRUE)</f>
        <v>4.71</v>
      </c>
      <c r="DT10" s="63">
        <f ca="1">VLOOKUP(RANDBETWEEN(1,31),$A$2:$M$32,3,TRUE)</f>
        <v>78</v>
      </c>
      <c r="DU10" s="17">
        <f t="shared" ca="1" si="797"/>
        <v>1.9677419354838577E-2</v>
      </c>
      <c r="DV10" s="17">
        <f t="shared" ca="1" si="47"/>
        <v>3.8720083246617583E-4</v>
      </c>
      <c r="DW10" s="17">
        <f t="shared" ca="1" si="48"/>
        <v>1.534838709677409</v>
      </c>
      <c r="DY10" s="63">
        <f t="shared" ca="1" si="604"/>
        <v>7</v>
      </c>
      <c r="DZ10" s="63">
        <f ca="1">VLOOKUP(DY10,$A$2:$M$32,2,TRUE)</f>
        <v>4.17</v>
      </c>
      <c r="EA10" s="63">
        <f ca="1">VLOOKUP(RANDBETWEEN(1,31),$A$2:$M$32,3,TRUE)</f>
        <v>86</v>
      </c>
      <c r="EB10" s="17">
        <f t="shared" ca="1" si="798"/>
        <v>-0.21612903225806424</v>
      </c>
      <c r="EC10" s="17">
        <f t="shared" ca="1" si="50"/>
        <v>4.6711758584807368E-2</v>
      </c>
      <c r="ED10" s="17">
        <f t="shared" ca="1" si="51"/>
        <v>-18.587096774193526</v>
      </c>
      <c r="EF10" s="63">
        <f t="shared" ca="1" si="605"/>
        <v>21</v>
      </c>
      <c r="EG10" s="63">
        <f ca="1">VLOOKUP(EF10,$A$2:$M$32,2,TRUE)</f>
        <v>4.4800000000000004</v>
      </c>
      <c r="EH10" s="63">
        <f ca="1">VLOOKUP(RANDBETWEEN(1,31),$A$2:$M$32,3,TRUE)</f>
        <v>74</v>
      </c>
      <c r="EI10" s="17">
        <f t="shared" ca="1" si="799"/>
        <v>-0.16290322580645089</v>
      </c>
      <c r="EJ10" s="17">
        <f t="shared" ca="1" si="53"/>
        <v>2.6537460978147527E-2</v>
      </c>
      <c r="EK10" s="17">
        <f t="shared" ca="1" si="54"/>
        <v>-12.054838709677366</v>
      </c>
      <c r="EM10" s="63">
        <f t="shared" ca="1" si="606"/>
        <v>10</v>
      </c>
      <c r="EN10" s="63">
        <f ca="1">VLOOKUP(EM10,$A$2:$M$32,2,TRUE)</f>
        <v>4.2</v>
      </c>
      <c r="EO10" s="63">
        <f ca="1">VLOOKUP(RANDBETWEEN(1,31),$A$2:$M$32,3,TRUE)</f>
        <v>69</v>
      </c>
      <c r="EP10" s="17">
        <f t="shared" ca="1" si="800"/>
        <v>-0.2541935483870974</v>
      </c>
      <c r="EQ10" s="17">
        <f t="shared" ca="1" si="56"/>
        <v>6.4614360041623631E-2</v>
      </c>
      <c r="ER10" s="17">
        <f t="shared" ca="1" si="57"/>
        <v>-17.53935483870972</v>
      </c>
      <c r="ET10" s="63">
        <f t="shared" ca="1" si="607"/>
        <v>27</v>
      </c>
      <c r="EU10" s="63">
        <f ca="1">VLOOKUP(ET10,$A$2:$M$32,2,TRUE)</f>
        <v>4.2300000000000004</v>
      </c>
      <c r="EV10" s="63">
        <f ca="1">VLOOKUP(RANDBETWEEN(1,31),$A$2:$M$32,3,TRUE)</f>
        <v>75</v>
      </c>
      <c r="EW10" s="17">
        <f t="shared" ca="1" si="801"/>
        <v>-0.47677419354838602</v>
      </c>
      <c r="EX10" s="17">
        <f t="shared" ca="1" si="59"/>
        <v>0.22731363163371385</v>
      </c>
      <c r="EY10" s="17">
        <f t="shared" ca="1" si="60"/>
        <v>-35.758064516128954</v>
      </c>
      <c r="FA10" s="63">
        <f t="shared" ca="1" si="608"/>
        <v>29</v>
      </c>
      <c r="FB10" s="63">
        <f ca="1">VLOOKUP(FA10,$A$2:$M$32,2,TRUE)</f>
        <v>4.8099999999999996</v>
      </c>
      <c r="FC10" s="63">
        <f ca="1">VLOOKUP(RANDBETWEEN(1,31),$A$2:$M$32,3,TRUE)</f>
        <v>93</v>
      </c>
      <c r="FD10" s="17">
        <f t="shared" ca="1" si="802"/>
        <v>-0.24258064516128997</v>
      </c>
      <c r="FE10" s="17">
        <f t="shared" ca="1" si="62"/>
        <v>5.8845369406867673E-2</v>
      </c>
      <c r="FF10" s="17">
        <f t="shared" ca="1" si="63"/>
        <v>-22.559999999999967</v>
      </c>
      <c r="FH10" s="63">
        <f t="shared" ca="1" si="609"/>
        <v>3</v>
      </c>
      <c r="FI10" s="63">
        <f ca="1">VLOOKUP(FH10,$A$2:$M$32,2,TRUE)</f>
        <v>4.2300000000000004</v>
      </c>
      <c r="FJ10" s="63">
        <f ca="1">VLOOKUP(RANDBETWEEN(1,31),$A$2:$M$32,3,TRUE)</f>
        <v>94</v>
      </c>
      <c r="FK10" s="17">
        <f t="shared" ca="1" si="803"/>
        <v>-0.59225806451612772</v>
      </c>
      <c r="FL10" s="17">
        <f t="shared" ca="1" si="65"/>
        <v>0.35076961498438969</v>
      </c>
      <c r="FM10" s="17">
        <f t="shared" ca="1" si="66"/>
        <v>-55.672258064516008</v>
      </c>
      <c r="FO10" s="63">
        <f t="shared" ca="1" si="610"/>
        <v>22</v>
      </c>
      <c r="FP10" s="63">
        <f ca="1">VLOOKUP(FO10,$A$2:$M$32,2,TRUE)</f>
        <v>4.07</v>
      </c>
      <c r="FQ10" s="63">
        <f ca="1">VLOOKUP(RANDBETWEEN(1,31),$A$2:$M$32,3,TRUE)</f>
        <v>69</v>
      </c>
      <c r="FR10" s="17">
        <f t="shared" ca="1" si="804"/>
        <v>-0.76774193548387171</v>
      </c>
      <c r="FS10" s="17">
        <f t="shared" ca="1" si="68"/>
        <v>0.58942767950052144</v>
      </c>
      <c r="FT10" s="17">
        <f t="shared" ca="1" si="69"/>
        <v>-52.974193548387149</v>
      </c>
      <c r="FV10" s="63">
        <f t="shared" ca="1" si="611"/>
        <v>7</v>
      </c>
      <c r="FW10" s="63">
        <f ca="1">VLOOKUP(FV10,$A$2:$M$32,2,TRUE)</f>
        <v>4.17</v>
      </c>
      <c r="FX10" s="63">
        <f ca="1">VLOOKUP(RANDBETWEEN(1,31),$A$2:$M$32,3,TRUE)</f>
        <v>69</v>
      </c>
      <c r="FY10" s="17">
        <f t="shared" ca="1" si="805"/>
        <v>-0.32032258064516217</v>
      </c>
      <c r="FZ10" s="17">
        <f t="shared" ca="1" si="71"/>
        <v>0.10260655567117642</v>
      </c>
      <c r="GA10" s="17">
        <f t="shared" ca="1" si="72"/>
        <v>-22.102258064516189</v>
      </c>
      <c r="GC10" s="63">
        <f t="shared" ca="1" si="612"/>
        <v>21</v>
      </c>
      <c r="GD10" s="63">
        <f ca="1">VLOOKUP(GC10,$A$2:$M$32,2,TRUE)</f>
        <v>4.4800000000000004</v>
      </c>
      <c r="GE10" s="63">
        <f ca="1">VLOOKUP(RANDBETWEEN(1,31),$A$2:$M$32,3,TRUE)</f>
        <v>89</v>
      </c>
      <c r="GF10" s="17">
        <f t="shared" ca="1" si="806"/>
        <v>5.1612903225812801E-3</v>
      </c>
      <c r="GG10" s="17">
        <f t="shared" ca="1" si="74"/>
        <v>2.6638917793971175E-5</v>
      </c>
      <c r="GH10" s="17">
        <f t="shared" ca="1" si="75"/>
        <v>0.45935483870973393</v>
      </c>
      <c r="GJ10" s="63">
        <f t="shared" ca="1" si="613"/>
        <v>3</v>
      </c>
      <c r="GK10" s="63">
        <f ca="1">VLOOKUP(GJ10,$A$2:$M$32,2,TRUE)</f>
        <v>4.2300000000000004</v>
      </c>
      <c r="GL10" s="63">
        <f ca="1">VLOOKUP(RANDBETWEEN(1,31),$A$2:$M$32,3,TRUE)</f>
        <v>73</v>
      </c>
      <c r="GM10" s="17">
        <f t="shared" ca="1" si="807"/>
        <v>-0.347419354838709</v>
      </c>
      <c r="GN10" s="17">
        <f t="shared" ca="1" si="77"/>
        <v>0.12070020811654479</v>
      </c>
      <c r="GO10" s="17">
        <f t="shared" ca="1" si="78"/>
        <v>-25.361612903225758</v>
      </c>
      <c r="GQ10" s="63">
        <f t="shared" ca="1" si="614"/>
        <v>28</v>
      </c>
      <c r="GR10" s="63">
        <f ca="1">VLOOKUP(GQ10,$A$2:$M$32,2,TRUE)</f>
        <v>4.41</v>
      </c>
      <c r="GS10" s="63">
        <f ca="1">VLOOKUP(RANDBETWEEN(1,31),$A$2:$M$32,3,TRUE)</f>
        <v>95</v>
      </c>
      <c r="GT10" s="17">
        <f t="shared" ca="1" si="808"/>
        <v>-0.19903225806451452</v>
      </c>
      <c r="GU10" s="17">
        <f t="shared" ca="1" si="80"/>
        <v>3.9613839750259505E-2</v>
      </c>
      <c r="GV10" s="17">
        <f t="shared" ca="1" si="81"/>
        <v>-18.908064516128881</v>
      </c>
      <c r="GX10" s="63">
        <f t="shared" ca="1" si="615"/>
        <v>25</v>
      </c>
      <c r="GY10" s="63">
        <f ca="1">VLOOKUP(GX10,$A$2:$M$32,2,TRUE)</f>
        <v>3.77</v>
      </c>
      <c r="GZ10" s="63">
        <f ca="1">VLOOKUP(RANDBETWEEN(1,31),$A$2:$M$32,3,TRUE)</f>
        <v>59</v>
      </c>
      <c r="HA10" s="17">
        <f t="shared" ca="1" si="809"/>
        <v>-0.61580645161290226</v>
      </c>
      <c r="HB10" s="17">
        <f t="shared" ca="1" si="83"/>
        <v>0.37921758584807375</v>
      </c>
      <c r="HC10" s="17">
        <f t="shared" ca="1" si="84"/>
        <v>-36.332580645161237</v>
      </c>
      <c r="HE10" s="63">
        <f t="shared" ca="1" si="616"/>
        <v>18</v>
      </c>
      <c r="HF10" s="63">
        <f ca="1">VLOOKUP(HE10,$A$2:$M$32,2,TRUE)</f>
        <v>4.99</v>
      </c>
      <c r="HG10" s="63">
        <f ca="1">VLOOKUP(RANDBETWEEN(1,31),$A$2:$M$32,3,TRUE)</f>
        <v>95</v>
      </c>
      <c r="HH10" s="17">
        <f t="shared" ca="1" si="810"/>
        <v>0.24870967741935601</v>
      </c>
      <c r="HI10" s="17">
        <f t="shared" ca="1" si="86"/>
        <v>6.1856503642040123E-2</v>
      </c>
      <c r="HJ10" s="17">
        <f t="shared" ca="1" si="87"/>
        <v>23.627419354838821</v>
      </c>
      <c r="HL10" s="63">
        <f t="shared" ca="1" si="617"/>
        <v>13</v>
      </c>
      <c r="HM10" s="63">
        <f ca="1">VLOOKUP(HL10,$A$2:$M$32,2,TRUE)</f>
        <v>4.1500000000000004</v>
      </c>
      <c r="HN10" s="63">
        <f ca="1">VLOOKUP(RANDBETWEEN(1,31),$A$2:$M$32,3,TRUE)</f>
        <v>86</v>
      </c>
      <c r="HO10" s="17">
        <f t="shared" ca="1" si="811"/>
        <v>-0.30548387096774032</v>
      </c>
      <c r="HP10" s="17">
        <f t="shared" ca="1" si="89"/>
        <v>9.3320395421435012E-2</v>
      </c>
      <c r="HQ10" s="17">
        <f t="shared" ca="1" si="90"/>
        <v>-26.271612903225666</v>
      </c>
      <c r="HS10" s="63">
        <f t="shared" ca="1" si="618"/>
        <v>14</v>
      </c>
      <c r="HT10" s="63">
        <f ca="1">VLOOKUP(HS10,$A$2:$M$32,2,TRUE)</f>
        <v>4.72</v>
      </c>
      <c r="HU10" s="63">
        <f ca="1">VLOOKUP(RANDBETWEEN(1,31),$A$2:$M$32,3,TRUE)</f>
        <v>89</v>
      </c>
      <c r="HV10" s="17">
        <f t="shared" ca="1" si="812"/>
        <v>8.8387096774193097E-2</v>
      </c>
      <c r="HW10" s="17">
        <f t="shared" ca="1" si="92"/>
        <v>7.812278876170576E-3</v>
      </c>
      <c r="HX10" s="17">
        <f t="shared" ca="1" si="93"/>
        <v>7.8664516129031856</v>
      </c>
      <c r="HZ10" s="63">
        <f t="shared" ca="1" si="619"/>
        <v>13</v>
      </c>
      <c r="IA10" s="63">
        <f ca="1">VLOOKUP(HZ10,$A$2:$M$32,2,TRUE)</f>
        <v>4.1500000000000004</v>
      </c>
      <c r="IB10" s="63">
        <f ca="1">VLOOKUP(RANDBETWEEN(1,31),$A$2:$M$32,3,TRUE)</f>
        <v>86</v>
      </c>
      <c r="IC10" s="17">
        <f t="shared" ca="1" si="813"/>
        <v>-0.51935483870967669</v>
      </c>
      <c r="ID10" s="17">
        <f t="shared" ca="1" si="95"/>
        <v>0.26972944849115427</v>
      </c>
      <c r="IE10" s="17">
        <f t="shared" ca="1" si="96"/>
        <v>-44.664516129032194</v>
      </c>
      <c r="IG10" s="63">
        <f t="shared" ca="1" si="620"/>
        <v>4</v>
      </c>
      <c r="IH10" s="63">
        <f ca="1">VLOOKUP(IG10,$A$2:$M$32,2,TRUE)</f>
        <v>4.83</v>
      </c>
      <c r="II10" s="63">
        <f ca="1">VLOOKUP(RANDBETWEEN(1,31),$A$2:$M$32,3,TRUE)</f>
        <v>73</v>
      </c>
      <c r="IJ10" s="17">
        <f t="shared" ca="1" si="814"/>
        <v>0.3287096774193552</v>
      </c>
      <c r="IK10" s="17">
        <f t="shared" ca="1" si="98"/>
        <v>0.10805005202913655</v>
      </c>
      <c r="IL10" s="17">
        <f t="shared" ca="1" si="99"/>
        <v>23.995806451612928</v>
      </c>
      <c r="IN10" s="63">
        <f t="shared" ca="1" si="621"/>
        <v>15</v>
      </c>
      <c r="IO10" s="63">
        <f ca="1">VLOOKUP(IN10,$A$2:$M$32,2,TRUE)</f>
        <v>4.6900000000000004</v>
      </c>
      <c r="IP10" s="63">
        <f ca="1">VLOOKUP(RANDBETWEEN(1,31),$A$2:$M$32,3,TRUE)</f>
        <v>95</v>
      </c>
      <c r="IQ10" s="17">
        <f t="shared" ca="1" si="815"/>
        <v>-4.0000000000000036E-2</v>
      </c>
      <c r="IR10" s="17">
        <f t="shared" ca="1" si="101"/>
        <v>1.6000000000000029E-3</v>
      </c>
      <c r="IS10" s="17">
        <f t="shared" ca="1" si="102"/>
        <v>-3.8000000000000034</v>
      </c>
      <c r="IU10" s="63">
        <f t="shared" ca="1" si="622"/>
        <v>14</v>
      </c>
      <c r="IV10" s="63">
        <f ca="1">VLOOKUP(IU10,$A$2:$M$32,2,TRUE)</f>
        <v>4.72</v>
      </c>
      <c r="IW10" s="63">
        <f ca="1">VLOOKUP(RANDBETWEEN(1,31),$A$2:$M$32,3,TRUE)</f>
        <v>73</v>
      </c>
      <c r="IX10" s="17">
        <f t="shared" ca="1" si="816"/>
        <v>-0.45741935483870844</v>
      </c>
      <c r="IY10" s="17">
        <f t="shared" ca="1" si="104"/>
        <v>0.20923246618106026</v>
      </c>
      <c r="IZ10" s="17">
        <f t="shared" ca="1" si="105"/>
        <v>-33.391612903225713</v>
      </c>
      <c r="JB10" s="63">
        <f t="shared" ca="1" si="623"/>
        <v>16</v>
      </c>
      <c r="JC10" s="63">
        <f ca="1">VLOOKUP(JB10,$A$2:$M$32,2,TRUE)</f>
        <v>4.6399999999999997</v>
      </c>
      <c r="JD10" s="63">
        <f ca="1">VLOOKUP(RANDBETWEEN(1,31),$A$2:$M$32,3,TRUE)</f>
        <v>93</v>
      </c>
      <c r="JE10" s="17">
        <f t="shared" ca="1" si="817"/>
        <v>-9.4193548387095483E-2</v>
      </c>
      <c r="JF10" s="17">
        <f t="shared" ca="1" si="107"/>
        <v>8.8724245577520983E-3</v>
      </c>
      <c r="JG10" s="17">
        <f t="shared" ca="1" si="108"/>
        <v>-8.7599999999998808</v>
      </c>
      <c r="JI10" s="63">
        <f t="shared" ca="1" si="624"/>
        <v>23</v>
      </c>
      <c r="JJ10" s="63">
        <f ca="1">VLOOKUP(JI10,$A$2:$M$32,2,TRUE)</f>
        <v>4.1399999999999997</v>
      </c>
      <c r="JK10" s="63">
        <f ca="1">VLOOKUP(RANDBETWEEN(1,31),$A$2:$M$32,3,TRUE)</f>
        <v>68</v>
      </c>
      <c r="JL10" s="17">
        <f t="shared" ca="1" si="818"/>
        <v>-0.58483870967741947</v>
      </c>
      <c r="JM10" s="17">
        <f t="shared" ca="1" si="110"/>
        <v>0.34203631633714893</v>
      </c>
      <c r="JN10" s="17">
        <f t="shared" ca="1" si="111"/>
        <v>-39.769032258064527</v>
      </c>
      <c r="JP10" s="63">
        <f t="shared" ca="1" si="625"/>
        <v>6</v>
      </c>
      <c r="JQ10" s="63">
        <f ca="1">VLOOKUP(JP10,$A$2:$M$32,2,TRUE)</f>
        <v>4.47</v>
      </c>
      <c r="JR10" s="63">
        <f ca="1">VLOOKUP(RANDBETWEEN(1,31),$A$2:$M$32,3,TRUE)</f>
        <v>93</v>
      </c>
      <c r="JS10" s="17">
        <f t="shared" ca="1" si="819"/>
        <v>-5.9354838709677615E-2</v>
      </c>
      <c r="JT10" s="17">
        <f t="shared" ca="1" si="113"/>
        <v>3.5229968782518441E-3</v>
      </c>
      <c r="JU10" s="17">
        <f t="shared" ca="1" si="114"/>
        <v>-5.5200000000000182</v>
      </c>
      <c r="JW10" s="63">
        <f t="shared" ca="1" si="626"/>
        <v>11</v>
      </c>
      <c r="JX10" s="63">
        <f ca="1">VLOOKUP(JW10,$A$2:$M$32,2,TRUE)</f>
        <v>4.03</v>
      </c>
      <c r="JY10" s="63">
        <f ca="1">VLOOKUP(RANDBETWEEN(1,31),$A$2:$M$32,3,TRUE)</f>
        <v>89</v>
      </c>
      <c r="JZ10" s="17">
        <f t="shared" ca="1" si="820"/>
        <v>-0.75645161290322438</v>
      </c>
      <c r="KA10" s="17">
        <f t="shared" ca="1" si="116"/>
        <v>0.57221904266388957</v>
      </c>
      <c r="KB10" s="17">
        <f t="shared" ca="1" si="117"/>
        <v>-67.324193548386972</v>
      </c>
      <c r="KD10" s="63">
        <f t="shared" ca="1" si="627"/>
        <v>31</v>
      </c>
      <c r="KE10" s="63">
        <f ca="1">VLOOKUP(KD10,$A$2:$M$32,2,TRUE)</f>
        <v>10</v>
      </c>
      <c r="KF10" s="63">
        <f ca="1">VLOOKUP(RANDBETWEEN(1,31),$A$2:$M$32,3,TRUE)</f>
        <v>68</v>
      </c>
      <c r="KG10" s="17">
        <f t="shared" ca="1" si="821"/>
        <v>5.192903225806452</v>
      </c>
      <c r="KH10" s="17">
        <f t="shared" ca="1" si="119"/>
        <v>26.966243912591054</v>
      </c>
      <c r="KI10" s="17">
        <f t="shared" ca="1" si="120"/>
        <v>353.11741935483872</v>
      </c>
      <c r="KK10" s="63">
        <f t="shared" ca="1" si="628"/>
        <v>6</v>
      </c>
      <c r="KL10" s="63">
        <f ca="1">VLOOKUP(KK10,$A$2:$M$32,2,TRUE)</f>
        <v>4.47</v>
      </c>
      <c r="KM10" s="63">
        <f ca="1">VLOOKUP(RANDBETWEEN(1,31),$A$2:$M$32,3,TRUE)</f>
        <v>79</v>
      </c>
      <c r="KN10" s="17">
        <f t="shared" ca="1" si="822"/>
        <v>-0.39032258064516157</v>
      </c>
      <c r="KO10" s="17">
        <f t="shared" ca="1" si="122"/>
        <v>0.15235171696149866</v>
      </c>
      <c r="KP10" s="17">
        <f t="shared" ca="1" si="123"/>
        <v>-30.835483870967764</v>
      </c>
      <c r="KR10" s="63">
        <f t="shared" ca="1" si="629"/>
        <v>31</v>
      </c>
      <c r="KS10" s="63">
        <f ca="1">VLOOKUP(KR10,$A$2:$M$32,2,TRUE)</f>
        <v>10</v>
      </c>
      <c r="KT10" s="63">
        <f ca="1">VLOOKUP(RANDBETWEEN(1,31),$A$2:$M$32,3,TRUE)</f>
        <v>95</v>
      </c>
      <c r="KU10" s="17">
        <f t="shared" ca="1" si="823"/>
        <v>5.4074193548387086</v>
      </c>
      <c r="KV10" s="17">
        <f t="shared" ca="1" si="125"/>
        <v>29.240184079084276</v>
      </c>
      <c r="KW10" s="17">
        <f t="shared" ca="1" si="126"/>
        <v>513.70483870967735</v>
      </c>
      <c r="KY10" s="63">
        <f t="shared" ca="1" si="630"/>
        <v>3</v>
      </c>
      <c r="KZ10" s="63">
        <f ca="1">VLOOKUP(KY10,$A$2:$M$32,2,TRUE)</f>
        <v>4.2300000000000004</v>
      </c>
      <c r="LA10" s="63">
        <f ca="1">VLOOKUP(RANDBETWEEN(1,31),$A$2:$M$32,3,TRUE)</f>
        <v>89</v>
      </c>
      <c r="LB10" s="17">
        <f t="shared" ca="1" si="824"/>
        <v>-0.60935483870967744</v>
      </c>
      <c r="LC10" s="17">
        <f t="shared" ca="1" si="128"/>
        <v>0.37131331945889701</v>
      </c>
      <c r="LD10" s="17">
        <f t="shared" ca="1" si="129"/>
        <v>-54.232580645161292</v>
      </c>
      <c r="LF10" s="63">
        <f t="shared" ca="1" si="631"/>
        <v>8</v>
      </c>
      <c r="LG10" s="63">
        <f ca="1">VLOOKUP(LF10,$A$2:$M$32,2,TRUE)</f>
        <v>4.43</v>
      </c>
      <c r="LH10" s="63">
        <f ca="1">VLOOKUP(RANDBETWEEN(1,31),$A$2:$M$32,3,TRUE)</f>
        <v>95</v>
      </c>
      <c r="LI10" s="17">
        <f t="shared" ca="1" si="825"/>
        <v>-0.13709677419354804</v>
      </c>
      <c r="LJ10" s="17">
        <f t="shared" ca="1" si="131"/>
        <v>1.87955254942767E-2</v>
      </c>
      <c r="LK10" s="17">
        <f t="shared" ca="1" si="132"/>
        <v>-13.024193548387064</v>
      </c>
      <c r="LM10" s="63">
        <f t="shared" ca="1" si="632"/>
        <v>24</v>
      </c>
      <c r="LN10" s="63">
        <f ca="1">VLOOKUP(LM10,$A$2:$M$32,2,TRUE)</f>
        <v>4.1399999999999997</v>
      </c>
      <c r="LO10" s="63">
        <f ca="1">VLOOKUP(RANDBETWEEN(1,31),$A$2:$M$32,3,TRUE)</f>
        <v>78</v>
      </c>
      <c r="LP10" s="17">
        <f t="shared" ca="1" si="826"/>
        <v>-0.56064516129032249</v>
      </c>
      <c r="LQ10" s="17">
        <f t="shared" ca="1" si="134"/>
        <v>0.31432299687825171</v>
      </c>
      <c r="LR10" s="17">
        <f t="shared" ca="1" si="135"/>
        <v>-43.730322580645151</v>
      </c>
      <c r="LT10" s="63">
        <f t="shared" ca="1" si="633"/>
        <v>19</v>
      </c>
      <c r="LU10" s="63">
        <f ca="1">VLOOKUP(LT10,$A$2:$M$32,2,TRUE)</f>
        <v>4.42</v>
      </c>
      <c r="LV10" s="63">
        <f ca="1">VLOOKUP(RANDBETWEEN(1,31),$A$2:$M$32,3,TRUE)</f>
        <v>74</v>
      </c>
      <c r="LW10" s="17">
        <f t="shared" ca="1" si="827"/>
        <v>-0.4490322580645163</v>
      </c>
      <c r="LX10" s="17">
        <f t="shared" ca="1" si="137"/>
        <v>0.20162996878251838</v>
      </c>
      <c r="LY10" s="17">
        <f t="shared" ca="1" si="138"/>
        <v>-33.228387096774206</v>
      </c>
      <c r="MA10" s="63">
        <f t="shared" ca="1" si="634"/>
        <v>28</v>
      </c>
      <c r="MB10" s="63">
        <f ca="1">VLOOKUP(MA10,$A$2:$M$32,2,TRUE)</f>
        <v>4.41</v>
      </c>
      <c r="MC10" s="63">
        <f ca="1">VLOOKUP(RANDBETWEEN(1,31),$A$2:$M$32,3,TRUE)</f>
        <v>71</v>
      </c>
      <c r="MD10" s="17">
        <f t="shared" ca="1" si="828"/>
        <v>-0.16161290322580601</v>
      </c>
      <c r="ME10" s="17">
        <f t="shared" ca="1" si="140"/>
        <v>2.611873048907374E-2</v>
      </c>
      <c r="MF10" s="17">
        <f t="shared" ca="1" si="141"/>
        <v>-11.474516129032228</v>
      </c>
      <c r="MH10" s="63">
        <f t="shared" ca="1" si="635"/>
        <v>12</v>
      </c>
      <c r="MI10" s="63">
        <f ca="1">VLOOKUP(MH10,$A$2:$M$32,2,TRUE)</f>
        <v>4.74</v>
      </c>
      <c r="MJ10" s="63">
        <f ca="1">VLOOKUP(RANDBETWEEN(1,31),$A$2:$M$32,3,TRUE)</f>
        <v>87</v>
      </c>
      <c r="MK10" s="17">
        <f t="shared" ca="1" si="829"/>
        <v>2.8064516129031603E-2</v>
      </c>
      <c r="ML10" s="17">
        <f t="shared" ca="1" si="143"/>
        <v>7.87617065556675E-4</v>
      </c>
      <c r="MM10" s="17">
        <f t="shared" ca="1" si="144"/>
        <v>2.4416129032257494</v>
      </c>
      <c r="MO10" s="63">
        <f t="shared" ca="1" si="636"/>
        <v>25</v>
      </c>
      <c r="MP10" s="63">
        <f ca="1">VLOOKUP(MO10,$A$2:$M$32,2,TRUE)</f>
        <v>3.77</v>
      </c>
      <c r="MQ10" s="63">
        <f ca="1">VLOOKUP(RANDBETWEEN(1,31),$A$2:$M$32,3,TRUE)</f>
        <v>69</v>
      </c>
      <c r="MR10" s="17">
        <f t="shared" ca="1" si="830"/>
        <v>-0.80451612903225866</v>
      </c>
      <c r="MS10" s="17">
        <f t="shared" ca="1" si="146"/>
        <v>0.64724620187304982</v>
      </c>
      <c r="MT10" s="17">
        <f t="shared" ca="1" si="147"/>
        <v>-55.511612903225846</v>
      </c>
      <c r="MV10" s="63">
        <f t="shared" ca="1" si="637"/>
        <v>7</v>
      </c>
      <c r="MW10" s="63">
        <f ca="1">VLOOKUP(MV10,$A$2:$M$32,2,TRUE)</f>
        <v>4.17</v>
      </c>
      <c r="MX10" s="63">
        <f ca="1">VLOOKUP(RANDBETWEEN(1,31),$A$2:$M$32,3,TRUE)</f>
        <v>84</v>
      </c>
      <c r="MY10" s="17">
        <f t="shared" ca="1" si="831"/>
        <v>-0.49032258064516121</v>
      </c>
      <c r="MZ10" s="17">
        <f t="shared" ca="1" si="149"/>
        <v>0.24041623309053062</v>
      </c>
      <c r="NA10" s="17">
        <f t="shared" ca="1" si="150"/>
        <v>-41.187096774193542</v>
      </c>
      <c r="NC10" s="63">
        <f t="shared" ca="1" si="638"/>
        <v>22</v>
      </c>
      <c r="ND10" s="63">
        <f ca="1">VLOOKUP(NC10,$A$2:$M$32,2,TRUE)</f>
        <v>4.07</v>
      </c>
      <c r="NE10" s="63">
        <f ca="1">VLOOKUP(RANDBETWEEN(1,31),$A$2:$M$32,3,TRUE)</f>
        <v>69</v>
      </c>
      <c r="NF10" s="17">
        <f t="shared" ca="1" si="832"/>
        <v>-0.63419354838709729</v>
      </c>
      <c r="NG10" s="17">
        <f t="shared" ca="1" si="152"/>
        <v>0.40220145681581754</v>
      </c>
      <c r="NH10" s="17">
        <f t="shared" ca="1" si="153"/>
        <v>-43.759354838709712</v>
      </c>
      <c r="NJ10" s="63">
        <f t="shared" ca="1" si="639"/>
        <v>23</v>
      </c>
      <c r="NK10" s="63">
        <f ca="1">VLOOKUP(NJ10,$A$2:$M$32,2,TRUE)</f>
        <v>4.1399999999999997</v>
      </c>
      <c r="NL10" s="63">
        <f ca="1">VLOOKUP(RANDBETWEEN(1,31),$A$2:$M$32,3,TRUE)</f>
        <v>69</v>
      </c>
      <c r="NM10" s="17">
        <f t="shared" ca="1" si="833"/>
        <v>-0.51903225806451481</v>
      </c>
      <c r="NN10" s="17">
        <f t="shared" ca="1" si="155"/>
        <v>0.2693944849115491</v>
      </c>
      <c r="NO10" s="17">
        <f t="shared" ca="1" si="156"/>
        <v>-35.81322580645152</v>
      </c>
      <c r="NQ10" s="63">
        <f t="shared" ca="1" si="640"/>
        <v>20</v>
      </c>
      <c r="NR10" s="63">
        <f ca="1">VLOOKUP(NQ10,$A$2:$M$32,2,TRUE)</f>
        <v>5.22</v>
      </c>
      <c r="NS10" s="63">
        <f ca="1">VLOOKUP(RANDBETWEEN(1,31),$A$2:$M$32,3,TRUE)</f>
        <v>89</v>
      </c>
      <c r="NT10" s="17">
        <f t="shared" ca="1" si="834"/>
        <v>0.50677419354838626</v>
      </c>
      <c r="NU10" s="17">
        <f t="shared" ca="1" si="158"/>
        <v>0.25682008324661726</v>
      </c>
      <c r="NV10" s="17">
        <f t="shared" ca="1" si="159"/>
        <v>45.102903225806379</v>
      </c>
      <c r="NX10" s="63">
        <f t="shared" ca="1" si="641"/>
        <v>9</v>
      </c>
      <c r="NY10" s="63">
        <f ca="1">VLOOKUP(NX10,$A$2:$M$32,2,TRUE)</f>
        <v>4.46</v>
      </c>
      <c r="NZ10" s="63">
        <f ca="1">VLOOKUP(RANDBETWEEN(1,31),$A$2:$M$32,3,TRUE)</f>
        <v>95</v>
      </c>
      <c r="OA10" s="17">
        <f t="shared" ca="1" si="835"/>
        <v>-0.20064516129032217</v>
      </c>
      <c r="OB10" s="17">
        <f t="shared" ca="1" si="161"/>
        <v>4.0258480749219401E-2</v>
      </c>
      <c r="OC10" s="17">
        <f t="shared" ca="1" si="162"/>
        <v>-19.061290322580607</v>
      </c>
      <c r="OE10" s="63">
        <f t="shared" ca="1" si="642"/>
        <v>8</v>
      </c>
      <c r="OF10" s="63">
        <f ca="1">VLOOKUP(OE10,$A$2:$M$32,2,TRUE)</f>
        <v>4.43</v>
      </c>
      <c r="OG10" s="63">
        <f ca="1">VLOOKUP(RANDBETWEEN(1,31),$A$2:$M$32,3,TRUE)</f>
        <v>74</v>
      </c>
      <c r="OH10" s="17">
        <f t="shared" ca="1" si="836"/>
        <v>-6.2580645161290249E-2</v>
      </c>
      <c r="OI10" s="17">
        <f t="shared" ca="1" si="164"/>
        <v>3.916337148803321E-3</v>
      </c>
      <c r="OJ10" s="17">
        <f t="shared" ca="1" si="165"/>
        <v>-4.6309677419354784</v>
      </c>
      <c r="OL10" s="63">
        <f t="shared" ca="1" si="643"/>
        <v>12</v>
      </c>
      <c r="OM10" s="63">
        <f ca="1">VLOOKUP(OL10,$A$2:$M$32,2,TRUE)</f>
        <v>4.74</v>
      </c>
      <c r="ON10" s="63">
        <f ca="1">VLOOKUP(RANDBETWEEN(1,31),$A$2:$M$32,3,TRUE)</f>
        <v>73</v>
      </c>
      <c r="OO10" s="17">
        <f t="shared" ca="1" si="837"/>
        <v>5.0322580645161707E-2</v>
      </c>
      <c r="OP10" s="17">
        <f t="shared" ca="1" si="167"/>
        <v>2.5323621227888037E-3</v>
      </c>
      <c r="OQ10" s="17">
        <f t="shared" ca="1" si="168"/>
        <v>3.6735483870968046</v>
      </c>
      <c r="OS10" s="63">
        <f t="shared" ca="1" si="644"/>
        <v>5</v>
      </c>
      <c r="OT10" s="63">
        <f ca="1">VLOOKUP(OS10,$A$2:$M$32,2,TRUE)</f>
        <v>4.66</v>
      </c>
      <c r="OU10" s="63">
        <f ca="1">VLOOKUP(RANDBETWEEN(1,31),$A$2:$M$32,3,TRUE)</f>
        <v>84</v>
      </c>
      <c r="OV10" s="17">
        <f t="shared" ca="1" si="838"/>
        <v>0.22677419354838779</v>
      </c>
      <c r="OW10" s="17">
        <f t="shared" ca="1" si="170"/>
        <v>5.1426534859521644E-2</v>
      </c>
      <c r="OX10" s="17">
        <f t="shared" ca="1" si="171"/>
        <v>19.049032258064575</v>
      </c>
      <c r="OZ10" s="63">
        <f t="shared" ca="1" si="645"/>
        <v>16</v>
      </c>
      <c r="PA10" s="63">
        <f ca="1">VLOOKUP(OZ10,$A$2:$M$32,2,TRUE)</f>
        <v>4.6399999999999997</v>
      </c>
      <c r="PB10" s="63">
        <f ca="1">VLOOKUP(RANDBETWEEN(1,31),$A$2:$M$32,3,TRUE)</f>
        <v>74</v>
      </c>
      <c r="PC10" s="17">
        <f t="shared" ca="1" si="839"/>
        <v>-8.9677419354838861E-2</v>
      </c>
      <c r="PD10" s="17">
        <f t="shared" ca="1" si="173"/>
        <v>8.0420395421436277E-3</v>
      </c>
      <c r="PE10" s="17">
        <f t="shared" ca="1" si="174"/>
        <v>-6.6361290322580757</v>
      </c>
      <c r="PG10" s="63">
        <f t="shared" ca="1" si="646"/>
        <v>21</v>
      </c>
      <c r="PH10" s="63">
        <f ca="1">VLOOKUP(PG10,$A$2:$M$32,2,TRUE)</f>
        <v>4.4800000000000004</v>
      </c>
      <c r="PI10" s="63">
        <f ca="1">VLOOKUP(RANDBETWEEN(1,31),$A$2:$M$32,3,TRUE)</f>
        <v>94</v>
      </c>
      <c r="PJ10" s="17">
        <f t="shared" ca="1" si="840"/>
        <v>-2.0645161290322456E-2</v>
      </c>
      <c r="PK10" s="17">
        <f t="shared" ca="1" si="176"/>
        <v>4.2622268470342875E-4</v>
      </c>
      <c r="PL10" s="17">
        <f t="shared" ca="1" si="177"/>
        <v>-1.9406451612903108</v>
      </c>
      <c r="PN10" s="63">
        <f t="shared" ca="1" si="647"/>
        <v>11</v>
      </c>
      <c r="PO10" s="63">
        <f ca="1">VLOOKUP(PN10,$A$2:$M$32,2,TRUE)</f>
        <v>4.03</v>
      </c>
      <c r="PP10" s="63">
        <f ca="1">VLOOKUP(RANDBETWEEN(1,31),$A$2:$M$32,3,TRUE)</f>
        <v>95</v>
      </c>
      <c r="PQ10" s="17">
        <f t="shared" ca="1" si="841"/>
        <v>-0.9716129032258074</v>
      </c>
      <c r="PR10" s="17">
        <f t="shared" ca="1" si="179"/>
        <v>0.94403163371488219</v>
      </c>
      <c r="PS10" s="17">
        <f t="shared" ca="1" si="180"/>
        <v>-92.303225806451707</v>
      </c>
      <c r="PU10" s="63">
        <f t="shared" ca="1" si="648"/>
        <v>16</v>
      </c>
      <c r="PV10" s="63">
        <f ca="1">VLOOKUP(PU10,$A$2:$M$32,2,TRUE)</f>
        <v>4.6399999999999997</v>
      </c>
      <c r="PW10" s="63">
        <f ca="1">VLOOKUP(RANDBETWEEN(1,31),$A$2:$M$32,3,TRUE)</f>
        <v>95</v>
      </c>
      <c r="PX10" s="17">
        <f t="shared" ca="1" si="842"/>
        <v>0.2916129032258068</v>
      </c>
      <c r="PY10" s="17">
        <f t="shared" ca="1" si="182"/>
        <v>8.5038085327783758E-2</v>
      </c>
      <c r="PZ10" s="17">
        <f t="shared" ca="1" si="183"/>
        <v>27.703225806451645</v>
      </c>
      <c r="QB10" s="63">
        <f t="shared" ca="1" si="649"/>
        <v>8</v>
      </c>
      <c r="QC10" s="63">
        <f ca="1">VLOOKUP(QB10,$A$2:$M$32,2,TRUE)</f>
        <v>4.43</v>
      </c>
      <c r="QD10" s="63">
        <f ca="1">VLOOKUP(RANDBETWEEN(1,31),$A$2:$M$32,3,TRUE)</f>
        <v>78</v>
      </c>
      <c r="QE10" s="17">
        <f t="shared" ca="1" si="843"/>
        <v>-0.10225806451612929</v>
      </c>
      <c r="QF10" s="17">
        <f t="shared" ca="1" si="185"/>
        <v>1.045671175858486E-2</v>
      </c>
      <c r="QG10" s="17">
        <f t="shared" ca="1" si="186"/>
        <v>-7.9761290322580845</v>
      </c>
      <c r="QI10" s="63">
        <f t="shared" ca="1" si="650"/>
        <v>4</v>
      </c>
      <c r="QJ10" s="63">
        <f ca="1">VLOOKUP(QI10,$A$2:$M$32,2,TRUE)</f>
        <v>4.83</v>
      </c>
      <c r="QK10" s="63">
        <f ca="1">VLOOKUP(RANDBETWEEN(1,31),$A$2:$M$32,3,TRUE)</f>
        <v>94</v>
      </c>
      <c r="QL10" s="17">
        <f t="shared" ca="1" si="844"/>
        <v>0.43387096774193434</v>
      </c>
      <c r="QM10" s="17">
        <f t="shared" ca="1" si="188"/>
        <v>0.18824401664932264</v>
      </c>
      <c r="QN10" s="17">
        <f t="shared" ca="1" si="189"/>
        <v>40.783870967741827</v>
      </c>
      <c r="QP10" s="63">
        <f t="shared" ca="1" si="651"/>
        <v>8</v>
      </c>
      <c r="QQ10" s="63">
        <f ca="1">VLOOKUP(QP10,$A$2:$M$32,2,TRUE)</f>
        <v>4.43</v>
      </c>
      <c r="QR10" s="63">
        <f ca="1">VLOOKUP(RANDBETWEEN(1,31),$A$2:$M$32,3,TRUE)</f>
        <v>93</v>
      </c>
      <c r="QS10" s="17">
        <f t="shared" ca="1" si="845"/>
        <v>-0.18322580645161413</v>
      </c>
      <c r="QT10" s="17">
        <f t="shared" ca="1" si="191"/>
        <v>3.3571696149844357E-2</v>
      </c>
      <c r="QU10" s="17">
        <f t="shared" ca="1" si="192"/>
        <v>-17.040000000000113</v>
      </c>
      <c r="QW10" s="63">
        <f t="shared" ca="1" si="652"/>
        <v>28</v>
      </c>
      <c r="QX10" s="63">
        <f ca="1">VLOOKUP(QW10,$A$2:$M$32,2,TRUE)</f>
        <v>4.41</v>
      </c>
      <c r="QY10" s="63">
        <f ca="1">VLOOKUP(RANDBETWEEN(1,31),$A$2:$M$32,3,TRUE)</f>
        <v>68</v>
      </c>
      <c r="QZ10" s="17">
        <f t="shared" ca="1" si="846"/>
        <v>-0.38838709677419381</v>
      </c>
      <c r="RA10" s="17">
        <f t="shared" ca="1" si="194"/>
        <v>0.15084453694068697</v>
      </c>
      <c r="RB10" s="17">
        <f t="shared" ca="1" si="195"/>
        <v>-26.410322580645179</v>
      </c>
      <c r="RD10" s="63">
        <f t="shared" ca="1" si="653"/>
        <v>18</v>
      </c>
      <c r="RE10" s="63">
        <f ca="1">VLOOKUP(RD10,$A$2:$M$32,2,TRUE)</f>
        <v>4.99</v>
      </c>
      <c r="RF10" s="63">
        <f ca="1">VLOOKUP(RANDBETWEEN(1,31),$A$2:$M$32,3,TRUE)</f>
        <v>86</v>
      </c>
      <c r="RG10" s="17">
        <f t="shared" ca="1" si="847"/>
        <v>0.29935483870967872</v>
      </c>
      <c r="RH10" s="17">
        <f t="shared" ca="1" si="197"/>
        <v>8.9613319458897764E-2</v>
      </c>
      <c r="RI10" s="17">
        <f t="shared" ca="1" si="198"/>
        <v>25.74451612903237</v>
      </c>
      <c r="RK10" s="63">
        <f t="shared" ca="1" si="654"/>
        <v>12</v>
      </c>
      <c r="RL10" s="63">
        <f ca="1">VLOOKUP(RK10,$A$2:$M$32,2,TRUE)</f>
        <v>4.74</v>
      </c>
      <c r="RM10" s="63">
        <f ca="1">VLOOKUP(RANDBETWEEN(1,31),$A$2:$M$32,3,TRUE)</f>
        <v>86</v>
      </c>
      <c r="RN10" s="17">
        <f t="shared" ca="1" si="848"/>
        <v>0.11064516129032143</v>
      </c>
      <c r="RO10" s="17">
        <f t="shared" ca="1" si="200"/>
        <v>1.2242351716961242E-2</v>
      </c>
      <c r="RP10" s="17">
        <f t="shared" ca="1" si="201"/>
        <v>9.5154838709676426</v>
      </c>
      <c r="RR10" s="63">
        <f t="shared" ca="1" si="655"/>
        <v>9</v>
      </c>
      <c r="RS10" s="63">
        <f ca="1">VLOOKUP(RR10,$A$2:$M$32,2,TRUE)</f>
        <v>4.46</v>
      </c>
      <c r="RT10" s="63">
        <f ca="1">VLOOKUP(RANDBETWEEN(1,31),$A$2:$M$32,3,TRUE)</f>
        <v>87</v>
      </c>
      <c r="RU10" s="17">
        <f t="shared" ca="1" si="849"/>
        <v>-0.17483870967741932</v>
      </c>
      <c r="RV10" s="17">
        <f t="shared" ca="1" si="203"/>
        <v>3.0568574401664921E-2</v>
      </c>
      <c r="RW10" s="17">
        <f t="shared" ca="1" si="204"/>
        <v>-15.21096774193548</v>
      </c>
      <c r="RY10" s="63">
        <f t="shared" ca="1" si="656"/>
        <v>22</v>
      </c>
      <c r="RZ10" s="63">
        <f ca="1">VLOOKUP(RY10,$A$2:$M$32,2,TRUE)</f>
        <v>4.07</v>
      </c>
      <c r="SA10" s="63">
        <f ca="1">VLOOKUP(RANDBETWEEN(1,31),$A$2:$M$32,3,TRUE)</f>
        <v>87</v>
      </c>
      <c r="SB10" s="17">
        <f t="shared" ca="1" si="850"/>
        <v>-0.380967741935482</v>
      </c>
      <c r="SC10" s="17">
        <f t="shared" ca="1" si="206"/>
        <v>0.14513642039542002</v>
      </c>
      <c r="SD10" s="17">
        <f t="shared" ca="1" si="207"/>
        <v>-33.144193548386937</v>
      </c>
      <c r="SF10" s="63">
        <f t="shared" ca="1" si="657"/>
        <v>27</v>
      </c>
      <c r="SG10" s="63">
        <f ca="1">VLOOKUP(SF10,$A$2:$M$32,2,TRUE)</f>
        <v>4.2300000000000004</v>
      </c>
      <c r="SH10" s="63">
        <f ca="1">VLOOKUP(RANDBETWEEN(1,31),$A$2:$M$32,3,TRUE)</f>
        <v>75</v>
      </c>
      <c r="SI10" s="17">
        <f t="shared" ca="1" si="851"/>
        <v>-0.26774193548386993</v>
      </c>
      <c r="SJ10" s="17">
        <f t="shared" ca="1" si="209"/>
        <v>7.1685744016648761E-2</v>
      </c>
      <c r="SK10" s="17">
        <f t="shared" ca="1" si="210"/>
        <v>-20.080645161290246</v>
      </c>
      <c r="SM10" s="63">
        <f t="shared" ca="1" si="658"/>
        <v>14</v>
      </c>
      <c r="SN10" s="63">
        <f ca="1">VLOOKUP(SM10,$A$2:$M$32,2,TRUE)</f>
        <v>4.72</v>
      </c>
      <c r="SO10" s="63">
        <f ca="1">VLOOKUP(RANDBETWEEN(1,31),$A$2:$M$32,3,TRUE)</f>
        <v>68</v>
      </c>
      <c r="SP10" s="17">
        <f t="shared" ca="1" si="852"/>
        <v>0.10806451612903167</v>
      </c>
      <c r="SQ10" s="17">
        <f t="shared" ca="1" si="212"/>
        <v>1.1677939646201747E-2</v>
      </c>
      <c r="SR10" s="17">
        <f t="shared" ca="1" si="213"/>
        <v>7.3483870967741538</v>
      </c>
      <c r="ST10" s="63">
        <f t="shared" ca="1" si="659"/>
        <v>19</v>
      </c>
      <c r="SU10" s="63">
        <f ca="1">VLOOKUP(ST10,$A$2:$M$32,2,TRUE)</f>
        <v>4.42</v>
      </c>
      <c r="SV10" s="63">
        <f ca="1">VLOOKUP(RANDBETWEEN(1,31),$A$2:$M$32,3,TRUE)</f>
        <v>86</v>
      </c>
      <c r="SW10" s="17">
        <f t="shared" ca="1" si="853"/>
        <v>-8.0645161290320289E-3</v>
      </c>
      <c r="SX10" s="17">
        <f t="shared" ca="1" si="215"/>
        <v>6.5036420395417742E-5</v>
      </c>
      <c r="SY10" s="17">
        <f t="shared" ca="1" si="216"/>
        <v>-0.69354838709675448</v>
      </c>
      <c r="TA10" s="63">
        <f t="shared" ca="1" si="660"/>
        <v>22</v>
      </c>
      <c r="TB10" s="63">
        <f ca="1">VLOOKUP(TA10,$A$2:$M$32,2,TRUE)</f>
        <v>4.07</v>
      </c>
      <c r="TC10" s="63">
        <f ca="1">VLOOKUP(RANDBETWEEN(1,31),$A$2:$M$32,3,TRUE)</f>
        <v>86</v>
      </c>
      <c r="TD10" s="17">
        <f t="shared" ca="1" si="854"/>
        <v>-0.35258064516129028</v>
      </c>
      <c r="TE10" s="17">
        <f t="shared" ca="1" si="218"/>
        <v>0.12431311134235169</v>
      </c>
      <c r="TF10" s="17">
        <f t="shared" ca="1" si="219"/>
        <v>-30.321935483870966</v>
      </c>
      <c r="TH10" s="63">
        <f t="shared" ca="1" si="661"/>
        <v>9</v>
      </c>
      <c r="TI10" s="63">
        <f ca="1">VLOOKUP(TH10,$A$2:$M$32,2,TRUE)</f>
        <v>4.46</v>
      </c>
      <c r="TJ10" s="63">
        <f ca="1">VLOOKUP(RANDBETWEEN(1,31),$A$2:$M$32,3,TRUE)</f>
        <v>86</v>
      </c>
      <c r="TK10" s="17">
        <f t="shared" ca="1" si="855"/>
        <v>1.4838709677419182E-2</v>
      </c>
      <c r="TL10" s="17">
        <f t="shared" ca="1" si="221"/>
        <v>2.2018730489073367E-4</v>
      </c>
      <c r="TM10" s="17">
        <f t="shared" ca="1" si="222"/>
        <v>1.2761290322580496</v>
      </c>
      <c r="TO10" s="63">
        <f t="shared" ca="1" si="662"/>
        <v>20</v>
      </c>
      <c r="TP10" s="63">
        <f ca="1">VLOOKUP(TO10,$A$2:$M$32,2,TRUE)</f>
        <v>5.22</v>
      </c>
      <c r="TQ10" s="63">
        <f ca="1">VLOOKUP(RANDBETWEEN(1,31),$A$2:$M$32,3,TRUE)</f>
        <v>68</v>
      </c>
      <c r="TR10" s="17">
        <f t="shared" ca="1" si="856"/>
        <v>0.61161290322580619</v>
      </c>
      <c r="TS10" s="17">
        <f t="shared" ca="1" si="224"/>
        <v>0.37407034339229939</v>
      </c>
      <c r="TT10" s="17">
        <f t="shared" ca="1" si="225"/>
        <v>41.589677419354821</v>
      </c>
      <c r="TV10" s="63">
        <f t="shared" ca="1" si="663"/>
        <v>4</v>
      </c>
      <c r="TW10" s="63">
        <f ca="1">VLOOKUP(TV10,$A$2:$M$32,2,TRUE)</f>
        <v>4.83</v>
      </c>
      <c r="TX10" s="63">
        <f ca="1">VLOOKUP(RANDBETWEEN(1,31),$A$2:$M$32,3,TRUE)</f>
        <v>89</v>
      </c>
      <c r="TY10" s="17">
        <f t="shared" ca="1" si="857"/>
        <v>-1.1935483870965768E-2</v>
      </c>
      <c r="TZ10" s="17">
        <f t="shared" ca="1" si="227"/>
        <v>1.42455775234084E-4</v>
      </c>
      <c r="UA10" s="17">
        <f t="shared" ca="1" si="228"/>
        <v>-1.0622580645159534</v>
      </c>
      <c r="UC10" s="63">
        <f t="shared" ca="1" si="664"/>
        <v>1</v>
      </c>
      <c r="UD10" s="63">
        <f ca="1">VLOOKUP(UC10,$A$2:$M$32,2,TRUE)</f>
        <v>4.59</v>
      </c>
      <c r="UE10" s="63">
        <f ca="1">VLOOKUP(RANDBETWEEN(1,31),$A$2:$M$32,3,TRUE)</f>
        <v>73</v>
      </c>
      <c r="UF10" s="17">
        <f t="shared" ca="1" si="858"/>
        <v>9.6129032258064129E-2</v>
      </c>
      <c r="UG10" s="17">
        <f t="shared" ca="1" si="230"/>
        <v>9.2407908428719342E-3</v>
      </c>
      <c r="UH10" s="17">
        <f t="shared" ca="1" si="231"/>
        <v>7.0174193548386814</v>
      </c>
      <c r="UJ10" s="63">
        <f t="shared" ca="1" si="665"/>
        <v>9</v>
      </c>
      <c r="UK10" s="63">
        <f ca="1">VLOOKUP(UJ10,$A$2:$M$32,2,TRUE)</f>
        <v>4.46</v>
      </c>
      <c r="UL10" s="63">
        <f ca="1">VLOOKUP(RANDBETWEEN(1,31),$A$2:$M$32,3,TRUE)</f>
        <v>87</v>
      </c>
      <c r="UM10" s="17">
        <f t="shared" ca="1" si="859"/>
        <v>-0.14999999999999858</v>
      </c>
      <c r="UN10" s="17">
        <f t="shared" ca="1" si="233"/>
        <v>2.2499999999999572E-2</v>
      </c>
      <c r="UO10" s="17">
        <f t="shared" ca="1" si="234"/>
        <v>-13.049999999999876</v>
      </c>
      <c r="UQ10" s="63">
        <f t="shared" ca="1" si="666"/>
        <v>23</v>
      </c>
      <c r="UR10" s="63">
        <f ca="1">VLOOKUP(UQ10,$A$2:$M$32,2,TRUE)</f>
        <v>4.1399999999999997</v>
      </c>
      <c r="US10" s="63">
        <f ca="1">VLOOKUP(RANDBETWEEN(1,31),$A$2:$M$32,3,TRUE)</f>
        <v>89</v>
      </c>
      <c r="UT10" s="17">
        <f t="shared" ca="1" si="860"/>
        <v>-0.40870967741935438</v>
      </c>
      <c r="UU10" s="17">
        <f t="shared" ca="1" si="236"/>
        <v>0.1670436004162327</v>
      </c>
      <c r="UV10" s="17">
        <f t="shared" ca="1" si="237"/>
        <v>-36.375161290322538</v>
      </c>
      <c r="UX10" s="63">
        <f t="shared" ca="1" si="667"/>
        <v>15</v>
      </c>
      <c r="UY10" s="63">
        <f ca="1">VLOOKUP(UX10,$A$2:$M$32,2,TRUE)</f>
        <v>4.6900000000000004</v>
      </c>
      <c r="UZ10" s="63">
        <f ca="1">VLOOKUP(RANDBETWEEN(1,31),$A$2:$M$32,3,TRUE)</f>
        <v>78</v>
      </c>
      <c r="VA10" s="17">
        <f t="shared" ca="1" si="861"/>
        <v>0.13645161290322783</v>
      </c>
      <c r="VB10" s="17">
        <f t="shared" ca="1" si="239"/>
        <v>1.8619042663892329E-2</v>
      </c>
      <c r="VC10" s="17">
        <f t="shared" ca="1" si="240"/>
        <v>10.64322580645177</v>
      </c>
      <c r="VE10" s="63">
        <f t="shared" ca="1" si="668"/>
        <v>20</v>
      </c>
      <c r="VF10" s="63">
        <f ca="1">VLOOKUP(VE10,$A$2:$M$32,2,TRUE)</f>
        <v>5.22</v>
      </c>
      <c r="VG10" s="63">
        <f ca="1">VLOOKUP(RANDBETWEEN(1,31),$A$2:$M$32,3,TRUE)</f>
        <v>69</v>
      </c>
      <c r="VH10" s="17">
        <f t="shared" ca="1" si="862"/>
        <v>0.59709677419354801</v>
      </c>
      <c r="VI10" s="17">
        <f t="shared" ca="1" si="242"/>
        <v>0.35652455775234088</v>
      </c>
      <c r="VJ10" s="17">
        <f t="shared" ca="1" si="243"/>
        <v>41.199677419354813</v>
      </c>
      <c r="VL10" s="63">
        <f t="shared" ca="1" si="669"/>
        <v>3</v>
      </c>
      <c r="VM10" s="63">
        <f ca="1">VLOOKUP(VL10,$A$2:$M$32,2,TRUE)</f>
        <v>4.2300000000000004</v>
      </c>
      <c r="VN10" s="63">
        <f ca="1">VLOOKUP(RANDBETWEEN(1,31),$A$2:$M$32,3,TRUE)</f>
        <v>115</v>
      </c>
      <c r="VO10" s="17">
        <f t="shared" ca="1" si="863"/>
        <v>-0.64225806451612755</v>
      </c>
      <c r="VP10" s="17">
        <f t="shared" ca="1" si="245"/>
        <v>0.41249542143600226</v>
      </c>
      <c r="VQ10" s="17">
        <f t="shared" ca="1" si="246"/>
        <v>-73.859677419354668</v>
      </c>
      <c r="VS10" s="63">
        <f t="shared" ca="1" si="670"/>
        <v>22</v>
      </c>
      <c r="VT10" s="63">
        <f ca="1">VLOOKUP(VS10,$A$2:$M$32,2,TRUE)</f>
        <v>4.07</v>
      </c>
      <c r="VU10" s="63">
        <f ca="1">VLOOKUP(RANDBETWEEN(1,31),$A$2:$M$32,3,TRUE)</f>
        <v>91</v>
      </c>
      <c r="VV10" s="17">
        <f t="shared" ca="1" si="864"/>
        <v>-0.7312903225806453</v>
      </c>
      <c r="VW10" s="17">
        <f t="shared" ca="1" si="248"/>
        <v>0.53478553590010425</v>
      </c>
      <c r="VX10" s="17">
        <f t="shared" ca="1" si="249"/>
        <v>-66.547419354838723</v>
      </c>
      <c r="VZ10" s="63">
        <f t="shared" ca="1" si="671"/>
        <v>6</v>
      </c>
      <c r="WA10" s="63">
        <f ca="1">VLOOKUP(VZ10,$A$2:$M$32,2,TRUE)</f>
        <v>4.47</v>
      </c>
      <c r="WB10" s="63">
        <f ca="1">VLOOKUP(RANDBETWEEN(1,31),$A$2:$M$32,3,TRUE)</f>
        <v>103</v>
      </c>
      <c r="WC10" s="17">
        <f t="shared" ca="1" si="865"/>
        <v>-0.54129032258064402</v>
      </c>
      <c r="WD10" s="17">
        <f t="shared" ca="1" si="251"/>
        <v>0.29299521331945766</v>
      </c>
      <c r="WE10" s="17">
        <f t="shared" ca="1" si="252"/>
        <v>-55.752903225806335</v>
      </c>
      <c r="WG10" s="63">
        <f t="shared" ca="1" si="672"/>
        <v>25</v>
      </c>
      <c r="WH10" s="63">
        <f ca="1">VLOOKUP(WG10,$A$2:$M$32,2,TRUE)</f>
        <v>3.77</v>
      </c>
      <c r="WI10" s="63">
        <f ca="1">VLOOKUP(RANDBETWEEN(1,31),$A$2:$M$32,3,TRUE)</f>
        <v>75</v>
      </c>
      <c r="WJ10" s="17">
        <f t="shared" ca="1" si="866"/>
        <v>-0.65612903225806507</v>
      </c>
      <c r="WK10" s="17">
        <f t="shared" ca="1" si="254"/>
        <v>0.43050530697190498</v>
      </c>
      <c r="WL10" s="17">
        <f t="shared" ca="1" si="255"/>
        <v>-49.209677419354882</v>
      </c>
      <c r="WN10" s="63">
        <f t="shared" ca="1" si="673"/>
        <v>3</v>
      </c>
      <c r="WO10" s="63">
        <f ca="1">VLOOKUP(WN10,$A$2:$M$32,2,TRUE)</f>
        <v>4.2300000000000004</v>
      </c>
      <c r="WP10" s="63">
        <f ca="1">VLOOKUP(RANDBETWEEN(1,31),$A$2:$M$32,3,TRUE)</f>
        <v>68</v>
      </c>
      <c r="WQ10" s="17">
        <f t="shared" ca="1" si="867"/>
        <v>-0.52548387096774096</v>
      </c>
      <c r="WR10" s="17">
        <f t="shared" ca="1" si="257"/>
        <v>0.27613329864724145</v>
      </c>
      <c r="WS10" s="17">
        <f t="shared" ca="1" si="258"/>
        <v>-35.732903225806382</v>
      </c>
      <c r="WU10" s="63">
        <f t="shared" ca="1" si="674"/>
        <v>25</v>
      </c>
      <c r="WV10" s="63">
        <f ca="1">VLOOKUP(WU10,$A$2:$M$32,2,TRUE)</f>
        <v>3.77</v>
      </c>
      <c r="WW10" s="63">
        <f ca="1">VLOOKUP(RANDBETWEEN(1,31),$A$2:$M$32,3,TRUE)</f>
        <v>94</v>
      </c>
      <c r="WX10" s="17">
        <f t="shared" ca="1" si="868"/>
        <v>-0.70032258064516073</v>
      </c>
      <c r="WY10" s="17">
        <f t="shared" ca="1" si="260"/>
        <v>0.49045171696149764</v>
      </c>
      <c r="WZ10" s="17">
        <f t="shared" ca="1" si="261"/>
        <v>-65.830322580645102</v>
      </c>
      <c r="XB10" s="63">
        <f t="shared" ca="1" si="675"/>
        <v>30</v>
      </c>
      <c r="XC10" s="63">
        <f ca="1">VLOOKUP(XB10,$A$2:$M$32,2,TRUE)</f>
        <v>4.71</v>
      </c>
      <c r="XD10" s="63">
        <f ca="1">VLOOKUP(RANDBETWEEN(1,31),$A$2:$M$32,3,TRUE)</f>
        <v>115</v>
      </c>
      <c r="XE10" s="17">
        <f t="shared" ca="1" si="869"/>
        <v>0.27419354838709697</v>
      </c>
      <c r="XF10" s="17">
        <f t="shared" ca="1" si="263"/>
        <v>7.5182101977107285E-2</v>
      </c>
      <c r="XG10" s="17">
        <f t="shared" ca="1" si="264"/>
        <v>31.532258064516153</v>
      </c>
      <c r="XI10" s="63">
        <f t="shared" ca="1" si="676"/>
        <v>11</v>
      </c>
      <c r="XJ10" s="63">
        <f ca="1">VLOOKUP(XI10,$A$2:$M$32,2,TRUE)</f>
        <v>4.03</v>
      </c>
      <c r="XK10" s="63">
        <f ca="1">VLOOKUP(RANDBETWEEN(1,31),$A$2:$M$32,3,TRUE)</f>
        <v>59</v>
      </c>
      <c r="XL10" s="17">
        <f t="shared" ca="1" si="870"/>
        <v>-0.46096774193548384</v>
      </c>
      <c r="XM10" s="17">
        <f t="shared" ca="1" si="266"/>
        <v>0.21249125910509883</v>
      </c>
      <c r="XN10" s="17">
        <f t="shared" ca="1" si="267"/>
        <v>-27.197096774193547</v>
      </c>
      <c r="XP10" s="63">
        <f t="shared" ca="1" si="677"/>
        <v>19</v>
      </c>
      <c r="XQ10" s="63">
        <f ca="1">VLOOKUP(XP10,$A$2:$M$32,2,TRUE)</f>
        <v>4.42</v>
      </c>
      <c r="XR10" s="63">
        <f ca="1">VLOOKUP(RANDBETWEEN(1,31),$A$2:$M$32,3,TRUE)</f>
        <v>68</v>
      </c>
      <c r="XS10" s="17">
        <f t="shared" ca="1" si="871"/>
        <v>-3.9677419354839039E-2</v>
      </c>
      <c r="XT10" s="17">
        <f t="shared" ca="1" si="269"/>
        <v>1.5742976066597555E-3</v>
      </c>
      <c r="XU10" s="17">
        <f t="shared" ca="1" si="270"/>
        <v>-2.6980645161290546</v>
      </c>
      <c r="XW10" s="63">
        <f t="shared" ca="1" si="678"/>
        <v>22</v>
      </c>
      <c r="XX10" s="63">
        <f ca="1">VLOOKUP(XW10,$A$2:$M$32,2,TRUE)</f>
        <v>4.07</v>
      </c>
      <c r="XY10" s="63">
        <f ca="1">VLOOKUP(RANDBETWEEN(1,31),$A$2:$M$32,3,TRUE)</f>
        <v>71</v>
      </c>
      <c r="XZ10" s="17">
        <f t="shared" ca="1" si="872"/>
        <v>-0.38161290322580577</v>
      </c>
      <c r="YA10" s="17">
        <f t="shared" ca="1" si="272"/>
        <v>0.14562840790842821</v>
      </c>
      <c r="YB10" s="17">
        <f t="shared" ca="1" si="273"/>
        <v>-27.094516129032208</v>
      </c>
      <c r="YD10" s="63">
        <f t="shared" ca="1" si="679"/>
        <v>16</v>
      </c>
      <c r="YE10" s="63">
        <f ca="1">VLOOKUP(YD10,$A$2:$M$32,2,TRUE)</f>
        <v>4.6399999999999997</v>
      </c>
      <c r="YF10" s="63">
        <f ca="1">VLOOKUP(RANDBETWEEN(1,31),$A$2:$M$32,3,TRUE)</f>
        <v>73</v>
      </c>
      <c r="YG10" s="17">
        <f t="shared" ca="1" si="873"/>
        <v>0.18935483870967662</v>
      </c>
      <c r="YH10" s="17">
        <f t="shared" ca="1" si="275"/>
        <v>3.5855254942767645E-2</v>
      </c>
      <c r="YI10" s="17">
        <f t="shared" ca="1" si="276"/>
        <v>13.822903225806392</v>
      </c>
      <c r="YK10" s="63">
        <f t="shared" ca="1" si="680"/>
        <v>27</v>
      </c>
      <c r="YL10" s="63">
        <f ca="1">VLOOKUP(YK10,$A$2:$M$32,2,TRUE)</f>
        <v>4.2300000000000004</v>
      </c>
      <c r="YM10" s="63">
        <f ca="1">VLOOKUP(RANDBETWEEN(1,31),$A$2:$M$32,3,TRUE)</f>
        <v>89</v>
      </c>
      <c r="YN10" s="17">
        <f t="shared" ca="1" si="874"/>
        <v>-0.32322580645161292</v>
      </c>
      <c r="YO10" s="17">
        <f t="shared" ca="1" si="278"/>
        <v>0.10447492195629554</v>
      </c>
      <c r="YP10" s="17">
        <f t="shared" ca="1" si="279"/>
        <v>-28.767096774193551</v>
      </c>
      <c r="YR10" s="63">
        <f t="shared" ca="1" si="681"/>
        <v>15</v>
      </c>
      <c r="YS10" s="63">
        <f ca="1">VLOOKUP(YR10,$A$2:$M$32,2,TRUE)</f>
        <v>4.6900000000000004</v>
      </c>
      <c r="YT10" s="63">
        <f ca="1">VLOOKUP(RANDBETWEEN(1,31),$A$2:$M$32,3,TRUE)</f>
        <v>71</v>
      </c>
      <c r="YU10" s="17">
        <f t="shared" ca="1" si="875"/>
        <v>8.2903225806451708E-2</v>
      </c>
      <c r="YV10" s="17">
        <f t="shared" ca="1" si="281"/>
        <v>6.8729448491155207E-3</v>
      </c>
      <c r="YW10" s="17">
        <f t="shared" ca="1" si="282"/>
        <v>5.8861290322580713</v>
      </c>
      <c r="YY10" s="63">
        <f t="shared" ca="1" si="682"/>
        <v>5</v>
      </c>
      <c r="YZ10" s="63">
        <f ca="1">VLOOKUP(YY10,$A$2:$M$32,2,TRUE)</f>
        <v>4.66</v>
      </c>
      <c r="ZA10" s="63">
        <f ca="1">VLOOKUP(RANDBETWEEN(1,31),$A$2:$M$32,3,TRUE)</f>
        <v>87</v>
      </c>
      <c r="ZB10" s="17">
        <f t="shared" ca="1" si="876"/>
        <v>7.1612903225807045E-2</v>
      </c>
      <c r="ZC10" s="17">
        <f t="shared" ca="1" si="284"/>
        <v>5.128407908428805E-3</v>
      </c>
      <c r="ZD10" s="17">
        <f t="shared" ca="1" si="285"/>
        <v>6.2303225806452129</v>
      </c>
      <c r="ZF10" s="63">
        <f t="shared" ca="1" si="683"/>
        <v>16</v>
      </c>
      <c r="ZG10" s="63">
        <f ca="1">VLOOKUP(ZF10,$A$2:$M$32,2,TRUE)</f>
        <v>4.6399999999999997</v>
      </c>
      <c r="ZH10" s="63">
        <f ca="1">VLOOKUP(RANDBETWEEN(1,31),$A$2:$M$32,3,TRUE)</f>
        <v>86</v>
      </c>
      <c r="ZI10" s="17">
        <f t="shared" ca="1" si="877"/>
        <v>-3.2258064516099694E-4</v>
      </c>
      <c r="ZJ10" s="17">
        <f t="shared" ca="1" si="287"/>
        <v>1.0405827263248502E-7</v>
      </c>
      <c r="ZK10" s="17">
        <f t="shared" ca="1" si="288"/>
        <v>-2.7741935483845737E-2</v>
      </c>
      <c r="ZM10" s="63">
        <f t="shared" ca="1" si="684"/>
        <v>7</v>
      </c>
      <c r="ZN10" s="63">
        <f ca="1">VLOOKUP(ZM10,$A$2:$M$32,2,TRUE)</f>
        <v>4.17</v>
      </c>
      <c r="ZO10" s="63">
        <f ca="1">VLOOKUP(RANDBETWEEN(1,31),$A$2:$M$32,3,TRUE)</f>
        <v>81</v>
      </c>
      <c r="ZP10" s="17">
        <f t="shared" ca="1" si="878"/>
        <v>-0.52096774193548256</v>
      </c>
      <c r="ZQ10" s="17">
        <f t="shared" ca="1" si="290"/>
        <v>0.27140738813735554</v>
      </c>
      <c r="ZR10" s="17">
        <f t="shared" ca="1" si="291"/>
        <v>-42.198387096774084</v>
      </c>
      <c r="ZT10" s="63">
        <f t="shared" ca="1" si="685"/>
        <v>19</v>
      </c>
      <c r="ZU10" s="63">
        <f ca="1">VLOOKUP(ZT10,$A$2:$M$32,2,TRUE)</f>
        <v>4.42</v>
      </c>
      <c r="ZV10" s="63">
        <f ca="1">VLOOKUP(RANDBETWEEN(1,31),$A$2:$M$32,3,TRUE)</f>
        <v>79</v>
      </c>
      <c r="ZW10" s="17">
        <f t="shared" ca="1" si="879"/>
        <v>-3.5806451612904411E-2</v>
      </c>
      <c r="ZX10" s="17">
        <f t="shared" ca="1" si="293"/>
        <v>1.2821019771072648E-3</v>
      </c>
      <c r="ZY10" s="17">
        <f t="shared" ca="1" si="294"/>
        <v>-2.8287096774194485</v>
      </c>
      <c r="AAA10" s="63">
        <f t="shared" ca="1" si="686"/>
        <v>28</v>
      </c>
      <c r="AAB10" s="63">
        <f ca="1">VLOOKUP(AAA10,$A$2:$M$32,2,TRUE)</f>
        <v>4.41</v>
      </c>
      <c r="AAC10" s="63">
        <f ca="1">VLOOKUP(RANDBETWEEN(1,31),$A$2:$M$32,3,TRUE)</f>
        <v>74</v>
      </c>
      <c r="AAD10" s="17">
        <f t="shared" ca="1" si="880"/>
        <v>-0.32516129032258068</v>
      </c>
      <c r="AAE10" s="17">
        <f t="shared" ca="1" si="296"/>
        <v>0.1057298647242456</v>
      </c>
      <c r="AAF10" s="17">
        <f t="shared" ca="1" si="297"/>
        <v>-24.061935483870968</v>
      </c>
      <c r="AAH10" s="63">
        <f t="shared" ca="1" si="687"/>
        <v>13</v>
      </c>
      <c r="AAI10" s="63">
        <f ca="1">VLOOKUP(AAH10,$A$2:$M$32,2,TRUE)</f>
        <v>4.1500000000000004</v>
      </c>
      <c r="AAJ10" s="63">
        <f ca="1">VLOOKUP(RANDBETWEEN(1,31),$A$2:$M$32,3,TRUE)</f>
        <v>93</v>
      </c>
      <c r="AAK10" s="17">
        <f t="shared" ca="1" si="881"/>
        <v>-0.40096774193548423</v>
      </c>
      <c r="AAL10" s="17">
        <f t="shared" ca="1" si="299"/>
        <v>0.16077513007284108</v>
      </c>
      <c r="AAM10" s="17">
        <f t="shared" ca="1" si="300"/>
        <v>-37.290000000000035</v>
      </c>
      <c r="AAO10" s="63">
        <f t="shared" ca="1" si="688"/>
        <v>20</v>
      </c>
      <c r="AAP10" s="63">
        <f ca="1">VLOOKUP(AAO10,$A$2:$M$32,2,TRUE)</f>
        <v>5.22</v>
      </c>
      <c r="AAQ10" s="63">
        <f ca="1">VLOOKUP(RANDBETWEEN(1,31),$A$2:$M$32,3,TRUE)</f>
        <v>79</v>
      </c>
      <c r="AAR10" s="17">
        <f t="shared" ca="1" si="882"/>
        <v>0.3567741935483868</v>
      </c>
      <c r="AAS10" s="17">
        <f t="shared" ca="1" si="302"/>
        <v>0.12728782518210177</v>
      </c>
      <c r="AAT10" s="17">
        <f t="shared" ca="1" si="303"/>
        <v>28.185161290322558</v>
      </c>
      <c r="AAV10" s="63">
        <f t="shared" ca="1" si="689"/>
        <v>12</v>
      </c>
      <c r="AAW10" s="63">
        <f ca="1">VLOOKUP(AAV10,$A$2:$M$32,2,TRUE)</f>
        <v>4.74</v>
      </c>
      <c r="AAX10" s="63">
        <f ca="1">VLOOKUP(RANDBETWEEN(1,31),$A$2:$M$32,3,TRUE)</f>
        <v>78</v>
      </c>
      <c r="AAY10" s="17">
        <f t="shared" ca="1" si="883"/>
        <v>-0.30225806451612947</v>
      </c>
      <c r="AAZ10" s="17">
        <f t="shared" ca="1" si="305"/>
        <v>9.1359937565036686E-2</v>
      </c>
      <c r="ABA10" s="17">
        <f t="shared" ca="1" si="306"/>
        <v>-23.576129032258098</v>
      </c>
      <c r="ABC10" s="63">
        <f t="shared" ca="1" si="690"/>
        <v>16</v>
      </c>
      <c r="ABD10" s="63">
        <f ca="1">VLOOKUP(ABC10,$A$2:$M$32,2,TRUE)</f>
        <v>4.6399999999999997</v>
      </c>
      <c r="ABE10" s="63">
        <f ca="1">VLOOKUP(RANDBETWEEN(1,31),$A$2:$M$32,3,TRUE)</f>
        <v>69</v>
      </c>
      <c r="ABF10" s="17">
        <f t="shared" ca="1" si="884"/>
        <v>4.6451612903226192E-2</v>
      </c>
      <c r="ABG10" s="17">
        <f t="shared" ca="1" si="308"/>
        <v>2.1577523413111701E-3</v>
      </c>
      <c r="ABH10" s="17">
        <f t="shared" ca="1" si="309"/>
        <v>3.2051612903226072</v>
      </c>
      <c r="ABJ10" s="63">
        <f t="shared" ca="1" si="691"/>
        <v>8</v>
      </c>
      <c r="ABK10" s="63">
        <f ca="1">VLOOKUP(ABJ10,$A$2:$M$32,2,TRUE)</f>
        <v>4.43</v>
      </c>
      <c r="ABL10" s="63">
        <f ca="1">VLOOKUP(RANDBETWEEN(1,31),$A$2:$M$32,3,TRUE)</f>
        <v>87</v>
      </c>
      <c r="ABM10" s="17">
        <f t="shared" ca="1" si="885"/>
        <v>-5.4838709677420105E-2</v>
      </c>
      <c r="ABN10" s="17">
        <f t="shared" ca="1" si="311"/>
        <v>3.0072840790843695E-3</v>
      </c>
      <c r="ABO10" s="17">
        <f t="shared" ca="1" si="312"/>
        <v>-4.7709677419355492</v>
      </c>
      <c r="ABQ10" s="63">
        <f t="shared" ca="1" si="692"/>
        <v>3</v>
      </c>
      <c r="ABR10" s="63">
        <f ca="1">VLOOKUP(ABQ10,$A$2:$M$32,2,TRUE)</f>
        <v>4.2300000000000004</v>
      </c>
      <c r="ABS10" s="63">
        <f ca="1">VLOOKUP(RANDBETWEEN(1,31),$A$2:$M$32,3,TRUE)</f>
        <v>86</v>
      </c>
      <c r="ABT10" s="17">
        <f t="shared" ca="1" si="886"/>
        <v>-0.41483870967741865</v>
      </c>
      <c r="ABU10" s="17">
        <f t="shared" ca="1" si="314"/>
        <v>0.17209115504682565</v>
      </c>
      <c r="ABV10" s="17">
        <f t="shared" ca="1" si="315"/>
        <v>-35.676129032258004</v>
      </c>
      <c r="ABX10" s="63">
        <f t="shared" ca="1" si="693"/>
        <v>26</v>
      </c>
      <c r="ABY10" s="63">
        <f ca="1">VLOOKUP(ABX10,$A$2:$M$32,2,TRUE)</f>
        <v>4.5</v>
      </c>
      <c r="ABZ10" s="63">
        <f ca="1">VLOOKUP(RANDBETWEEN(1,31),$A$2:$M$32,3,TRUE)</f>
        <v>87</v>
      </c>
      <c r="ACA10" s="17">
        <f t="shared" ca="1" si="887"/>
        <v>-0.15548387096774263</v>
      </c>
      <c r="ACB10" s="17">
        <f t="shared" ca="1" si="317"/>
        <v>2.4175234131113641E-2</v>
      </c>
      <c r="ACC10" s="17">
        <f t="shared" ca="1" si="318"/>
        <v>-13.527096774193609</v>
      </c>
      <c r="ACE10" s="63">
        <f t="shared" ca="1" si="694"/>
        <v>15</v>
      </c>
      <c r="ACF10" s="63">
        <f ca="1">VLOOKUP(ACE10,$A$2:$M$32,2,TRUE)</f>
        <v>4.6900000000000004</v>
      </c>
      <c r="ACG10" s="63">
        <f ca="1">VLOOKUP(RANDBETWEEN(1,31),$A$2:$M$32,3,TRUE)</f>
        <v>91</v>
      </c>
      <c r="ACH10" s="17">
        <f t="shared" ca="1" si="888"/>
        <v>0.2358064516129037</v>
      </c>
      <c r="ACI10" s="17">
        <f t="shared" ca="1" si="320"/>
        <v>5.5604682622268697E-2</v>
      </c>
      <c r="ACJ10" s="17">
        <f t="shared" ca="1" si="321"/>
        <v>21.458387096774239</v>
      </c>
      <c r="ACL10" s="63">
        <f t="shared" ca="1" si="695"/>
        <v>2</v>
      </c>
      <c r="ACM10" s="63">
        <f ca="1">VLOOKUP(ACL10,$A$2:$M$32,2,TRUE)</f>
        <v>5.42</v>
      </c>
      <c r="ACN10" s="63">
        <f ca="1">VLOOKUP(RANDBETWEEN(1,31),$A$2:$M$32,3,TRUE)</f>
        <v>69</v>
      </c>
      <c r="ACO10" s="17">
        <f t="shared" ca="1" si="889"/>
        <v>0.79032258064516192</v>
      </c>
      <c r="ACP10" s="17">
        <f t="shared" ca="1" si="323"/>
        <v>0.62460978147762847</v>
      </c>
      <c r="ACQ10" s="17">
        <f t="shared" ca="1" si="324"/>
        <v>54.532258064516171</v>
      </c>
      <c r="ACS10" s="63">
        <f t="shared" ca="1" si="696"/>
        <v>21</v>
      </c>
      <c r="ACT10" s="63">
        <f ca="1">VLOOKUP(ACS10,$A$2:$M$32,2,TRUE)</f>
        <v>4.4800000000000004</v>
      </c>
      <c r="ACU10" s="63">
        <f ca="1">VLOOKUP(RANDBETWEEN(1,31),$A$2:$M$32,3,TRUE)</f>
        <v>84</v>
      </c>
      <c r="ACV10" s="17">
        <f t="shared" ca="1" si="890"/>
        <v>3.4516129032258647E-2</v>
      </c>
      <c r="ACW10" s="17">
        <f t="shared" ca="1" si="326"/>
        <v>1.1913631633715283E-3</v>
      </c>
      <c r="ACX10" s="17">
        <f t="shared" ca="1" si="327"/>
        <v>2.8993548387097263</v>
      </c>
      <c r="ACZ10" s="63">
        <f t="shared" ca="1" si="697"/>
        <v>30</v>
      </c>
      <c r="ADA10" s="63">
        <f ca="1">VLOOKUP(ACZ10,$A$2:$M$32,2,TRUE)</f>
        <v>4.71</v>
      </c>
      <c r="ADB10" s="63">
        <f ca="1">VLOOKUP(RANDBETWEEN(1,31),$A$2:$M$32,3,TRUE)</f>
        <v>87</v>
      </c>
      <c r="ADC10" s="17">
        <f t="shared" ca="1" si="891"/>
        <v>0.27451612903225797</v>
      </c>
      <c r="ADD10" s="17">
        <f t="shared" ca="1" si="329"/>
        <v>7.5359105098855309E-2</v>
      </c>
      <c r="ADE10" s="17">
        <f t="shared" ca="1" si="330"/>
        <v>23.882903225806444</v>
      </c>
      <c r="ADG10" s="63">
        <f t="shared" ca="1" si="698"/>
        <v>3</v>
      </c>
      <c r="ADH10" s="63">
        <f ca="1">VLOOKUP(ADG10,$A$2:$M$32,2,TRUE)</f>
        <v>4.2300000000000004</v>
      </c>
      <c r="ADI10" s="63">
        <f ca="1">VLOOKUP(RANDBETWEEN(1,31),$A$2:$M$32,3,TRUE)</f>
        <v>95</v>
      </c>
      <c r="ADJ10" s="17">
        <f t="shared" ca="1" si="892"/>
        <v>-0.3987096774193537</v>
      </c>
      <c r="ADK10" s="17">
        <f t="shared" ca="1" si="332"/>
        <v>0.15896940686784508</v>
      </c>
      <c r="ADL10" s="17">
        <f t="shared" ca="1" si="333"/>
        <v>-37.877419354838601</v>
      </c>
      <c r="ADN10" s="63">
        <f t="shared" ca="1" si="699"/>
        <v>15</v>
      </c>
      <c r="ADO10" s="63">
        <f ca="1">VLOOKUP(ADN10,$A$2:$M$32,2,TRUE)</f>
        <v>4.6900000000000004</v>
      </c>
      <c r="ADP10" s="63">
        <f ca="1">VLOOKUP(RANDBETWEEN(1,31),$A$2:$M$32,3,TRUE)</f>
        <v>93</v>
      </c>
      <c r="ADQ10" s="17">
        <f t="shared" ca="1" si="893"/>
        <v>0.21677419354838712</v>
      </c>
      <c r="ADR10" s="17">
        <f t="shared" ca="1" si="335"/>
        <v>4.69910509885536E-2</v>
      </c>
      <c r="ADS10" s="17">
        <f t="shared" ca="1" si="336"/>
        <v>20.160000000000004</v>
      </c>
      <c r="ADU10" s="63">
        <f t="shared" ca="1" si="700"/>
        <v>3</v>
      </c>
      <c r="ADV10" s="63">
        <f ca="1">VLOOKUP(ADU10,$A$2:$M$32,2,TRUE)</f>
        <v>4.2300000000000004</v>
      </c>
      <c r="ADW10" s="63">
        <f ca="1">VLOOKUP(RANDBETWEEN(1,31),$A$2:$M$32,3,TRUE)</f>
        <v>81</v>
      </c>
      <c r="ADX10" s="17">
        <f t="shared" ca="1" si="894"/>
        <v>-0.29580645161290153</v>
      </c>
      <c r="ADY10" s="17">
        <f t="shared" ca="1" si="338"/>
        <v>8.7501456815815851E-2</v>
      </c>
      <c r="ADZ10" s="17">
        <f t="shared" ca="1" si="339"/>
        <v>-23.960322580645023</v>
      </c>
      <c r="AEB10" s="63">
        <f t="shared" ca="1" si="701"/>
        <v>10</v>
      </c>
      <c r="AEC10" s="63">
        <f ca="1">VLOOKUP(AEB10,$A$2:$M$32,2,TRUE)</f>
        <v>4.2</v>
      </c>
      <c r="AED10" s="63">
        <f ca="1">VLOOKUP(RANDBETWEEN(1,31),$A$2:$M$32,3,TRUE)</f>
        <v>86</v>
      </c>
      <c r="AEE10" s="17">
        <f t="shared" ca="1" si="895"/>
        <v>-0.39064516129032256</v>
      </c>
      <c r="AEF10" s="17">
        <f t="shared" ca="1" si="341"/>
        <v>0.15260364203954213</v>
      </c>
      <c r="AEG10" s="17">
        <f t="shared" ca="1" si="342"/>
        <v>-33.59548387096774</v>
      </c>
      <c r="AEI10" s="63">
        <f t="shared" ca="1" si="702"/>
        <v>26</v>
      </c>
      <c r="AEJ10" s="63">
        <f ca="1">VLOOKUP(AEI10,$A$2:$M$32,2,TRUE)</f>
        <v>4.5</v>
      </c>
      <c r="AEK10" s="63">
        <f ca="1">VLOOKUP(RANDBETWEEN(1,31),$A$2:$M$32,3,TRUE)</f>
        <v>86</v>
      </c>
      <c r="AEL10" s="17">
        <f t="shared" ca="1" si="896"/>
        <v>-0.30161290322580747</v>
      </c>
      <c r="AEM10" s="17">
        <f t="shared" ca="1" si="344"/>
        <v>9.0970343392300299E-2</v>
      </c>
      <c r="AEN10" s="17">
        <f t="shared" ca="1" si="345"/>
        <v>-25.938709677419443</v>
      </c>
      <c r="AEP10" s="63">
        <f t="shared" ca="1" si="703"/>
        <v>21</v>
      </c>
      <c r="AEQ10" s="63">
        <f ca="1">VLOOKUP(AEP10,$A$2:$M$32,2,TRUE)</f>
        <v>4.4800000000000004</v>
      </c>
      <c r="AER10" s="63">
        <f ca="1">VLOOKUP(RANDBETWEEN(1,31),$A$2:$M$32,3,TRUE)</f>
        <v>78</v>
      </c>
      <c r="AES10" s="17">
        <f t="shared" ca="1" si="897"/>
        <v>-0.10064516129032164</v>
      </c>
      <c r="AET10" s="17">
        <f t="shared" ca="1" si="347"/>
        <v>1.0129448491154857E-2</v>
      </c>
      <c r="AEU10" s="17">
        <f t="shared" ca="1" si="348"/>
        <v>-7.8503225806450878</v>
      </c>
      <c r="AEW10" s="63">
        <f t="shared" ca="1" si="704"/>
        <v>31</v>
      </c>
      <c r="AEX10" s="63">
        <f ca="1">VLOOKUP(AEW10,$A$2:$M$32,2,TRUE)</f>
        <v>10</v>
      </c>
      <c r="AEY10" s="63">
        <f ca="1">VLOOKUP(RANDBETWEEN(1,31),$A$2:$M$32,3,TRUE)</f>
        <v>95</v>
      </c>
      <c r="AEZ10" s="17">
        <f t="shared" ca="1" si="898"/>
        <v>5.1912903225806453</v>
      </c>
      <c r="AFA10" s="17">
        <f t="shared" ca="1" si="350"/>
        <v>26.949495213319459</v>
      </c>
      <c r="AFB10" s="17">
        <f t="shared" ca="1" si="351"/>
        <v>493.1725806451613</v>
      </c>
      <c r="AFD10" s="63">
        <f t="shared" ca="1" si="705"/>
        <v>28</v>
      </c>
      <c r="AFE10" s="63">
        <f ca="1">VLOOKUP(AFD10,$A$2:$M$32,2,TRUE)</f>
        <v>4.41</v>
      </c>
      <c r="AFF10" s="63">
        <f ca="1">VLOOKUP(RANDBETWEEN(1,31),$A$2:$M$32,3,TRUE)</f>
        <v>79</v>
      </c>
      <c r="AFG10" s="17">
        <f t="shared" ca="1" si="899"/>
        <v>-0.13741935483870993</v>
      </c>
      <c r="AFH10" s="17">
        <f t="shared" ca="1" si="353"/>
        <v>1.888407908428727E-2</v>
      </c>
      <c r="AFI10" s="17">
        <f t="shared" ca="1" si="354"/>
        <v>-10.856129032258085</v>
      </c>
      <c r="AFK10" s="63">
        <f t="shared" ca="1" si="706"/>
        <v>31</v>
      </c>
      <c r="AFL10" s="63">
        <f ca="1">VLOOKUP(AFK10,$A$2:$M$32,2,TRUE)</f>
        <v>10</v>
      </c>
      <c r="AFM10" s="63">
        <f ca="1">VLOOKUP(RANDBETWEEN(1,31),$A$2:$M$32,3,TRUE)</f>
        <v>78</v>
      </c>
      <c r="AFN10" s="17">
        <f t="shared" ca="1" si="900"/>
        <v>5.3738709677419356</v>
      </c>
      <c r="AFO10" s="17">
        <f t="shared" ca="1" si="356"/>
        <v>28.878489177939649</v>
      </c>
      <c r="AFP10" s="17">
        <f t="shared" ca="1" si="357"/>
        <v>419.16193548387099</v>
      </c>
      <c r="AFR10" s="63">
        <f t="shared" ca="1" si="707"/>
        <v>19</v>
      </c>
      <c r="AFS10" s="63">
        <f ca="1">VLOOKUP(AFR10,$A$2:$M$32,2,TRUE)</f>
        <v>4.42</v>
      </c>
      <c r="AFT10" s="63">
        <f ca="1">VLOOKUP(RANDBETWEEN(1,31),$A$2:$M$32,3,TRUE)</f>
        <v>94</v>
      </c>
      <c r="AFU10" s="17">
        <f t="shared" ca="1" si="901"/>
        <v>-0.38741935483870993</v>
      </c>
      <c r="AFV10" s="17">
        <f t="shared" ca="1" si="359"/>
        <v>0.15009375650364223</v>
      </c>
      <c r="AFW10" s="17">
        <f t="shared" ca="1" si="360"/>
        <v>-36.417419354838735</v>
      </c>
      <c r="AFY10" s="63">
        <f t="shared" ca="1" si="708"/>
        <v>10</v>
      </c>
      <c r="AFZ10" s="63">
        <f ca="1">VLOOKUP(AFY10,$A$2:$M$32,2,TRUE)</f>
        <v>4.2</v>
      </c>
      <c r="AGA10" s="63">
        <f ca="1">VLOOKUP(RANDBETWEEN(1,31),$A$2:$M$32,3,TRUE)</f>
        <v>86</v>
      </c>
      <c r="AGB10" s="17">
        <f t="shared" ca="1" si="902"/>
        <v>-0.42322580645161256</v>
      </c>
      <c r="AGC10" s="17">
        <f t="shared" ca="1" si="362"/>
        <v>0.17912008324661782</v>
      </c>
      <c r="AGD10" s="17">
        <f t="shared" ca="1" si="363"/>
        <v>-36.397419354838682</v>
      </c>
      <c r="AGF10" s="63">
        <f t="shared" ca="1" si="709"/>
        <v>14</v>
      </c>
      <c r="AGG10" s="63">
        <f ca="1">VLOOKUP(AGF10,$A$2:$M$32,2,TRUE)</f>
        <v>4.72</v>
      </c>
      <c r="AGH10" s="63">
        <f ca="1">VLOOKUP(RANDBETWEEN(1,31),$A$2:$M$32,3,TRUE)</f>
        <v>68</v>
      </c>
      <c r="AGI10" s="17">
        <f t="shared" ca="1" si="903"/>
        <v>0.13612903225806505</v>
      </c>
      <c r="AGJ10" s="17">
        <f t="shared" ca="1" si="365"/>
        <v>1.8531113423517317E-2</v>
      </c>
      <c r="AGK10" s="17">
        <f t="shared" ca="1" si="366"/>
        <v>9.2567741935484236</v>
      </c>
      <c r="AGM10" s="63">
        <f t="shared" ca="1" si="710"/>
        <v>1</v>
      </c>
      <c r="AGN10" s="63">
        <f ca="1">VLOOKUP(AGM10,$A$2:$M$32,2,TRUE)</f>
        <v>4.59</v>
      </c>
      <c r="AGO10" s="63">
        <f ca="1">VLOOKUP(RANDBETWEEN(1,31),$A$2:$M$32,3,TRUE)</f>
        <v>68</v>
      </c>
      <c r="AGP10" s="17">
        <f t="shared" ca="1" si="904"/>
        <v>-0.5103225806451599</v>
      </c>
      <c r="AGQ10" s="17">
        <f t="shared" ca="1" si="368"/>
        <v>0.26042913631633574</v>
      </c>
      <c r="AGR10" s="17">
        <f t="shared" ca="1" si="369"/>
        <v>-34.701935483870869</v>
      </c>
      <c r="AGT10" s="63">
        <f t="shared" ca="1" si="711"/>
        <v>16</v>
      </c>
      <c r="AGU10" s="63">
        <f ca="1">VLOOKUP(AGT10,$A$2:$M$32,2,TRUE)</f>
        <v>4.6399999999999997</v>
      </c>
      <c r="AGV10" s="63">
        <f ca="1">VLOOKUP(RANDBETWEEN(1,31),$A$2:$M$32,3,TRUE)</f>
        <v>86</v>
      </c>
      <c r="AGW10" s="17">
        <f t="shared" ca="1" si="905"/>
        <v>9.580645161290402E-2</v>
      </c>
      <c r="AGX10" s="17">
        <f t="shared" ca="1" si="371"/>
        <v>9.1788761706557195E-3</v>
      </c>
      <c r="AGY10" s="17">
        <f t="shared" ca="1" si="372"/>
        <v>8.2393548387097457</v>
      </c>
      <c r="AHA10" s="63">
        <f t="shared" ca="1" si="712"/>
        <v>23</v>
      </c>
      <c r="AHB10" s="63">
        <f ca="1">VLOOKUP(AHA10,$A$2:$M$32,2,TRUE)</f>
        <v>4.1399999999999997</v>
      </c>
      <c r="AHC10" s="63">
        <f ca="1">VLOOKUP(RANDBETWEEN(1,31),$A$2:$M$32,3,TRUE)</f>
        <v>84</v>
      </c>
      <c r="AHD10" s="17">
        <f t="shared" ca="1" si="906"/>
        <v>-0.51645161290322505</v>
      </c>
      <c r="AHE10" s="17">
        <f t="shared" ca="1" si="374"/>
        <v>0.26672226847034264</v>
      </c>
      <c r="AHF10" s="17">
        <f t="shared" ca="1" si="375"/>
        <v>-43.381935483870905</v>
      </c>
      <c r="AHH10" s="63">
        <f t="shared" ca="1" si="713"/>
        <v>14</v>
      </c>
      <c r="AHI10" s="63">
        <f ca="1">VLOOKUP(AHH10,$A$2:$M$32,2,TRUE)</f>
        <v>4.72</v>
      </c>
      <c r="AHJ10" s="63">
        <f ca="1">VLOOKUP(RANDBETWEEN(1,31),$A$2:$M$32,3,TRUE)</f>
        <v>95</v>
      </c>
      <c r="AHK10" s="17">
        <f t="shared" ca="1" si="907"/>
        <v>0.18838709677419363</v>
      </c>
      <c r="AHL10" s="17">
        <f t="shared" ca="1" si="377"/>
        <v>3.5489698231009399E-2</v>
      </c>
      <c r="AHM10" s="17">
        <f t="shared" ca="1" si="378"/>
        <v>17.896774193548396</v>
      </c>
      <c r="AHO10" s="63">
        <f t="shared" ca="1" si="714"/>
        <v>26</v>
      </c>
      <c r="AHP10" s="63">
        <f ca="1">VLOOKUP(AHO10,$A$2:$M$32,2,TRUE)</f>
        <v>4.5</v>
      </c>
      <c r="AHQ10" s="63">
        <f ca="1">VLOOKUP(RANDBETWEEN(1,31),$A$2:$M$32,3,TRUE)</f>
        <v>93</v>
      </c>
      <c r="AHR10" s="17">
        <f t="shared" ca="1" si="908"/>
        <v>7.6129032258064555E-2</v>
      </c>
      <c r="AHS10" s="17">
        <f t="shared" ca="1" si="380"/>
        <v>5.7956295525494333E-3</v>
      </c>
      <c r="AHT10" s="17">
        <f t="shared" ca="1" si="381"/>
        <v>7.0800000000000036</v>
      </c>
      <c r="AHV10" s="63">
        <f t="shared" ca="1" si="715"/>
        <v>11</v>
      </c>
      <c r="AHW10" s="63">
        <f ca="1">VLOOKUP(AHV10,$A$2:$M$32,2,TRUE)</f>
        <v>4.03</v>
      </c>
      <c r="AHX10" s="63">
        <f ca="1">VLOOKUP(RANDBETWEEN(1,31),$A$2:$M$32,3,TRUE)</f>
        <v>84</v>
      </c>
      <c r="AHY10" s="17">
        <f t="shared" ca="1" si="909"/>
        <v>-0.73935483870967822</v>
      </c>
      <c r="AHZ10" s="17">
        <f t="shared" ca="1" si="383"/>
        <v>0.54664557752341425</v>
      </c>
      <c r="AIA10" s="17">
        <f t="shared" ca="1" si="384"/>
        <v>-62.10580645161297</v>
      </c>
      <c r="AIC10" s="63">
        <f t="shared" ca="1" si="716"/>
        <v>22</v>
      </c>
      <c r="AID10" s="63">
        <f ca="1">VLOOKUP(AIC10,$A$2:$M$32,2,TRUE)</f>
        <v>4.07</v>
      </c>
      <c r="AIE10" s="63">
        <f ca="1">VLOOKUP(RANDBETWEEN(1,31),$A$2:$M$32,3,TRUE)</f>
        <v>69</v>
      </c>
      <c r="AIF10" s="17">
        <f t="shared" ca="1" si="910"/>
        <v>-0.60935483870967744</v>
      </c>
      <c r="AIG10" s="17">
        <f t="shared" ca="1" si="386"/>
        <v>0.37131331945889701</v>
      </c>
      <c r="AIH10" s="17">
        <f t="shared" ca="1" si="387"/>
        <v>-42.045483870967743</v>
      </c>
      <c r="AIJ10" s="63">
        <f t="shared" ca="1" si="717"/>
        <v>1</v>
      </c>
      <c r="AIK10" s="63">
        <f ca="1">VLOOKUP(AIJ10,$A$2:$M$32,2,TRUE)</f>
        <v>4.59</v>
      </c>
      <c r="AIL10" s="63">
        <f ca="1">VLOOKUP(RANDBETWEEN(1,31),$A$2:$M$32,3,TRUE)</f>
        <v>91</v>
      </c>
      <c r="AIM10" s="17">
        <f t="shared" ca="1" si="911"/>
        <v>4.2903225806452561E-2</v>
      </c>
      <c r="AIN10" s="17">
        <f t="shared" ca="1" si="389"/>
        <v>1.840686784599457E-3</v>
      </c>
      <c r="AIO10" s="17">
        <f t="shared" ca="1" si="390"/>
        <v>3.904193548387183</v>
      </c>
      <c r="AIQ10" s="63">
        <f t="shared" ca="1" si="718"/>
        <v>4</v>
      </c>
      <c r="AIR10" s="63">
        <f ca="1">VLOOKUP(AIQ10,$A$2:$M$32,2,TRUE)</f>
        <v>4.83</v>
      </c>
      <c r="AIS10" s="63">
        <f ca="1">VLOOKUP(RANDBETWEEN(1,31),$A$2:$M$32,3,TRUE)</f>
        <v>95</v>
      </c>
      <c r="AIT10" s="17">
        <f t="shared" ca="1" si="912"/>
        <v>0.41387096774193655</v>
      </c>
      <c r="AIU10" s="17">
        <f t="shared" ca="1" si="392"/>
        <v>0.17128917793964707</v>
      </c>
      <c r="AIV10" s="17">
        <f t="shared" ca="1" si="393"/>
        <v>39.317741935483973</v>
      </c>
      <c r="AIX10" s="63">
        <f t="shared" ca="1" si="719"/>
        <v>17</v>
      </c>
      <c r="AIY10" s="63">
        <f ca="1">VLOOKUP(AIX10,$A$2:$M$32,2,TRUE)</f>
        <v>4.03</v>
      </c>
      <c r="AIZ10" s="63">
        <f ca="1">VLOOKUP(RANDBETWEEN(1,31),$A$2:$M$32,3,TRUE)</f>
        <v>87</v>
      </c>
      <c r="AJA10" s="17">
        <f t="shared" ca="1" si="913"/>
        <v>-0.97225806451612762</v>
      </c>
      <c r="AJB10" s="17">
        <f t="shared" ca="1" si="395"/>
        <v>0.94528574401664656</v>
      </c>
      <c r="AJC10" s="17">
        <f t="shared" ca="1" si="396"/>
        <v>-84.586451612903105</v>
      </c>
      <c r="AJE10" s="63">
        <f t="shared" ca="1" si="720"/>
        <v>21</v>
      </c>
      <c r="AJF10" s="63">
        <f ca="1">VLOOKUP(AJE10,$A$2:$M$32,2,TRUE)</f>
        <v>4.4800000000000004</v>
      </c>
      <c r="AJG10" s="63">
        <f ca="1">VLOOKUP(RANDBETWEEN(1,31),$A$2:$M$32,3,TRUE)</f>
        <v>87</v>
      </c>
      <c r="AJH10" s="17">
        <f t="shared" ca="1" si="914"/>
        <v>0.16516129032258053</v>
      </c>
      <c r="AJI10" s="17">
        <f t="shared" ca="1" si="398"/>
        <v>2.7278251821019735E-2</v>
      </c>
      <c r="AJJ10" s="17">
        <f t="shared" ca="1" si="399"/>
        <v>14.369032258064507</v>
      </c>
      <c r="AJL10" s="63">
        <f t="shared" ca="1" si="721"/>
        <v>10</v>
      </c>
      <c r="AJM10" s="63">
        <f ca="1">VLOOKUP(AJL10,$A$2:$M$32,2,TRUE)</f>
        <v>4.2</v>
      </c>
      <c r="AJN10" s="63">
        <f ca="1">VLOOKUP(RANDBETWEEN(1,31),$A$2:$M$32,3,TRUE)</f>
        <v>84</v>
      </c>
      <c r="AJO10" s="17">
        <f t="shared" ca="1" si="915"/>
        <v>-0.67516129032258121</v>
      </c>
      <c r="AJP10" s="17">
        <f t="shared" ca="1" si="401"/>
        <v>0.4558427679500528</v>
      </c>
      <c r="AJQ10" s="17">
        <f t="shared" ca="1" si="402"/>
        <v>-56.713548387096822</v>
      </c>
      <c r="AJS10" s="63">
        <f t="shared" ca="1" si="722"/>
        <v>3</v>
      </c>
      <c r="AJT10" s="63">
        <f ca="1">VLOOKUP(AJS10,$A$2:$M$32,2,TRUE)</f>
        <v>4.2300000000000004</v>
      </c>
      <c r="AJU10" s="63">
        <f ca="1">VLOOKUP(RANDBETWEEN(1,31),$A$2:$M$32,3,TRUE)</f>
        <v>87</v>
      </c>
      <c r="AJV10" s="17">
        <f t="shared" ca="1" si="916"/>
        <v>-0.71548387096774135</v>
      </c>
      <c r="AJW10" s="17">
        <f t="shared" ca="1" si="404"/>
        <v>0.51191716961498357</v>
      </c>
      <c r="AJX10" s="17">
        <f t="shared" ca="1" si="405"/>
        <v>-62.247096774193494</v>
      </c>
      <c r="AJZ10" s="63">
        <f t="shared" ca="1" si="723"/>
        <v>19</v>
      </c>
      <c r="AKA10" s="63">
        <f ca="1">VLOOKUP(AJZ10,$A$2:$M$32,2,TRUE)</f>
        <v>4.42</v>
      </c>
      <c r="AKB10" s="63">
        <f ca="1">VLOOKUP(RANDBETWEEN(1,31),$A$2:$M$32,3,TRUE)</f>
        <v>79</v>
      </c>
      <c r="AKC10" s="17">
        <f t="shared" ca="1" si="917"/>
        <v>-0.12580645161290338</v>
      </c>
      <c r="AKD10" s="17">
        <f t="shared" ca="1" si="407"/>
        <v>1.5827263267429798E-2</v>
      </c>
      <c r="AKE10" s="17">
        <f t="shared" ca="1" si="408"/>
        <v>-9.9387096774193679</v>
      </c>
      <c r="AKG10" s="63">
        <f t="shared" ca="1" si="724"/>
        <v>9</v>
      </c>
      <c r="AKH10" s="63">
        <f ca="1">VLOOKUP(AKG10,$A$2:$M$32,2,TRUE)</f>
        <v>4.46</v>
      </c>
      <c r="AKI10" s="63">
        <f ca="1">VLOOKUP(RANDBETWEEN(1,31),$A$2:$M$32,3,TRUE)</f>
        <v>68</v>
      </c>
      <c r="AKJ10" s="17">
        <f t="shared" ca="1" si="918"/>
        <v>-0.18580645161290299</v>
      </c>
      <c r="AKK10" s="17">
        <f t="shared" ca="1" si="410"/>
        <v>3.4524037460978062E-2</v>
      </c>
      <c r="AKL10" s="17">
        <f t="shared" ca="1" si="411"/>
        <v>-12.634838709677403</v>
      </c>
      <c r="AKN10" s="63">
        <f t="shared" ca="1" si="725"/>
        <v>9</v>
      </c>
      <c r="AKO10" s="63">
        <f ca="1">VLOOKUP(AKN10,$A$2:$M$32,2,TRUE)</f>
        <v>4.46</v>
      </c>
      <c r="AKP10" s="63">
        <f ca="1">VLOOKUP(RANDBETWEEN(1,31),$A$2:$M$32,3,TRUE)</f>
        <v>87</v>
      </c>
      <c r="AKQ10" s="17">
        <f t="shared" ca="1" si="919"/>
        <v>1.4193548387098076E-2</v>
      </c>
      <c r="AKR10" s="17">
        <f t="shared" ca="1" si="413"/>
        <v>2.014568158168944E-4</v>
      </c>
      <c r="AKS10" s="17">
        <f t="shared" ca="1" si="414"/>
        <v>1.2348387096775326</v>
      </c>
      <c r="AKU10" s="63">
        <f t="shared" ca="1" si="726"/>
        <v>19</v>
      </c>
      <c r="AKV10" s="63">
        <f ca="1">VLOOKUP(AKU10,$A$2:$M$32,2,TRUE)</f>
        <v>4.42</v>
      </c>
      <c r="AKW10" s="63">
        <f ca="1">VLOOKUP(RANDBETWEEN(1,31),$A$2:$M$32,3,TRUE)</f>
        <v>74</v>
      </c>
      <c r="AKX10" s="17">
        <f t="shared" ca="1" si="920"/>
        <v>-0.15290322580645199</v>
      </c>
      <c r="AKY10" s="17">
        <f t="shared" ca="1" si="416"/>
        <v>2.3379396462018847E-2</v>
      </c>
      <c r="AKZ10" s="17">
        <f t="shared" ca="1" si="417"/>
        <v>-11.314838709677447</v>
      </c>
      <c r="ALB10" s="63">
        <f t="shared" ca="1" si="727"/>
        <v>6</v>
      </c>
      <c r="ALC10" s="63">
        <f ca="1">VLOOKUP(ALB10,$A$2:$M$32,2,TRUE)</f>
        <v>4.47</v>
      </c>
      <c r="ALD10" s="63">
        <f ca="1">VLOOKUP(RANDBETWEEN(1,31),$A$2:$M$32,3,TRUE)</f>
        <v>69</v>
      </c>
      <c r="ALE10" s="17">
        <f t="shared" ca="1" si="921"/>
        <v>-0.29193548387096779</v>
      </c>
      <c r="ALF10" s="17">
        <f t="shared" ca="1" si="419"/>
        <v>8.5226326742976102E-2</v>
      </c>
      <c r="ALG10" s="17">
        <f t="shared" ca="1" si="420"/>
        <v>-20.143548387096779</v>
      </c>
      <c r="ALI10" s="63">
        <f t="shared" ca="1" si="728"/>
        <v>1</v>
      </c>
      <c r="ALJ10" s="63">
        <f ca="1">VLOOKUP(ALI10,$A$2:$M$32,2,TRUE)</f>
        <v>4.59</v>
      </c>
      <c r="ALK10" s="63">
        <f ca="1">VLOOKUP(RANDBETWEEN(1,31),$A$2:$M$32,3,TRUE)</f>
        <v>87</v>
      </c>
      <c r="ALL10" s="17">
        <f t="shared" ca="1" si="922"/>
        <v>-0.21354838709677448</v>
      </c>
      <c r="ALM10" s="17">
        <f t="shared" ca="1" si="422"/>
        <v>4.5602913631633837E-2</v>
      </c>
      <c r="ALN10" s="17">
        <f t="shared" ca="1" si="423"/>
        <v>-18.578709677419379</v>
      </c>
      <c r="ALP10" s="63">
        <f t="shared" ca="1" si="729"/>
        <v>17</v>
      </c>
      <c r="ALQ10" s="63">
        <f ca="1">VLOOKUP(ALP10,$A$2:$M$32,2,TRUE)</f>
        <v>4.03</v>
      </c>
      <c r="ALR10" s="63">
        <f ca="1">VLOOKUP(RANDBETWEEN(1,31),$A$2:$M$32,3,TRUE)</f>
        <v>78</v>
      </c>
      <c r="ALS10" s="17">
        <f t="shared" ca="1" si="923"/>
        <v>-0.4077419354838705</v>
      </c>
      <c r="ALT10" s="17">
        <f t="shared" ca="1" si="425"/>
        <v>0.16625348595213282</v>
      </c>
      <c r="ALU10" s="17">
        <f t="shared" ca="1" si="426"/>
        <v>-31.803870967741901</v>
      </c>
      <c r="ALW10" s="63">
        <f t="shared" ca="1" si="730"/>
        <v>15</v>
      </c>
      <c r="ALX10" s="63">
        <f ca="1">VLOOKUP(ALW10,$A$2:$M$32,2,TRUE)</f>
        <v>4.6900000000000004</v>
      </c>
      <c r="ALY10" s="63">
        <f ca="1">VLOOKUP(RANDBETWEEN(1,31),$A$2:$M$32,3,TRUE)</f>
        <v>74</v>
      </c>
      <c r="ALZ10" s="17">
        <f t="shared" ca="1" si="924"/>
        <v>5.483870967742277E-3</v>
      </c>
      <c r="AMA10" s="17">
        <f t="shared" ca="1" si="428"/>
        <v>3.0072840790846616E-5</v>
      </c>
      <c r="AMB10" s="17">
        <f t="shared" ca="1" si="429"/>
        <v>0.4058064516129285</v>
      </c>
      <c r="AMD10" s="63">
        <f t="shared" ca="1" si="731"/>
        <v>16</v>
      </c>
      <c r="AME10" s="63">
        <f ca="1">VLOOKUP(AMD10,$A$2:$M$32,2,TRUE)</f>
        <v>4.6399999999999997</v>
      </c>
      <c r="AMF10" s="63">
        <f ca="1">VLOOKUP(RANDBETWEEN(1,31),$A$2:$M$32,3,TRUE)</f>
        <v>68</v>
      </c>
      <c r="AMG10" s="17">
        <f t="shared" ca="1" si="925"/>
        <v>0.14741935483870972</v>
      </c>
      <c r="AMH10" s="17">
        <f t="shared" ca="1" si="431"/>
        <v>2.1732466181061404E-2</v>
      </c>
      <c r="AMI10" s="17">
        <f t="shared" ca="1" si="432"/>
        <v>10.024516129032261</v>
      </c>
      <c r="AMK10" s="63">
        <f t="shared" ca="1" si="732"/>
        <v>18</v>
      </c>
      <c r="AML10" s="63">
        <f ca="1">VLOOKUP(AMK10,$A$2:$M$32,2,TRUE)</f>
        <v>4.99</v>
      </c>
      <c r="AMM10" s="63">
        <f ca="1">VLOOKUP(RANDBETWEEN(1,31),$A$2:$M$32,3,TRUE)</f>
        <v>86</v>
      </c>
      <c r="AMN10" s="17">
        <f t="shared" ca="1" si="926"/>
        <v>0.40903225806451449</v>
      </c>
      <c r="AMO10" s="17">
        <f t="shared" ca="1" si="434"/>
        <v>0.16730738813735557</v>
      </c>
      <c r="AMP10" s="17">
        <f t="shared" ca="1" si="435"/>
        <v>35.176774193548248</v>
      </c>
      <c r="AMR10" s="63">
        <f t="shared" ca="1" si="733"/>
        <v>21</v>
      </c>
      <c r="AMS10" s="63">
        <f ca="1">VLOOKUP(AMR10,$A$2:$M$32,2,TRUE)</f>
        <v>4.4800000000000004</v>
      </c>
      <c r="AMT10" s="63">
        <f ca="1">VLOOKUP(RANDBETWEEN(1,31),$A$2:$M$32,3,TRUE)</f>
        <v>69</v>
      </c>
      <c r="AMU10" s="17">
        <f t="shared" ca="1" si="927"/>
        <v>-0.53322580645161199</v>
      </c>
      <c r="AMV10" s="17">
        <f t="shared" ca="1" si="437"/>
        <v>0.28432976066597199</v>
      </c>
      <c r="AMW10" s="17">
        <f t="shared" ca="1" si="438"/>
        <v>-36.79258064516123</v>
      </c>
      <c r="AMY10" s="63">
        <f t="shared" ca="1" si="734"/>
        <v>26</v>
      </c>
      <c r="AMZ10" s="63">
        <f ca="1">VLOOKUP(AMY10,$A$2:$M$32,2,TRUE)</f>
        <v>4.5</v>
      </c>
      <c r="ANA10" s="63">
        <f ca="1">VLOOKUP(RANDBETWEEN(1,31),$A$2:$M$32,3,TRUE)</f>
        <v>68</v>
      </c>
      <c r="ANB10" s="17">
        <f t="shared" ca="1" si="928"/>
        <v>8.1290322580645835E-2</v>
      </c>
      <c r="ANC10" s="17">
        <f t="shared" ca="1" si="440"/>
        <v>6.6081165452654585E-3</v>
      </c>
      <c r="AND10" s="17">
        <f t="shared" ca="1" si="441"/>
        <v>5.5277419354839168</v>
      </c>
      <c r="ANF10" s="63">
        <f t="shared" ca="1" si="735"/>
        <v>8</v>
      </c>
      <c r="ANG10" s="63">
        <f ca="1">VLOOKUP(ANF10,$A$2:$M$32,2,TRUE)</f>
        <v>4.43</v>
      </c>
      <c r="ANH10" s="63">
        <f ca="1">VLOOKUP(RANDBETWEEN(1,31),$A$2:$M$32,3,TRUE)</f>
        <v>87</v>
      </c>
      <c r="ANI10" s="17">
        <f t="shared" ca="1" si="929"/>
        <v>-0.18354838709677512</v>
      </c>
      <c r="ANJ10" s="17">
        <f t="shared" ca="1" si="443"/>
        <v>3.3690010405827607E-2</v>
      </c>
      <c r="ANK10" s="17">
        <f t="shared" ca="1" si="444"/>
        <v>-15.968709677419437</v>
      </c>
      <c r="ANM10" s="63">
        <f t="shared" ca="1" si="736"/>
        <v>23</v>
      </c>
      <c r="ANN10" s="63">
        <f ca="1">VLOOKUP(ANM10,$A$2:$M$32,2,TRUE)</f>
        <v>4.1399999999999997</v>
      </c>
      <c r="ANO10" s="63">
        <f ca="1">VLOOKUP(RANDBETWEEN(1,31),$A$2:$M$32,3,TRUE)</f>
        <v>89</v>
      </c>
      <c r="ANP10" s="17">
        <f t="shared" ca="1" si="930"/>
        <v>-0.74451612903225683</v>
      </c>
      <c r="ANQ10" s="17">
        <f t="shared" ca="1" si="446"/>
        <v>0.55430426638917607</v>
      </c>
      <c r="ANR10" s="17">
        <f t="shared" ca="1" si="447"/>
        <v>-66.261935483870857</v>
      </c>
      <c r="ANT10" s="63">
        <f t="shared" ca="1" si="737"/>
        <v>24</v>
      </c>
      <c r="ANU10" s="63">
        <f ca="1">VLOOKUP(ANT10,$A$2:$M$32,2,TRUE)</f>
        <v>4.1399999999999997</v>
      </c>
      <c r="ANV10" s="63">
        <f ca="1">VLOOKUP(RANDBETWEEN(1,31),$A$2:$M$32,3,TRUE)</f>
        <v>68</v>
      </c>
      <c r="ANW10" s="17">
        <f t="shared" ca="1" si="931"/>
        <v>-0.77387096774193509</v>
      </c>
      <c r="ANX10" s="17">
        <f t="shared" ca="1" si="449"/>
        <v>0.59887627471383909</v>
      </c>
      <c r="ANY10" s="17">
        <f t="shared" ca="1" si="450"/>
        <v>-52.623225806451586</v>
      </c>
      <c r="AOA10" s="63">
        <f t="shared" ca="1" si="738"/>
        <v>18</v>
      </c>
      <c r="AOB10" s="63">
        <f ca="1">VLOOKUP(AOA10,$A$2:$M$32,2,TRUE)</f>
        <v>4.99</v>
      </c>
      <c r="AOC10" s="63">
        <f ca="1">VLOOKUP(RANDBETWEEN(1,31),$A$2:$M$32,3,TRUE)</f>
        <v>84</v>
      </c>
      <c r="AOD10" s="17">
        <f t="shared" ca="1" si="932"/>
        <v>0.41258064516129078</v>
      </c>
      <c r="AOE10" s="17">
        <f t="shared" ca="1" si="452"/>
        <v>0.17022278876170693</v>
      </c>
      <c r="AOF10" s="17">
        <f t="shared" ca="1" si="453"/>
        <v>34.656774193548429</v>
      </c>
      <c r="AOH10" s="63">
        <f t="shared" ca="1" si="739"/>
        <v>15</v>
      </c>
      <c r="AOI10" s="63">
        <f ca="1">VLOOKUP(AOH10,$A$2:$M$32,2,TRUE)</f>
        <v>4.6900000000000004</v>
      </c>
      <c r="AOJ10" s="63">
        <f ca="1">VLOOKUP(RANDBETWEEN(1,31),$A$2:$M$32,3,TRUE)</f>
        <v>84</v>
      </c>
      <c r="AOK10" s="17">
        <f t="shared" ca="1" si="933"/>
        <v>-0.14580645161290207</v>
      </c>
      <c r="AOL10" s="17">
        <f t="shared" ca="1" si="455"/>
        <v>2.1259521331945551E-2</v>
      </c>
      <c r="AOM10" s="17">
        <f t="shared" ca="1" si="456"/>
        <v>-12.247741935483774</v>
      </c>
      <c r="AOO10" s="63">
        <f t="shared" ca="1" si="740"/>
        <v>24</v>
      </c>
      <c r="AOP10" s="63">
        <f ca="1">VLOOKUP(AOO10,$A$2:$M$32,2,TRUE)</f>
        <v>4.1399999999999997</v>
      </c>
      <c r="AOQ10" s="63">
        <f ca="1">VLOOKUP(RANDBETWEEN(1,31),$A$2:$M$32,3,TRUE)</f>
        <v>74</v>
      </c>
      <c r="AOR10" s="17">
        <f t="shared" ca="1" si="934"/>
        <v>-0.53451612903225865</v>
      </c>
      <c r="AOS10" s="17">
        <f t="shared" ca="1" si="458"/>
        <v>0.28570749219563019</v>
      </c>
      <c r="AOT10" s="17">
        <f t="shared" ca="1" si="459"/>
        <v>-39.55419354838714</v>
      </c>
      <c r="AOV10" s="63">
        <f t="shared" ca="1" si="741"/>
        <v>13</v>
      </c>
      <c r="AOW10" s="63">
        <f ca="1">VLOOKUP(AOV10,$A$2:$M$32,2,TRUE)</f>
        <v>4.1500000000000004</v>
      </c>
      <c r="AOX10" s="63">
        <f ca="1">VLOOKUP(RANDBETWEEN(1,31),$A$2:$M$32,3,TRUE)</f>
        <v>68</v>
      </c>
      <c r="AOY10" s="17">
        <f t="shared" ca="1" si="935"/>
        <v>-0.27516129032258085</v>
      </c>
      <c r="AOZ10" s="17">
        <f t="shared" ca="1" si="461"/>
        <v>7.5713735691987624E-2</v>
      </c>
      <c r="APA10" s="17">
        <f t="shared" ca="1" si="462"/>
        <v>-18.710967741935498</v>
      </c>
      <c r="APC10" s="63">
        <f t="shared" ca="1" si="742"/>
        <v>12</v>
      </c>
      <c r="APD10" s="63">
        <f ca="1">VLOOKUP(APC10,$A$2:$M$32,2,TRUE)</f>
        <v>4.74</v>
      </c>
      <c r="APE10" s="63">
        <f ca="1">VLOOKUP(RANDBETWEEN(1,31),$A$2:$M$32,3,TRUE)</f>
        <v>68</v>
      </c>
      <c r="APF10" s="17">
        <f t="shared" ca="1" si="936"/>
        <v>0.29032258064516192</v>
      </c>
      <c r="APG10" s="17">
        <f t="shared" ca="1" si="464"/>
        <v>8.4287200832466547E-2</v>
      </c>
      <c r="APH10" s="17">
        <f t="shared" ca="1" si="465"/>
        <v>19.741935483871011</v>
      </c>
      <c r="APJ10" s="63">
        <f t="shared" ca="1" si="743"/>
        <v>10</v>
      </c>
      <c r="APK10" s="63">
        <f ca="1">VLOOKUP(APJ10,$A$2:$M$32,2,TRUE)</f>
        <v>4.2</v>
      </c>
      <c r="APL10" s="63">
        <f ca="1">VLOOKUP(RANDBETWEEN(1,31),$A$2:$M$32,3,TRUE)</f>
        <v>78</v>
      </c>
      <c r="APM10" s="17">
        <f t="shared" ca="1" si="937"/>
        <v>-0.5787096774193552</v>
      </c>
      <c r="APN10" s="17">
        <f t="shared" ca="1" si="467"/>
        <v>0.33490489073881413</v>
      </c>
      <c r="APO10" s="17">
        <f t="shared" ca="1" si="468"/>
        <v>-45.139354838709707</v>
      </c>
      <c r="APQ10" s="63">
        <f t="shared" ca="1" si="744"/>
        <v>25</v>
      </c>
      <c r="APR10" s="63">
        <f ca="1">VLOOKUP(APQ10,$A$2:$M$32,2,TRUE)</f>
        <v>3.77</v>
      </c>
      <c r="APS10" s="63">
        <f ca="1">VLOOKUP(RANDBETWEEN(1,31),$A$2:$M$32,3,TRUE)</f>
        <v>71</v>
      </c>
      <c r="APT10" s="17">
        <f t="shared" ca="1" si="938"/>
        <v>-0.80064516129032137</v>
      </c>
      <c r="APU10" s="17">
        <f t="shared" ca="1" si="470"/>
        <v>0.64103267429760469</v>
      </c>
      <c r="APV10" s="17">
        <f t="shared" ca="1" si="471"/>
        <v>-56.845806451612816</v>
      </c>
      <c r="APX10" s="63">
        <f t="shared" ca="1" si="745"/>
        <v>6</v>
      </c>
      <c r="APY10" s="63">
        <f ca="1">VLOOKUP(APX10,$A$2:$M$32,2,TRUE)</f>
        <v>4.47</v>
      </c>
      <c r="APZ10" s="63">
        <f ca="1">VLOOKUP(RANDBETWEEN(1,31),$A$2:$M$32,3,TRUE)</f>
        <v>69</v>
      </c>
      <c r="AQA10" s="17">
        <f t="shared" ca="1" si="939"/>
        <v>-0.70967741935483986</v>
      </c>
      <c r="AQB10" s="17">
        <f t="shared" ca="1" si="473"/>
        <v>0.50364203954214526</v>
      </c>
      <c r="AQC10" s="17">
        <f t="shared" ca="1" si="474"/>
        <v>-48.96774193548395</v>
      </c>
      <c r="AQE10" s="63">
        <f t="shared" ca="1" si="746"/>
        <v>26</v>
      </c>
      <c r="AQF10" s="63">
        <f ca="1">VLOOKUP(AQE10,$A$2:$M$32,2,TRUE)</f>
        <v>4.5</v>
      </c>
      <c r="AQG10" s="63">
        <f ca="1">VLOOKUP(RANDBETWEEN(1,31),$A$2:$M$32,3,TRUE)</f>
        <v>74</v>
      </c>
      <c r="AQH10" s="17">
        <f t="shared" ca="1" si="940"/>
        <v>-0.1661290322580653</v>
      </c>
      <c r="AQI10" s="17">
        <f t="shared" ca="1" si="476"/>
        <v>2.7598855359001303E-2</v>
      </c>
      <c r="AQJ10" s="17">
        <f t="shared" ca="1" si="477"/>
        <v>-12.293548387096832</v>
      </c>
      <c r="AQL10" s="63">
        <f t="shared" ca="1" si="747"/>
        <v>8</v>
      </c>
      <c r="AQM10" s="63">
        <f ca="1">VLOOKUP(AQL10,$A$2:$M$32,2,TRUE)</f>
        <v>4.43</v>
      </c>
      <c r="AQN10" s="63">
        <f ca="1">VLOOKUP(RANDBETWEEN(1,31),$A$2:$M$32,3,TRUE)</f>
        <v>89</v>
      </c>
      <c r="AQO10" s="17">
        <f t="shared" ca="1" si="941"/>
        <v>-0.65741935483870861</v>
      </c>
      <c r="AQP10" s="17">
        <f t="shared" ca="1" si="479"/>
        <v>0.43220020811654386</v>
      </c>
      <c r="AQQ10" s="17">
        <f t="shared" ca="1" si="480"/>
        <v>-58.510322580645067</v>
      </c>
      <c r="AQS10" s="63">
        <f t="shared" ca="1" si="748"/>
        <v>3</v>
      </c>
      <c r="AQT10" s="63">
        <f ca="1">VLOOKUP(AQS10,$A$2:$M$32,2,TRUE)</f>
        <v>4.2300000000000004</v>
      </c>
      <c r="AQU10" s="63">
        <f ca="1">VLOOKUP(RANDBETWEEN(1,31),$A$2:$M$32,3,TRUE)</f>
        <v>95</v>
      </c>
      <c r="AQV10" s="17">
        <f t="shared" ca="1" si="942"/>
        <v>-0.7593548387096769</v>
      </c>
      <c r="AQW10" s="17">
        <f t="shared" ca="1" si="482"/>
        <v>0.5766197710717994</v>
      </c>
      <c r="AQX10" s="17">
        <f t="shared" ca="1" si="483"/>
        <v>-72.1387096774193</v>
      </c>
      <c r="AQZ10" s="63">
        <f t="shared" ca="1" si="749"/>
        <v>12</v>
      </c>
      <c r="ARA10" s="63">
        <f ca="1">VLOOKUP(AQZ10,$A$2:$M$32,2,TRUE)</f>
        <v>4.74</v>
      </c>
      <c r="ARB10" s="63">
        <f ca="1">VLOOKUP(RANDBETWEEN(1,31),$A$2:$M$32,3,TRUE)</f>
        <v>103</v>
      </c>
      <c r="ARC10" s="17">
        <f t="shared" ca="1" si="943"/>
        <v>-0.11451612903225605</v>
      </c>
      <c r="ARD10" s="17">
        <f t="shared" ca="1" si="485"/>
        <v>1.3113943808532317E-2</v>
      </c>
      <c r="ARE10" s="17">
        <f t="shared" ca="1" si="486"/>
        <v>-11.795161290322373</v>
      </c>
      <c r="ARG10" s="63">
        <f t="shared" ca="1" si="750"/>
        <v>12</v>
      </c>
      <c r="ARH10" s="63">
        <f ca="1">VLOOKUP(ARG10,$A$2:$M$32,2,TRUE)</f>
        <v>4.74</v>
      </c>
      <c r="ARI10" s="63">
        <f ca="1">VLOOKUP(RANDBETWEEN(1,31),$A$2:$M$32,3,TRUE)</f>
        <v>81</v>
      </c>
      <c r="ARJ10" s="17">
        <f t="shared" ca="1" si="944"/>
        <v>-7.9677419354839074E-2</v>
      </c>
      <c r="ARK10" s="17">
        <f t="shared" ca="1" si="488"/>
        <v>6.3484911550468846E-3</v>
      </c>
      <c r="ARL10" s="17">
        <f t="shared" ca="1" si="489"/>
        <v>-6.453870967741965</v>
      </c>
      <c r="ARN10" s="63">
        <f t="shared" ca="1" si="751"/>
        <v>24</v>
      </c>
      <c r="ARO10" s="63">
        <f ca="1">VLOOKUP(ARN10,$A$2:$M$32,2,TRUE)</f>
        <v>4.1399999999999997</v>
      </c>
      <c r="ARP10" s="63">
        <f ca="1">VLOOKUP(RANDBETWEEN(1,31),$A$2:$M$32,3,TRUE)</f>
        <v>91</v>
      </c>
      <c r="ARQ10" s="17">
        <f t="shared" ca="1" si="945"/>
        <v>-0.50806451612903292</v>
      </c>
      <c r="ARR10" s="17">
        <f t="shared" ca="1" si="491"/>
        <v>0.25812955254942838</v>
      </c>
      <c r="ARS10" s="17">
        <f t="shared" ca="1" si="492"/>
        <v>-46.233870967741993</v>
      </c>
      <c r="ARU10" s="63">
        <f t="shared" ca="1" si="752"/>
        <v>15</v>
      </c>
      <c r="ARV10" s="63">
        <f ca="1">VLOOKUP(ARU10,$A$2:$M$32,2,TRUE)</f>
        <v>4.6900000000000004</v>
      </c>
      <c r="ARW10" s="63">
        <f ca="1">VLOOKUP(RANDBETWEEN(1,31),$A$2:$M$32,3,TRUE)</f>
        <v>68</v>
      </c>
      <c r="ARX10" s="17">
        <f t="shared" ca="1" si="946"/>
        <v>0.21129032258064662</v>
      </c>
      <c r="ARY10" s="17">
        <f t="shared" ca="1" si="494"/>
        <v>4.4643600416233706E-2</v>
      </c>
      <c r="ARZ10" s="17">
        <f t="shared" ca="1" si="495"/>
        <v>14.36774193548397</v>
      </c>
      <c r="ASB10" s="63">
        <f t="shared" ca="1" si="753"/>
        <v>22</v>
      </c>
      <c r="ASC10" s="63">
        <f ca="1">VLOOKUP(ASB10,$A$2:$M$32,2,TRUE)</f>
        <v>4.07</v>
      </c>
      <c r="ASD10" s="63">
        <f ca="1">VLOOKUP(RANDBETWEEN(1,31),$A$2:$M$32,3,TRUE)</f>
        <v>87</v>
      </c>
      <c r="ASE10" s="17">
        <f t="shared" ca="1" si="947"/>
        <v>-0.40483870967741797</v>
      </c>
      <c r="ASF10" s="17">
        <f t="shared" ca="1" si="497"/>
        <v>0.16389438085327671</v>
      </c>
      <c r="ASG10" s="17">
        <f t="shared" ca="1" si="498"/>
        <v>-35.220967741935361</v>
      </c>
      <c r="ASI10" s="63">
        <f t="shared" ca="1" si="754"/>
        <v>16</v>
      </c>
      <c r="ASJ10" s="63">
        <f ca="1">VLOOKUP(ASI10,$A$2:$M$32,2,TRUE)</f>
        <v>4.6399999999999997</v>
      </c>
      <c r="ASK10" s="63">
        <f ca="1">VLOOKUP(RANDBETWEEN(1,31),$A$2:$M$32,3,TRUE)</f>
        <v>86</v>
      </c>
      <c r="ASL10" s="17">
        <f t="shared" ca="1" si="948"/>
        <v>-1.8387096774193701E-2</v>
      </c>
      <c r="ASM10" s="17">
        <f t="shared" ca="1" si="500"/>
        <v>3.3808532778356441E-4</v>
      </c>
      <c r="ASN10" s="17">
        <f t="shared" ca="1" si="501"/>
        <v>-1.5812903225806583</v>
      </c>
      <c r="ASP10" s="63">
        <f t="shared" ca="1" si="755"/>
        <v>31</v>
      </c>
      <c r="ASQ10" s="63">
        <f ca="1">VLOOKUP(ASP10,$A$2:$M$32,2,TRUE)</f>
        <v>10</v>
      </c>
      <c r="ASR10" s="63">
        <f ca="1">VLOOKUP(RANDBETWEEN(1,31),$A$2:$M$32,3,TRUE)</f>
        <v>87</v>
      </c>
      <c r="ASS10" s="17">
        <f t="shared" ca="1" si="949"/>
        <v>5.3483870967741929</v>
      </c>
      <c r="AST10" s="17">
        <f t="shared" ca="1" si="503"/>
        <v>28.605244536940681</v>
      </c>
      <c r="ASU10" s="17">
        <f t="shared" ca="1" si="504"/>
        <v>465.30967741935478</v>
      </c>
      <c r="ASW10" s="63">
        <f t="shared" ca="1" si="756"/>
        <v>24</v>
      </c>
      <c r="ASX10" s="63">
        <f ca="1">VLOOKUP(ASW10,$A$2:$M$32,2,TRUE)</f>
        <v>4.1399999999999997</v>
      </c>
      <c r="ASY10" s="63">
        <f ca="1">VLOOKUP(RANDBETWEEN(1,31),$A$2:$M$32,3,TRUE)</f>
        <v>69</v>
      </c>
      <c r="ASZ10" s="17">
        <f t="shared" ca="1" si="950"/>
        <v>-0.39096774193548356</v>
      </c>
      <c r="ATA10" s="17">
        <f t="shared" ca="1" si="506"/>
        <v>0.15285577523413088</v>
      </c>
      <c r="ATB10" s="17">
        <f t="shared" ca="1" si="507"/>
        <v>-26.976774193548366</v>
      </c>
      <c r="ATD10" s="63">
        <f t="shared" ca="1" si="757"/>
        <v>26</v>
      </c>
      <c r="ATE10" s="63">
        <f ca="1">VLOOKUP(ATD10,$A$2:$M$32,2,TRUE)</f>
        <v>4.5</v>
      </c>
      <c r="ATF10" s="63">
        <f ca="1">VLOOKUP(RANDBETWEEN(1,31),$A$2:$M$32,3,TRUE)</f>
        <v>68</v>
      </c>
      <c r="ATG10" s="17">
        <f t="shared" ca="1" si="951"/>
        <v>-0.4074193548387095</v>
      </c>
      <c r="ATH10" s="17">
        <f t="shared" ca="1" si="509"/>
        <v>0.16599053069719027</v>
      </c>
      <c r="ATI10" s="17">
        <f t="shared" ca="1" si="510"/>
        <v>-27.704516129032246</v>
      </c>
      <c r="ATK10" s="63">
        <f t="shared" ca="1" si="758"/>
        <v>24</v>
      </c>
      <c r="ATL10" s="63">
        <f ca="1">VLOOKUP(ATK10,$A$2:$M$32,2,TRUE)</f>
        <v>4.1399999999999997</v>
      </c>
      <c r="ATM10" s="63">
        <f ca="1">VLOOKUP(RANDBETWEEN(1,31),$A$2:$M$32,3,TRUE)</f>
        <v>84</v>
      </c>
      <c r="ATN10" s="17">
        <f t="shared" ca="1" si="952"/>
        <v>-0.39290322580645221</v>
      </c>
      <c r="ATO10" s="17">
        <f t="shared" ca="1" si="512"/>
        <v>0.15437294484911598</v>
      </c>
      <c r="ATP10" s="17">
        <f t="shared" ca="1" si="513"/>
        <v>-33.003870967741989</v>
      </c>
      <c r="ATR10" s="63">
        <f t="shared" ca="1" si="759"/>
        <v>25</v>
      </c>
      <c r="ATS10" s="63">
        <f ca="1">VLOOKUP(ATR10,$A$2:$M$32,2,TRUE)</f>
        <v>3.77</v>
      </c>
      <c r="ATT10" s="63">
        <f ca="1">VLOOKUP(RANDBETWEEN(1,31),$A$2:$M$32,3,TRUE)</f>
        <v>75</v>
      </c>
      <c r="ATU10" s="17">
        <f t="shared" ca="1" si="953"/>
        <v>-0.73548387096774137</v>
      </c>
      <c r="ATV10" s="17">
        <f t="shared" ca="1" si="515"/>
        <v>0.54093652445369322</v>
      </c>
      <c r="ATW10" s="17">
        <f t="shared" ca="1" si="516"/>
        <v>-55.161290322580605</v>
      </c>
      <c r="ATY10" s="63">
        <f t="shared" ca="1" si="760"/>
        <v>13</v>
      </c>
      <c r="ATZ10" s="63">
        <f ca="1">VLOOKUP(ATY10,$A$2:$M$32,2,TRUE)</f>
        <v>4.1500000000000004</v>
      </c>
      <c r="AUA10" s="63">
        <f ca="1">VLOOKUP(RANDBETWEEN(1,31),$A$2:$M$32,3,TRUE)</f>
        <v>95</v>
      </c>
      <c r="AUB10" s="17">
        <f t="shared" ca="1" si="954"/>
        <v>-0.70322580645161281</v>
      </c>
      <c r="AUC10" s="17">
        <f t="shared" ca="1" si="518"/>
        <v>0.49452653485952119</v>
      </c>
      <c r="AUD10" s="17">
        <f t="shared" ca="1" si="519"/>
        <v>-66.806451612903217</v>
      </c>
      <c r="AUF10" s="63">
        <f t="shared" ca="1" si="761"/>
        <v>21</v>
      </c>
      <c r="AUG10" s="63">
        <f ca="1">VLOOKUP(AUF10,$A$2:$M$32,2,TRUE)</f>
        <v>4.4800000000000004</v>
      </c>
      <c r="AUH10" s="63">
        <f ca="1">VLOOKUP(RANDBETWEEN(1,31),$A$2:$M$32,3,TRUE)</f>
        <v>86</v>
      </c>
      <c r="AUI10" s="17">
        <f t="shared" ca="1" si="955"/>
        <v>-6.2580645161289361E-2</v>
      </c>
      <c r="AUJ10" s="17">
        <f t="shared" ca="1" si="521"/>
        <v>3.9163371488032091E-3</v>
      </c>
      <c r="AUK10" s="17">
        <f t="shared" ca="1" si="522"/>
        <v>-5.3819354838708851</v>
      </c>
      <c r="AUM10" s="63">
        <f t="shared" ca="1" si="762"/>
        <v>17</v>
      </c>
      <c r="AUN10" s="63">
        <f ca="1">VLOOKUP(AUM10,$A$2:$M$32,2,TRUE)</f>
        <v>4.03</v>
      </c>
      <c r="AUO10" s="63">
        <f ca="1">VLOOKUP(RANDBETWEEN(1,31),$A$2:$M$32,3,TRUE)</f>
        <v>68</v>
      </c>
      <c r="AUP10" s="17">
        <f t="shared" ca="1" si="956"/>
        <v>-0.79806451612903295</v>
      </c>
      <c r="AUQ10" s="17">
        <f t="shared" ca="1" si="524"/>
        <v>0.63690697190426748</v>
      </c>
      <c r="AUR10" s="17">
        <f t="shared" ca="1" si="525"/>
        <v>-54.268387096774241</v>
      </c>
      <c r="AUT10" s="63">
        <f t="shared" ca="1" si="763"/>
        <v>9</v>
      </c>
      <c r="AUU10" s="63">
        <f ca="1">VLOOKUP(AUT10,$A$2:$M$32,2,TRUE)</f>
        <v>4.46</v>
      </c>
      <c r="AUV10" s="63">
        <f ca="1">VLOOKUP(RANDBETWEEN(1,31),$A$2:$M$32,3,TRUE)</f>
        <v>75</v>
      </c>
      <c r="AUW10" s="17">
        <f t="shared" ca="1" si="957"/>
        <v>-0.20290322580645181</v>
      </c>
      <c r="AUX10" s="17">
        <f t="shared" ca="1" si="527"/>
        <v>4.1169719042663977E-2</v>
      </c>
      <c r="AUY10" s="17">
        <f t="shared" ca="1" si="528"/>
        <v>-15.217741935483886</v>
      </c>
      <c r="AVA10" s="63">
        <f t="shared" ca="1" si="764"/>
        <v>21</v>
      </c>
      <c r="AVB10" s="63">
        <f ca="1">VLOOKUP(AVA10,$A$2:$M$32,2,TRUE)</f>
        <v>4.4800000000000004</v>
      </c>
      <c r="AVC10" s="63">
        <f ca="1">VLOOKUP(RANDBETWEEN(1,31),$A$2:$M$32,3,TRUE)</f>
        <v>78</v>
      </c>
      <c r="AVD10" s="17">
        <f t="shared" ca="1" si="958"/>
        <v>-0.49129032258064509</v>
      </c>
      <c r="AVE10" s="17">
        <f t="shared" ca="1" si="530"/>
        <v>0.24136618106139432</v>
      </c>
      <c r="AVF10" s="17">
        <f t="shared" ca="1" si="531"/>
        <v>-38.320645161290315</v>
      </c>
      <c r="AVH10" s="63">
        <f t="shared" ca="1" si="765"/>
        <v>30</v>
      </c>
      <c r="AVI10" s="63">
        <f ca="1">VLOOKUP(AVH10,$A$2:$M$32,2,TRUE)</f>
        <v>4.71</v>
      </c>
      <c r="AVJ10" s="63">
        <f ca="1">VLOOKUP(RANDBETWEEN(1,31),$A$2:$M$32,3,TRUE)</f>
        <v>75</v>
      </c>
      <c r="AVK10" s="17">
        <f t="shared" ca="1" si="959"/>
        <v>0.25258064516129064</v>
      </c>
      <c r="AVL10" s="17">
        <f t="shared" ca="1" si="533"/>
        <v>6.3796982310093814E-2</v>
      </c>
      <c r="AVM10" s="17">
        <f t="shared" ca="1" si="534"/>
        <v>18.943548387096797</v>
      </c>
      <c r="AVO10" s="63">
        <f t="shared" ca="1" si="766"/>
        <v>27</v>
      </c>
      <c r="AVP10" s="63">
        <f ca="1">VLOOKUP(AVO10,$A$2:$M$32,2,TRUE)</f>
        <v>4.2300000000000004</v>
      </c>
      <c r="AVQ10" s="63">
        <f ca="1">VLOOKUP(RANDBETWEEN(1,31),$A$2:$M$32,3,TRUE)</f>
        <v>86</v>
      </c>
      <c r="AVR10" s="17">
        <f t="shared" ca="1" si="960"/>
        <v>-0.26516129032258107</v>
      </c>
      <c r="AVS10" s="17">
        <f t="shared" ca="1" si="536"/>
        <v>7.0310509885536124E-2</v>
      </c>
      <c r="AVT10" s="17">
        <f t="shared" ca="1" si="537"/>
        <v>-22.803870967741972</v>
      </c>
      <c r="AVV10" s="63">
        <f t="shared" ca="1" si="767"/>
        <v>15</v>
      </c>
      <c r="AVW10" s="63">
        <f ca="1">VLOOKUP(AVV10,$A$2:$M$32,2,TRUE)</f>
        <v>4.6900000000000004</v>
      </c>
      <c r="AVX10" s="63">
        <f ca="1">VLOOKUP(RANDBETWEEN(1,31),$A$2:$M$32,3,TRUE)</f>
        <v>78</v>
      </c>
      <c r="AVY10" s="17">
        <f t="shared" ca="1" si="961"/>
        <v>-7.5806451612903558E-2</v>
      </c>
      <c r="AVZ10" s="17">
        <f t="shared" ca="1" si="539"/>
        <v>5.7466181061394889E-3</v>
      </c>
      <c r="AWA10" s="17">
        <f t="shared" ca="1" si="540"/>
        <v>-5.9129032258064775</v>
      </c>
      <c r="AWC10" s="63">
        <f t="shared" ca="1" si="768"/>
        <v>20</v>
      </c>
      <c r="AWD10" s="63">
        <f ca="1">VLOOKUP(AWC10,$A$2:$M$32,2,TRUE)</f>
        <v>5.22</v>
      </c>
      <c r="AWE10" s="63">
        <f ca="1">VLOOKUP(RANDBETWEEN(1,31),$A$2:$M$32,3,TRUE)</f>
        <v>95</v>
      </c>
      <c r="AWF10" s="17">
        <f t="shared" ca="1" si="962"/>
        <v>0.25935483870967779</v>
      </c>
      <c r="AWG10" s="17">
        <f t="shared" ca="1" si="542"/>
        <v>6.7264932362122984E-2</v>
      </c>
      <c r="AWH10" s="17">
        <f t="shared" ca="1" si="543"/>
        <v>24.638709677419392</v>
      </c>
      <c r="AWJ10" s="63">
        <f t="shared" ca="1" si="769"/>
        <v>5</v>
      </c>
      <c r="AWK10" s="63">
        <f ca="1">VLOOKUP(AWJ10,$A$2:$M$32,2,TRUE)</f>
        <v>4.66</v>
      </c>
      <c r="AWL10" s="63">
        <f ca="1">VLOOKUP(RANDBETWEEN(1,31),$A$2:$M$32,3,TRUE)</f>
        <v>89</v>
      </c>
      <c r="AWM10" s="17">
        <f t="shared" ca="1" si="963"/>
        <v>0.24225806451612897</v>
      </c>
      <c r="AWN10" s="17">
        <f t="shared" ca="1" si="545"/>
        <v>5.8688969823100907E-2</v>
      </c>
      <c r="AWO10" s="17">
        <f t="shared" ca="1" si="546"/>
        <v>21.560967741935478</v>
      </c>
      <c r="AWQ10" s="63">
        <f t="shared" ca="1" si="770"/>
        <v>1</v>
      </c>
      <c r="AWR10" s="63">
        <f ca="1">VLOOKUP(AWQ10,$A$2:$M$32,2,TRUE)</f>
        <v>4.59</v>
      </c>
      <c r="AWS10" s="63">
        <f ca="1">VLOOKUP(RANDBETWEEN(1,31),$A$2:$M$32,3,TRUE)</f>
        <v>78</v>
      </c>
      <c r="AWT10" s="17">
        <f t="shared" ca="1" si="964"/>
        <v>9.9999999999998757E-2</v>
      </c>
      <c r="AWU10" s="17">
        <f t="shared" ca="1" si="548"/>
        <v>9.9999999999997521E-3</v>
      </c>
      <c r="AWV10" s="17">
        <f t="shared" ca="1" si="549"/>
        <v>7.799999999999903</v>
      </c>
      <c r="AWX10" s="63">
        <f t="shared" ca="1" si="771"/>
        <v>9</v>
      </c>
      <c r="AWY10" s="63">
        <f ca="1">VLOOKUP(AWX10,$A$2:$M$32,2,TRUE)</f>
        <v>4.46</v>
      </c>
      <c r="AWZ10" s="63">
        <f ca="1">VLOOKUP(RANDBETWEEN(1,31),$A$2:$M$32,3,TRUE)</f>
        <v>91</v>
      </c>
      <c r="AXA10" s="17">
        <f t="shared" ca="1" si="965"/>
        <v>-0.11032258064516043</v>
      </c>
      <c r="AXB10" s="17">
        <f t="shared" ca="1" si="551"/>
        <v>1.2171071800207926E-2</v>
      </c>
      <c r="AXC10" s="17">
        <f t="shared" ca="1" si="552"/>
        <v>-10.039354838709599</v>
      </c>
      <c r="AXE10" s="63">
        <f t="shared" ca="1" si="772"/>
        <v>24</v>
      </c>
      <c r="AXF10" s="63">
        <f ca="1">VLOOKUP(AXE10,$A$2:$M$32,2,TRUE)</f>
        <v>4.1399999999999997</v>
      </c>
      <c r="AXG10" s="63">
        <f ca="1">VLOOKUP(RANDBETWEEN(1,31),$A$2:$M$32,3,TRUE)</f>
        <v>68</v>
      </c>
      <c r="AXH10" s="17">
        <f t="shared" ca="1" si="966"/>
        <v>-0.5232258064516131</v>
      </c>
      <c r="AXI10" s="17">
        <f t="shared" ca="1" si="554"/>
        <v>0.2737652445369409</v>
      </c>
      <c r="AXJ10" s="17">
        <f t="shared" ca="1" si="555"/>
        <v>-35.579354838709691</v>
      </c>
      <c r="AXL10" s="63">
        <f t="shared" ca="1" si="773"/>
        <v>5</v>
      </c>
      <c r="AXM10" s="63">
        <f ca="1">VLOOKUP(AXL10,$A$2:$M$32,2,TRUE)</f>
        <v>4.66</v>
      </c>
      <c r="AXN10" s="63">
        <f ca="1">VLOOKUP(RANDBETWEEN(1,31),$A$2:$M$32,3,TRUE)</f>
        <v>93</v>
      </c>
      <c r="AXO10" s="17">
        <f t="shared" ca="1" si="967"/>
        <v>-0.10580645161290203</v>
      </c>
      <c r="AXP10" s="17">
        <f t="shared" ca="1" si="557"/>
        <v>1.1195005202913378E-2</v>
      </c>
      <c r="AXQ10" s="17">
        <f t="shared" ca="1" si="558"/>
        <v>-9.8399999999998897</v>
      </c>
      <c r="AXS10" s="63">
        <f t="shared" ca="1" si="774"/>
        <v>22</v>
      </c>
      <c r="AXT10" s="63">
        <f ca="1">VLOOKUP(AXS10,$A$2:$M$32,2,TRUE)</f>
        <v>4.07</v>
      </c>
      <c r="AXU10" s="63">
        <f ca="1">VLOOKUP(RANDBETWEEN(1,31),$A$2:$M$32,3,TRUE)</f>
        <v>95</v>
      </c>
      <c r="AXV10" s="17">
        <f t="shared" ca="1" si="968"/>
        <v>-0.36290322580645107</v>
      </c>
      <c r="AXW10" s="17">
        <f t="shared" ca="1" si="560"/>
        <v>0.131698751300728</v>
      </c>
      <c r="AXX10" s="17">
        <f t="shared" ca="1" si="561"/>
        <v>-34.475806451612854</v>
      </c>
      <c r="AXZ10" s="63">
        <f t="shared" ca="1" si="775"/>
        <v>4</v>
      </c>
      <c r="AYA10" s="63">
        <f ca="1">VLOOKUP(AXZ10,$A$2:$M$32,2,TRUE)</f>
        <v>4.83</v>
      </c>
      <c r="AYB10" s="63">
        <f ca="1">VLOOKUP(RANDBETWEEN(1,31),$A$2:$M$32,3,TRUE)</f>
        <v>94</v>
      </c>
      <c r="AYC10" s="17">
        <f t="shared" ca="1" si="969"/>
        <v>0.32548387096774167</v>
      </c>
      <c r="AYD10" s="17">
        <f t="shared" ca="1" si="563"/>
        <v>0.10593975026014552</v>
      </c>
      <c r="AYE10" s="17">
        <f t="shared" ca="1" si="564"/>
        <v>30.595483870967719</v>
      </c>
      <c r="AYG10" s="63">
        <f t="shared" ca="1" si="776"/>
        <v>17</v>
      </c>
      <c r="AYH10" s="63">
        <f ca="1">VLOOKUP(AYG10,$A$2:$M$32,2,TRUE)</f>
        <v>4.03</v>
      </c>
      <c r="AYI10" s="63">
        <f ca="1">VLOOKUP(RANDBETWEEN(1,31),$A$2:$M$32,3,TRUE)</f>
        <v>93</v>
      </c>
      <c r="AYJ10" s="17">
        <f t="shared" ca="1" si="970"/>
        <v>-0.83354838709677459</v>
      </c>
      <c r="AYK10" s="17">
        <f t="shared" ca="1" si="566"/>
        <v>0.69480291363163438</v>
      </c>
      <c r="AYL10" s="17">
        <f t="shared" ca="1" si="567"/>
        <v>-77.520000000000039</v>
      </c>
      <c r="AYN10" s="63">
        <f t="shared" ca="1" si="777"/>
        <v>8</v>
      </c>
      <c r="AYO10" s="63">
        <f ca="1">VLOOKUP(AYN10,$A$2:$M$32,2,TRUE)</f>
        <v>4.43</v>
      </c>
      <c r="AYP10" s="63">
        <f ca="1">VLOOKUP(RANDBETWEEN(1,31),$A$2:$M$32,3,TRUE)</f>
        <v>68</v>
      </c>
      <c r="AYQ10" s="17">
        <f t="shared" ca="1" si="971"/>
        <v>-0.4441935483870969</v>
      </c>
      <c r="AYR10" s="17">
        <f t="shared" ca="1" si="569"/>
        <v>0.1973079084287202</v>
      </c>
      <c r="AYS10" s="17">
        <f t="shared" ca="1" si="570"/>
        <v>-30.205161290322589</v>
      </c>
      <c r="AYU10" s="63">
        <f t="shared" ca="1" si="778"/>
        <v>12</v>
      </c>
      <c r="AYV10" s="63">
        <f ca="1">VLOOKUP(AYU10,$A$2:$M$32,2,TRUE)</f>
        <v>4.74</v>
      </c>
      <c r="AYW10" s="63">
        <f ca="1">VLOOKUP(RANDBETWEEN(1,31),$A$2:$M$32,3,TRUE)</f>
        <v>79</v>
      </c>
      <c r="AYX10" s="17">
        <f t="shared" ca="1" si="972"/>
        <v>-0.12741935483870925</v>
      </c>
      <c r="AYY10" s="17">
        <f t="shared" ca="1" si="572"/>
        <v>1.6235691987512898E-2</v>
      </c>
      <c r="AYZ10" s="17">
        <f t="shared" ca="1" si="573"/>
        <v>-10.066129032258031</v>
      </c>
      <c r="AZB10" s="63">
        <f t="shared" ca="1" si="779"/>
        <v>17</v>
      </c>
      <c r="AZC10" s="63">
        <f ca="1">VLOOKUP(AZB10,$A$2:$M$32,2,TRUE)</f>
        <v>4.03</v>
      </c>
      <c r="AZD10" s="63">
        <f ca="1">VLOOKUP(RANDBETWEEN(1,31),$A$2:$M$32,3,TRUE)</f>
        <v>75</v>
      </c>
      <c r="AZE10" s="17">
        <f t="shared" ca="1" si="973"/>
        <v>-0.39677419354838683</v>
      </c>
      <c r="AZF10" s="17">
        <f t="shared" ca="1" si="575"/>
        <v>0.15742976066597272</v>
      </c>
      <c r="AZG10" s="17">
        <f t="shared" ca="1" si="576"/>
        <v>-29.758064516129011</v>
      </c>
      <c r="AZI10" s="63">
        <f t="shared" ca="1" si="780"/>
        <v>7</v>
      </c>
      <c r="AZJ10" s="63">
        <f ca="1">VLOOKUP(AZI10,$A$2:$M$32,2,TRUE)</f>
        <v>4.17</v>
      </c>
      <c r="AZK10" s="63">
        <f ca="1">VLOOKUP(RANDBETWEEN(1,31),$A$2:$M$32,3,TRUE)</f>
        <v>74</v>
      </c>
      <c r="AZL10" s="17">
        <f t="shared" ca="1" si="974"/>
        <v>-0.5464516129032253</v>
      </c>
      <c r="AZM10" s="17">
        <f t="shared" ca="1" si="578"/>
        <v>0.29860936524453641</v>
      </c>
      <c r="AZN10" s="17">
        <f t="shared" ca="1" si="579"/>
        <v>-40.437419354838674</v>
      </c>
      <c r="AZP10" s="63">
        <f t="shared" ca="1" si="781"/>
        <v>29</v>
      </c>
      <c r="AZQ10" s="63">
        <f ca="1">VLOOKUP(AZP10,$A$2:$M$32,2,TRUE)</f>
        <v>4.8099999999999996</v>
      </c>
      <c r="AZR10" s="63">
        <f ca="1">VLOOKUP(RANDBETWEEN(1,31),$A$2:$M$32,3,TRUE)</f>
        <v>86</v>
      </c>
      <c r="AZS10" s="17">
        <f t="shared" ca="1" si="975"/>
        <v>0.30419354838709634</v>
      </c>
      <c r="AZT10" s="17">
        <f t="shared" ca="1" si="581"/>
        <v>9.2533714880332713E-2</v>
      </c>
      <c r="AZU10" s="17">
        <f t="shared" ca="1" si="582"/>
        <v>26.160645161290283</v>
      </c>
      <c r="AZW10" s="63">
        <f t="shared" ca="1" si="782"/>
        <v>9</v>
      </c>
      <c r="AZX10" s="63">
        <f ca="1">VLOOKUP(AZW10,$A$2:$M$32,2,TRUE)</f>
        <v>4.46</v>
      </c>
      <c r="AZY10" s="63">
        <f ca="1">VLOOKUP(RANDBETWEEN(1,31),$A$2:$M$32,3,TRUE)</f>
        <v>75</v>
      </c>
      <c r="AZZ10" s="17">
        <f t="shared" ca="1" si="976"/>
        <v>1.9032258064515695E-2</v>
      </c>
      <c r="BAA10" s="17">
        <f t="shared" ca="1" si="584"/>
        <v>3.6222684703432267E-4</v>
      </c>
      <c r="BAB10" s="17">
        <f t="shared" ca="1" si="585"/>
        <v>1.4274193548386771</v>
      </c>
      <c r="BAD10" s="63">
        <f t="shared" ca="1" si="783"/>
        <v>30</v>
      </c>
      <c r="BAE10" s="63">
        <f ca="1">VLOOKUP(BAD10,$A$2:$M$32,2,TRUE)</f>
        <v>4.71</v>
      </c>
      <c r="BAF10" s="63">
        <f ca="1">VLOOKUP(RANDBETWEEN(1,31),$A$2:$M$32,3,TRUE)</f>
        <v>59</v>
      </c>
      <c r="BAG10" s="17">
        <f t="shared" ca="1" si="977"/>
        <v>0.27064516129032246</v>
      </c>
      <c r="BAH10" s="17">
        <f t="shared" ca="1" si="587"/>
        <v>7.3248803329864651E-2</v>
      </c>
      <c r="BAI10" s="17">
        <f t="shared" ca="1" si="588"/>
        <v>15.968064516129026</v>
      </c>
    </row>
    <row r="11" spans="1:1388" x14ac:dyDescent="0.25">
      <c r="A11" s="68">
        <v>10</v>
      </c>
      <c r="B11" s="28">
        <v>4.2</v>
      </c>
      <c r="C11" s="28">
        <v>84</v>
      </c>
      <c r="D11" s="17">
        <f>B11-$C$38</f>
        <v>-0.45645161290322633</v>
      </c>
      <c r="E11" s="17">
        <f t="shared" si="0"/>
        <v>0.20834807492195678</v>
      </c>
      <c r="F11" s="17">
        <f>D11*C11</f>
        <v>-38.341935483871012</v>
      </c>
      <c r="G11" s="18">
        <f>D11*(C11-$C$39)</f>
        <v>-0.91290322580645267</v>
      </c>
      <c r="H11" s="18">
        <f>$C$46+$C$45*B11</f>
        <v>78.662404348586719</v>
      </c>
      <c r="I11" s="18">
        <f>C11-H11</f>
        <v>5.337595651413281</v>
      </c>
      <c r="J11" s="18">
        <f t="shared" si="1"/>
        <v>28.489927337985968</v>
      </c>
      <c r="K11" s="18">
        <f>(C11-$C$39)^2</f>
        <v>4</v>
      </c>
      <c r="L11" s="18">
        <f t="shared" si="2"/>
        <v>11.139544732332844</v>
      </c>
      <c r="N11" s="63">
        <f>(A11 - 0.5) / COUNT(A$2:A$32)</f>
        <v>0.30645161290322581</v>
      </c>
      <c r="O11" s="63">
        <f t="shared" si="3"/>
        <v>-0.50593365416581193</v>
      </c>
      <c r="P11" s="63">
        <f>SMALL($I$2:$I$32,A11)</f>
        <v>-6.0722770075341828</v>
      </c>
      <c r="X11" s="63">
        <f t="shared" ca="1" si="589"/>
        <v>2</v>
      </c>
      <c r="Y11" s="63">
        <f ca="1">VLOOKUP(X11,$A$2:$M$32,2,TRUE)</f>
        <v>5.42</v>
      </c>
      <c r="Z11" s="63">
        <f ca="1">VLOOKUP(RANDBETWEEN(1,31),$A$2:$M$32,3,TRUE)</f>
        <v>68</v>
      </c>
      <c r="AA11" s="17">
        <f t="shared" ca="1" si="4"/>
        <v>0.82258064516129092</v>
      </c>
      <c r="AB11" s="17">
        <f t="shared" ca="1" si="5"/>
        <v>0.67663891779396557</v>
      </c>
      <c r="AC11" s="17">
        <f t="shared" ca="1" si="6"/>
        <v>55.935483870967786</v>
      </c>
      <c r="AE11" s="63">
        <f t="shared" ca="1" si="590"/>
        <v>23</v>
      </c>
      <c r="AF11" s="63">
        <f ca="1">VLOOKUP(AE11,$A$2:$M$32,2,TRUE)</f>
        <v>4.1399999999999997</v>
      </c>
      <c r="AG11" s="63">
        <f ca="1">VLOOKUP(RANDBETWEEN(1,31),$A$2:$M$32,3,TRUE)</f>
        <v>84</v>
      </c>
      <c r="AH11" s="17">
        <f t="shared" ca="1" si="784"/>
        <v>-0.43322580645161324</v>
      </c>
      <c r="AI11" s="17">
        <f t="shared" ca="1" si="8"/>
        <v>0.18768459937565066</v>
      </c>
      <c r="AJ11" s="17">
        <f t="shared" ca="1" si="9"/>
        <v>-36.390967741935512</v>
      </c>
      <c r="AL11" s="63">
        <f t="shared" ca="1" si="591"/>
        <v>17</v>
      </c>
      <c r="AM11" s="63">
        <f ca="1">VLOOKUP(AL11,$A$2:$M$32,2,TRUE)</f>
        <v>4.03</v>
      </c>
      <c r="AN11" s="63">
        <f ca="1">VLOOKUP(RANDBETWEEN(1,31),$A$2:$M$32,3,TRUE)</f>
        <v>71</v>
      </c>
      <c r="AO11" s="17">
        <f t="shared" ca="1" si="785"/>
        <v>-0.38741935483870815</v>
      </c>
      <c r="AP11" s="17">
        <f t="shared" ca="1" si="11"/>
        <v>0.15009375650364085</v>
      </c>
      <c r="AQ11" s="17">
        <f t="shared" ca="1" si="12"/>
        <v>-27.506774193548278</v>
      </c>
      <c r="AS11" s="63">
        <f t="shared" ca="1" si="592"/>
        <v>28</v>
      </c>
      <c r="AT11" s="63">
        <f ca="1">VLOOKUP(AS11,$A$2:$M$32,2,TRUE)</f>
        <v>4.41</v>
      </c>
      <c r="AU11" s="63">
        <f ca="1">VLOOKUP(RANDBETWEEN(1,31),$A$2:$M$32,3,TRUE)</f>
        <v>103</v>
      </c>
      <c r="AV11" s="17">
        <f t="shared" ca="1" si="786"/>
        <v>-0.47516129032258014</v>
      </c>
      <c r="AW11" s="17">
        <f t="shared" ca="1" si="14"/>
        <v>0.22577825182101929</v>
      </c>
      <c r="AX11" s="17">
        <f t="shared" ca="1" si="15"/>
        <v>-48.941612903225753</v>
      </c>
      <c r="AZ11" s="63">
        <f t="shared" ca="1" si="593"/>
        <v>7</v>
      </c>
      <c r="BA11" s="63">
        <f ca="1">VLOOKUP(AZ11,$A$2:$M$32,2,TRUE)</f>
        <v>4.17</v>
      </c>
      <c r="BB11" s="63">
        <f ca="1">VLOOKUP(RANDBETWEEN(1,31),$A$2:$M$32,3,TRUE)</f>
        <v>89</v>
      </c>
      <c r="BC11" s="17">
        <f t="shared" ca="1" si="787"/>
        <v>-0.47032258064515986</v>
      </c>
      <c r="BD11" s="17">
        <f t="shared" ca="1" si="17"/>
        <v>0.22120332986472291</v>
      </c>
      <c r="BE11" s="17">
        <f t="shared" ca="1" si="18"/>
        <v>-41.858709677419228</v>
      </c>
      <c r="BG11" s="63">
        <f t="shared" ca="1" si="594"/>
        <v>13</v>
      </c>
      <c r="BH11" s="63">
        <f ca="1">VLOOKUP(BG11,$A$2:$M$32,2,TRUE)</f>
        <v>4.1500000000000004</v>
      </c>
      <c r="BI11" s="63">
        <f ca="1">VLOOKUP(RANDBETWEEN(1,31),$A$2:$M$32,3,TRUE)</f>
        <v>84</v>
      </c>
      <c r="BJ11" s="17">
        <f t="shared" ca="1" si="788"/>
        <v>-0.36935483870967722</v>
      </c>
      <c r="BK11" s="17">
        <f t="shared" ca="1" si="20"/>
        <v>0.13642299687825168</v>
      </c>
      <c r="BL11" s="17">
        <f t="shared" ca="1" si="21"/>
        <v>-31.025806451612887</v>
      </c>
      <c r="BN11" s="63">
        <f t="shared" ca="1" si="595"/>
        <v>28</v>
      </c>
      <c r="BO11" s="63">
        <f ca="1">VLOOKUP(BN11,$A$2:$M$32,2,TRUE)</f>
        <v>4.41</v>
      </c>
      <c r="BP11" s="63">
        <f ca="1">VLOOKUP(RANDBETWEEN(1,31),$A$2:$M$32,3,TRUE)</f>
        <v>95</v>
      </c>
      <c r="BQ11" s="17">
        <f t="shared" ca="1" si="789"/>
        <v>-0.21064516129032196</v>
      </c>
      <c r="BR11" s="17">
        <f t="shared" ca="1" si="23"/>
        <v>4.4371383975025755E-2</v>
      </c>
      <c r="BS11" s="17">
        <f t="shared" ca="1" si="24"/>
        <v>-20.011290322580585</v>
      </c>
      <c r="BU11" s="63">
        <f t="shared" ca="1" si="596"/>
        <v>17</v>
      </c>
      <c r="BV11" s="63">
        <f ca="1">VLOOKUP(BU11,$A$2:$M$32,2,TRUE)</f>
        <v>4.03</v>
      </c>
      <c r="BW11" s="63">
        <f ca="1">VLOOKUP(RANDBETWEEN(1,31),$A$2:$M$32,3,TRUE)</f>
        <v>89</v>
      </c>
      <c r="BX11" s="17">
        <f t="shared" ca="1" si="790"/>
        <v>-0.69000000000000128</v>
      </c>
      <c r="BY11" s="17">
        <f t="shared" ca="1" si="26"/>
        <v>0.47610000000000174</v>
      </c>
      <c r="BZ11" s="17">
        <f t="shared" ca="1" si="27"/>
        <v>-61.41000000000011</v>
      </c>
      <c r="CB11" s="63">
        <f t="shared" ca="1" si="597"/>
        <v>15</v>
      </c>
      <c r="CC11" s="63">
        <f ca="1">VLOOKUP(CB11,$A$2:$M$32,2,TRUE)</f>
        <v>4.6900000000000004</v>
      </c>
      <c r="CD11" s="63">
        <f ca="1">VLOOKUP(RANDBETWEEN(1,31),$A$2:$M$32,3,TRUE)</f>
        <v>86</v>
      </c>
      <c r="CE11" s="17">
        <f t="shared" ca="1" si="791"/>
        <v>-0.12096774193548221</v>
      </c>
      <c r="CF11" s="17">
        <f t="shared" ca="1" si="29"/>
        <v>1.4633194588969421E-2</v>
      </c>
      <c r="CG11" s="17">
        <f t="shared" ca="1" si="30"/>
        <v>-10.40322580645147</v>
      </c>
      <c r="CI11" s="63">
        <f t="shared" ca="1" si="598"/>
        <v>11</v>
      </c>
      <c r="CJ11" s="63">
        <f ca="1">VLOOKUP(CI11,$A$2:$M$32,2,TRUE)</f>
        <v>4.03</v>
      </c>
      <c r="CK11" s="63">
        <f ca="1">VLOOKUP(RANDBETWEEN(1,31),$A$2:$M$32,3,TRUE)</f>
        <v>89</v>
      </c>
      <c r="CL11" s="17">
        <f t="shared" ca="1" si="792"/>
        <v>-0.42451612903225744</v>
      </c>
      <c r="CM11" s="17">
        <f t="shared" ca="1" si="32"/>
        <v>0.18021394380853226</v>
      </c>
      <c r="CN11" s="17">
        <f t="shared" ca="1" si="33"/>
        <v>-37.78193548387091</v>
      </c>
      <c r="CP11" s="63">
        <f t="shared" ca="1" si="599"/>
        <v>18</v>
      </c>
      <c r="CQ11" s="63">
        <f ca="1">VLOOKUP(CP11,$A$2:$M$32,2,TRUE)</f>
        <v>4.99</v>
      </c>
      <c r="CR11" s="63">
        <f ca="1">VLOOKUP(RANDBETWEEN(1,31),$A$2:$M$32,3,TRUE)</f>
        <v>93</v>
      </c>
      <c r="CS11" s="17">
        <f t="shared" ca="1" si="793"/>
        <v>0.33354838709677548</v>
      </c>
      <c r="CT11" s="17">
        <f t="shared" ca="1" si="35"/>
        <v>0.11125452653486038</v>
      </c>
      <c r="CU11" s="17">
        <f t="shared" ca="1" si="36"/>
        <v>31.02000000000012</v>
      </c>
      <c r="CW11" s="63">
        <f t="shared" ca="1" si="600"/>
        <v>21</v>
      </c>
      <c r="CX11" s="63">
        <f ca="1">VLOOKUP(CW11,$A$2:$M$32,2,TRUE)</f>
        <v>4.4800000000000004</v>
      </c>
      <c r="CY11" s="63">
        <f ca="1">VLOOKUP(RANDBETWEEN(1,31),$A$2:$M$32,3,TRUE)</f>
        <v>94</v>
      </c>
      <c r="CZ11" s="17">
        <f t="shared" ca="1" si="794"/>
        <v>-7.1612903225805269E-2</v>
      </c>
      <c r="DA11" s="17">
        <f t="shared" ca="1" si="38"/>
        <v>5.1284079084285509E-3</v>
      </c>
      <c r="DB11" s="17">
        <f t="shared" ca="1" si="39"/>
        <v>-6.7316129032256953</v>
      </c>
      <c r="DD11" s="63">
        <f t="shared" ca="1" si="601"/>
        <v>24</v>
      </c>
      <c r="DE11" s="63">
        <f ca="1">VLOOKUP(DD11,$A$2:$M$32,2,TRUE)</f>
        <v>4.1399999999999997</v>
      </c>
      <c r="DF11" s="63">
        <f ca="1">VLOOKUP(RANDBETWEEN(1,31),$A$2:$M$32,3,TRUE)</f>
        <v>78</v>
      </c>
      <c r="DG11" s="17">
        <f t="shared" ca="1" si="795"/>
        <v>-0.6941935483870969</v>
      </c>
      <c r="DH11" s="17">
        <f t="shared" ca="1" si="41"/>
        <v>0.48190468262226865</v>
      </c>
      <c r="DI11" s="17">
        <f t="shared" ca="1" si="42"/>
        <v>-54.147096774193557</v>
      </c>
      <c r="DK11" s="63">
        <f t="shared" ca="1" si="602"/>
        <v>5</v>
      </c>
      <c r="DL11" s="63">
        <f ca="1">VLOOKUP(DK11,$A$2:$M$32,2,TRUE)</f>
        <v>4.66</v>
      </c>
      <c r="DM11" s="63">
        <f ca="1">VLOOKUP(RANDBETWEEN(1,31),$A$2:$M$32,3,TRUE)</f>
        <v>74</v>
      </c>
      <c r="DN11" s="17">
        <f t="shared" ca="1" si="796"/>
        <v>7.7419354838710319E-3</v>
      </c>
      <c r="DO11" s="17">
        <f t="shared" ca="1" si="44"/>
        <v>5.9937565036421391E-5</v>
      </c>
      <c r="DP11" s="17">
        <f t="shared" ca="1" si="45"/>
        <v>0.57290322580645636</v>
      </c>
      <c r="DR11" s="63">
        <f t="shared" ca="1" si="603"/>
        <v>7</v>
      </c>
      <c r="DS11" s="63">
        <f ca="1">VLOOKUP(DR11,$A$2:$M$32,2,TRUE)</f>
        <v>4.17</v>
      </c>
      <c r="DT11" s="63">
        <f ca="1">VLOOKUP(RANDBETWEEN(1,31),$A$2:$M$32,3,TRUE)</f>
        <v>68</v>
      </c>
      <c r="DU11" s="17">
        <f t="shared" ca="1" si="797"/>
        <v>-0.52032258064516146</v>
      </c>
      <c r="DV11" s="17">
        <f t="shared" ca="1" si="47"/>
        <v>0.27073558792924057</v>
      </c>
      <c r="DW11" s="17">
        <f t="shared" ca="1" si="48"/>
        <v>-35.381935483870976</v>
      </c>
      <c r="DY11" s="63">
        <f t="shared" ca="1" si="604"/>
        <v>26</v>
      </c>
      <c r="DZ11" s="63">
        <f ca="1">VLOOKUP(DY11,$A$2:$M$32,2,TRUE)</f>
        <v>4.5</v>
      </c>
      <c r="EA11" s="63">
        <f ca="1">VLOOKUP(RANDBETWEEN(1,31),$A$2:$M$32,3,TRUE)</f>
        <v>68</v>
      </c>
      <c r="EB11" s="17">
        <f t="shared" ca="1" si="798"/>
        <v>0.11387096774193584</v>
      </c>
      <c r="EC11" s="17">
        <f t="shared" ca="1" si="50"/>
        <v>1.2966597294484992E-2</v>
      </c>
      <c r="ED11" s="17">
        <f t="shared" ca="1" si="51"/>
        <v>7.7432258064516368</v>
      </c>
      <c r="EF11" s="63">
        <f t="shared" ca="1" si="605"/>
        <v>15</v>
      </c>
      <c r="EG11" s="63">
        <f ca="1">VLOOKUP(EF11,$A$2:$M$32,2,TRUE)</f>
        <v>4.6900000000000004</v>
      </c>
      <c r="EH11" s="63">
        <f ca="1">VLOOKUP(RANDBETWEEN(1,31),$A$2:$M$32,3,TRUE)</f>
        <v>84</v>
      </c>
      <c r="EI11" s="17">
        <f t="shared" ca="1" si="799"/>
        <v>4.7096774193549074E-2</v>
      </c>
      <c r="EJ11" s="17">
        <f t="shared" ca="1" si="53"/>
        <v>2.2181061394381499E-3</v>
      </c>
      <c r="EK11" s="17">
        <f t="shared" ca="1" si="54"/>
        <v>3.9561290322581222</v>
      </c>
      <c r="EM11" s="63">
        <f t="shared" ca="1" si="606"/>
        <v>8</v>
      </c>
      <c r="EN11" s="63">
        <f ca="1">VLOOKUP(EM11,$A$2:$M$32,2,TRUE)</f>
        <v>4.43</v>
      </c>
      <c r="EO11" s="63">
        <f ca="1">VLOOKUP(RANDBETWEEN(1,31),$A$2:$M$32,3,TRUE)</f>
        <v>86</v>
      </c>
      <c r="EP11" s="17">
        <f t="shared" ca="1" si="800"/>
        <v>-2.4193548387097863E-2</v>
      </c>
      <c r="EQ11" s="17">
        <f t="shared" ca="1" si="56"/>
        <v>5.8532778355884559E-4</v>
      </c>
      <c r="ER11" s="17">
        <f t="shared" ca="1" si="57"/>
        <v>-2.0806451612904162</v>
      </c>
      <c r="ET11" s="63">
        <f t="shared" ca="1" si="607"/>
        <v>9</v>
      </c>
      <c r="EU11" s="63">
        <f ca="1">VLOOKUP(ET11,$A$2:$M$32,2,TRUE)</f>
        <v>4.46</v>
      </c>
      <c r="EV11" s="63">
        <f ca="1">VLOOKUP(RANDBETWEEN(1,31),$A$2:$M$32,3,TRUE)</f>
        <v>75</v>
      </c>
      <c r="EW11" s="17">
        <f t="shared" ca="1" si="801"/>
        <v>-0.24677419354838648</v>
      </c>
      <c r="EX11" s="17">
        <f t="shared" ca="1" si="59"/>
        <v>6.0897502601456509E-2</v>
      </c>
      <c r="EY11" s="17">
        <f t="shared" ca="1" si="60"/>
        <v>-18.508064516128986</v>
      </c>
      <c r="FA11" s="63">
        <f t="shared" ca="1" si="608"/>
        <v>29</v>
      </c>
      <c r="FB11" s="63">
        <f ca="1">VLOOKUP(FA11,$A$2:$M$32,2,TRUE)</f>
        <v>4.8099999999999996</v>
      </c>
      <c r="FC11" s="63">
        <f ca="1">VLOOKUP(RANDBETWEEN(1,31),$A$2:$M$32,3,TRUE)</f>
        <v>79</v>
      </c>
      <c r="FD11" s="17">
        <f t="shared" ca="1" si="802"/>
        <v>-0.24258064516128997</v>
      </c>
      <c r="FE11" s="17">
        <f t="shared" ca="1" si="62"/>
        <v>5.8845369406867673E-2</v>
      </c>
      <c r="FF11" s="17">
        <f t="shared" ca="1" si="63"/>
        <v>-19.163870967741907</v>
      </c>
      <c r="FH11" s="63">
        <f t="shared" ca="1" si="609"/>
        <v>19</v>
      </c>
      <c r="FI11" s="63">
        <f ca="1">VLOOKUP(FH11,$A$2:$M$32,2,TRUE)</f>
        <v>4.42</v>
      </c>
      <c r="FJ11" s="63">
        <f ca="1">VLOOKUP(RANDBETWEEN(1,31),$A$2:$M$32,3,TRUE)</f>
        <v>86</v>
      </c>
      <c r="FK11" s="17">
        <f t="shared" ca="1" si="803"/>
        <v>-0.40225806451612822</v>
      </c>
      <c r="FL11" s="17">
        <f t="shared" ca="1" si="65"/>
        <v>0.16181155046826157</v>
      </c>
      <c r="FM11" s="17">
        <f t="shared" ca="1" si="66"/>
        <v>-34.594193548387025</v>
      </c>
      <c r="FO11" s="63">
        <f t="shared" ca="1" si="610"/>
        <v>21</v>
      </c>
      <c r="FP11" s="63">
        <f ca="1">VLOOKUP(FO11,$A$2:$M$32,2,TRUE)</f>
        <v>4.4800000000000004</v>
      </c>
      <c r="FQ11" s="63">
        <f ca="1">VLOOKUP(RANDBETWEEN(1,31),$A$2:$M$32,3,TRUE)</f>
        <v>87</v>
      </c>
      <c r="FR11" s="17">
        <f t="shared" ca="1" si="804"/>
        <v>-0.35774193548387156</v>
      </c>
      <c r="FS11" s="17">
        <f t="shared" ca="1" si="68"/>
        <v>0.12797929240374653</v>
      </c>
      <c r="FT11" s="17">
        <f t="shared" ca="1" si="69"/>
        <v>-31.123548387096825</v>
      </c>
      <c r="FV11" s="63">
        <f t="shared" ca="1" si="611"/>
        <v>24</v>
      </c>
      <c r="FW11" s="63">
        <f ca="1">VLOOKUP(FV11,$A$2:$M$32,2,TRUE)</f>
        <v>4.1399999999999997</v>
      </c>
      <c r="FX11" s="63">
        <f ca="1">VLOOKUP(RANDBETWEEN(1,31),$A$2:$M$32,3,TRUE)</f>
        <v>89</v>
      </c>
      <c r="FY11" s="17">
        <f t="shared" ca="1" si="805"/>
        <v>-0.35032258064516242</v>
      </c>
      <c r="FZ11" s="17">
        <f t="shared" ca="1" si="71"/>
        <v>0.12272591050988632</v>
      </c>
      <c r="GA11" s="17">
        <f t="shared" ca="1" si="72"/>
        <v>-31.178709677419455</v>
      </c>
      <c r="GC11" s="63">
        <f t="shared" ca="1" si="612"/>
        <v>30</v>
      </c>
      <c r="GD11" s="63">
        <f ca="1">VLOOKUP(GC11,$A$2:$M$32,2,TRUE)</f>
        <v>4.71</v>
      </c>
      <c r="GE11" s="63">
        <f ca="1">VLOOKUP(RANDBETWEEN(1,31),$A$2:$M$32,3,TRUE)</f>
        <v>69</v>
      </c>
      <c r="GF11" s="17">
        <f t="shared" ca="1" si="806"/>
        <v>0.23516129032258082</v>
      </c>
      <c r="GG11" s="17">
        <f t="shared" ca="1" si="74"/>
        <v>5.5300832466181143E-2</v>
      </c>
      <c r="GH11" s="17">
        <f t="shared" ca="1" si="75"/>
        <v>16.226129032258076</v>
      </c>
      <c r="GJ11" s="63">
        <f t="shared" ca="1" si="613"/>
        <v>20</v>
      </c>
      <c r="GK11" s="63">
        <f ca="1">VLOOKUP(GJ11,$A$2:$M$32,2,TRUE)</f>
        <v>5.22</v>
      </c>
      <c r="GL11" s="63">
        <f ca="1">VLOOKUP(RANDBETWEEN(1,31),$A$2:$M$32,3,TRUE)</f>
        <v>68</v>
      </c>
      <c r="GM11" s="17">
        <f t="shared" ca="1" si="807"/>
        <v>0.64258064516129032</v>
      </c>
      <c r="GN11" s="17">
        <f t="shared" ca="1" si="77"/>
        <v>0.41290988553590008</v>
      </c>
      <c r="GO11" s="17">
        <f t="shared" ca="1" si="78"/>
        <v>43.695483870967742</v>
      </c>
      <c r="GQ11" s="63">
        <f t="shared" ca="1" si="614"/>
        <v>4</v>
      </c>
      <c r="GR11" s="63">
        <f ca="1">VLOOKUP(GQ11,$A$2:$M$32,2,TRUE)</f>
        <v>4.83</v>
      </c>
      <c r="GS11" s="63">
        <f ca="1">VLOOKUP(RANDBETWEEN(1,31),$A$2:$M$32,3,TRUE)</f>
        <v>71</v>
      </c>
      <c r="GT11" s="17">
        <f t="shared" ca="1" si="808"/>
        <v>0.22096774193548541</v>
      </c>
      <c r="GU11" s="17">
        <f t="shared" ca="1" si="80"/>
        <v>4.8826742976067275E-2</v>
      </c>
      <c r="GV11" s="17">
        <f t="shared" ca="1" si="81"/>
        <v>15.688709677419464</v>
      </c>
      <c r="GX11" s="63">
        <f t="shared" ca="1" si="615"/>
        <v>30</v>
      </c>
      <c r="GY11" s="63">
        <f ca="1">VLOOKUP(GX11,$A$2:$M$32,2,TRUE)</f>
        <v>4.71</v>
      </c>
      <c r="GZ11" s="63">
        <f ca="1">VLOOKUP(RANDBETWEEN(1,31),$A$2:$M$32,3,TRUE)</f>
        <v>89</v>
      </c>
      <c r="HA11" s="17">
        <f t="shared" ca="1" si="809"/>
        <v>0.32419354838709769</v>
      </c>
      <c r="HB11" s="17">
        <f t="shared" ca="1" si="83"/>
        <v>0.10510145681581745</v>
      </c>
      <c r="HC11" s="17">
        <f t="shared" ca="1" si="84"/>
        <v>28.853225806451693</v>
      </c>
      <c r="HE11" s="63">
        <f t="shared" ca="1" si="616"/>
        <v>20</v>
      </c>
      <c r="HF11" s="63">
        <f ca="1">VLOOKUP(HE11,$A$2:$M$32,2,TRUE)</f>
        <v>5.22</v>
      </c>
      <c r="HG11" s="63">
        <f ca="1">VLOOKUP(RANDBETWEEN(1,31),$A$2:$M$32,3,TRUE)</f>
        <v>75</v>
      </c>
      <c r="HH11" s="17">
        <f t="shared" ca="1" si="810"/>
        <v>0.47870967741935555</v>
      </c>
      <c r="HI11" s="17">
        <f t="shared" ca="1" si="86"/>
        <v>0.22916295525494346</v>
      </c>
      <c r="HJ11" s="17">
        <f t="shared" ca="1" si="87"/>
        <v>35.903225806451665</v>
      </c>
      <c r="HL11" s="63">
        <f t="shared" ca="1" si="617"/>
        <v>30</v>
      </c>
      <c r="HM11" s="63">
        <f ca="1">VLOOKUP(HL11,$A$2:$M$32,2,TRUE)</f>
        <v>4.71</v>
      </c>
      <c r="HN11" s="63">
        <f ca="1">VLOOKUP(RANDBETWEEN(1,31),$A$2:$M$32,3,TRUE)</f>
        <v>78</v>
      </c>
      <c r="HO11" s="17">
        <f t="shared" ca="1" si="811"/>
        <v>0.25451612903225929</v>
      </c>
      <c r="HP11" s="17">
        <f t="shared" ca="1" si="89"/>
        <v>6.4778459937565661E-2</v>
      </c>
      <c r="HQ11" s="17">
        <f t="shared" ca="1" si="90"/>
        <v>19.852258064516224</v>
      </c>
      <c r="HS11" s="63">
        <f t="shared" ca="1" si="618"/>
        <v>24</v>
      </c>
      <c r="HT11" s="63">
        <f ca="1">VLOOKUP(HS11,$A$2:$M$32,2,TRUE)</f>
        <v>4.1399999999999997</v>
      </c>
      <c r="HU11" s="63">
        <f ca="1">VLOOKUP(RANDBETWEEN(1,31),$A$2:$M$32,3,TRUE)</f>
        <v>78</v>
      </c>
      <c r="HV11" s="17">
        <f t="shared" ca="1" si="812"/>
        <v>-0.49161290322580697</v>
      </c>
      <c r="HW11" s="17">
        <f t="shared" ca="1" si="92"/>
        <v>0.24168324661810664</v>
      </c>
      <c r="HX11" s="17">
        <f t="shared" ca="1" si="93"/>
        <v>-38.345806451612944</v>
      </c>
      <c r="HZ11" s="63">
        <f t="shared" ca="1" si="619"/>
        <v>15</v>
      </c>
      <c r="IA11" s="63">
        <f ca="1">VLOOKUP(HZ11,$A$2:$M$32,2,TRUE)</f>
        <v>4.6900000000000004</v>
      </c>
      <c r="IB11" s="63">
        <f ca="1">VLOOKUP(RANDBETWEEN(1,31),$A$2:$M$32,3,TRUE)</f>
        <v>115</v>
      </c>
      <c r="IC11" s="17">
        <f t="shared" ca="1" si="813"/>
        <v>2.0645161290323344E-2</v>
      </c>
      <c r="ID11" s="17">
        <f t="shared" ca="1" si="95"/>
        <v>4.2622268470346545E-4</v>
      </c>
      <c r="IE11" s="17">
        <f t="shared" ca="1" si="96"/>
        <v>2.3741935483871845</v>
      </c>
      <c r="IG11" s="63">
        <f t="shared" ca="1" si="620"/>
        <v>15</v>
      </c>
      <c r="IH11" s="63">
        <f ca="1">VLOOKUP(IG11,$A$2:$M$32,2,TRUE)</f>
        <v>4.6900000000000004</v>
      </c>
      <c r="II11" s="63">
        <f ca="1">VLOOKUP(RANDBETWEEN(1,31),$A$2:$M$32,3,TRUE)</f>
        <v>68</v>
      </c>
      <c r="IJ11" s="17">
        <f t="shared" ca="1" si="814"/>
        <v>0.18870967741935551</v>
      </c>
      <c r="IK11" s="17">
        <f t="shared" ca="1" si="98"/>
        <v>3.5611342351717215E-2</v>
      </c>
      <c r="IL11" s="17">
        <f t="shared" ca="1" si="99"/>
        <v>12.832258064516175</v>
      </c>
      <c r="IN11" s="63">
        <f t="shared" ca="1" si="621"/>
        <v>27</v>
      </c>
      <c r="IO11" s="63">
        <f ca="1">VLOOKUP(IN11,$A$2:$M$32,2,TRUE)</f>
        <v>4.2300000000000004</v>
      </c>
      <c r="IP11" s="63">
        <f ca="1">VLOOKUP(RANDBETWEEN(1,31),$A$2:$M$32,3,TRUE)</f>
        <v>91</v>
      </c>
      <c r="IQ11" s="17">
        <f t="shared" ca="1" si="815"/>
        <v>-0.5</v>
      </c>
      <c r="IR11" s="17">
        <f t="shared" ca="1" si="101"/>
        <v>0.25</v>
      </c>
      <c r="IS11" s="17">
        <f t="shared" ca="1" si="102"/>
        <v>-45.5</v>
      </c>
      <c r="IU11" s="63">
        <f t="shared" ca="1" si="622"/>
        <v>31</v>
      </c>
      <c r="IV11" s="63">
        <f ca="1">VLOOKUP(IU11,$A$2:$M$32,2,TRUE)</f>
        <v>10</v>
      </c>
      <c r="IW11" s="63">
        <f ca="1">VLOOKUP(RANDBETWEEN(1,31),$A$2:$M$32,3,TRUE)</f>
        <v>79</v>
      </c>
      <c r="IX11" s="17">
        <f t="shared" ca="1" si="816"/>
        <v>4.8225806451612918</v>
      </c>
      <c r="IY11" s="17">
        <f t="shared" ca="1" si="104"/>
        <v>23.2572840790843</v>
      </c>
      <c r="IZ11" s="17">
        <f t="shared" ca="1" si="105"/>
        <v>380.98387096774206</v>
      </c>
      <c r="JB11" s="63">
        <f t="shared" ca="1" si="623"/>
        <v>6</v>
      </c>
      <c r="JC11" s="63">
        <f ca="1">VLOOKUP(JB11,$A$2:$M$32,2,TRUE)</f>
        <v>4.47</v>
      </c>
      <c r="JD11" s="63">
        <f ca="1">VLOOKUP(RANDBETWEEN(1,31),$A$2:$M$32,3,TRUE)</f>
        <v>73</v>
      </c>
      <c r="JE11" s="17">
        <f t="shared" ca="1" si="817"/>
        <v>-0.26419354838709541</v>
      </c>
      <c r="JF11" s="17">
        <f t="shared" ca="1" si="107"/>
        <v>6.9798231009364525E-2</v>
      </c>
      <c r="JG11" s="17">
        <f t="shared" ca="1" si="108"/>
        <v>-19.286129032257964</v>
      </c>
      <c r="JI11" s="63">
        <f t="shared" ca="1" si="624"/>
        <v>12</v>
      </c>
      <c r="JJ11" s="63">
        <f ca="1">VLOOKUP(JI11,$A$2:$M$32,2,TRUE)</f>
        <v>4.74</v>
      </c>
      <c r="JK11" s="63">
        <f ca="1">VLOOKUP(RANDBETWEEN(1,31),$A$2:$M$32,3,TRUE)</f>
        <v>103</v>
      </c>
      <c r="JL11" s="17">
        <f t="shared" ca="1" si="818"/>
        <v>1.5161290322581067E-2</v>
      </c>
      <c r="JM11" s="17">
        <f t="shared" ca="1" si="110"/>
        <v>2.2986472424559032E-4</v>
      </c>
      <c r="JN11" s="17">
        <f t="shared" ca="1" si="111"/>
        <v>1.5616129032258499</v>
      </c>
      <c r="JP11" s="63">
        <f t="shared" ca="1" si="625"/>
        <v>6</v>
      </c>
      <c r="JQ11" s="63">
        <f ca="1">VLOOKUP(JP11,$A$2:$M$32,2,TRUE)</f>
        <v>4.47</v>
      </c>
      <c r="JR11" s="63">
        <f ca="1">VLOOKUP(RANDBETWEEN(1,31),$A$2:$M$32,3,TRUE)</f>
        <v>79</v>
      </c>
      <c r="JS11" s="17">
        <f t="shared" ca="1" si="819"/>
        <v>-5.9354838709677615E-2</v>
      </c>
      <c r="JT11" s="17">
        <f t="shared" ca="1" si="113"/>
        <v>3.5229968782518441E-3</v>
      </c>
      <c r="JU11" s="17">
        <f t="shared" ca="1" si="114"/>
        <v>-4.6890322580645316</v>
      </c>
      <c r="JW11" s="63">
        <f t="shared" ca="1" si="626"/>
        <v>7</v>
      </c>
      <c r="JX11" s="63">
        <f ca="1">VLOOKUP(JW11,$A$2:$M$32,2,TRUE)</f>
        <v>4.17</v>
      </c>
      <c r="JY11" s="63">
        <f ca="1">VLOOKUP(RANDBETWEEN(1,31),$A$2:$M$32,3,TRUE)</f>
        <v>75</v>
      </c>
      <c r="JZ11" s="17">
        <f t="shared" ca="1" si="820"/>
        <v>-0.6164516129032247</v>
      </c>
      <c r="KA11" s="17">
        <f t="shared" ca="1" si="116"/>
        <v>0.38001259105098717</v>
      </c>
      <c r="KB11" s="17">
        <f t="shared" ca="1" si="117"/>
        <v>-46.233870967741851</v>
      </c>
      <c r="KD11" s="63">
        <f t="shared" ca="1" si="627"/>
        <v>21</v>
      </c>
      <c r="KE11" s="63">
        <f ca="1">VLOOKUP(KD11,$A$2:$M$32,2,TRUE)</f>
        <v>4.4800000000000004</v>
      </c>
      <c r="KF11" s="63">
        <f ca="1">VLOOKUP(RANDBETWEEN(1,31),$A$2:$M$32,3,TRUE)</f>
        <v>86</v>
      </c>
      <c r="KG11" s="17">
        <f t="shared" ca="1" si="821"/>
        <v>-0.32709677419354755</v>
      </c>
      <c r="KH11" s="17">
        <f t="shared" ca="1" si="119"/>
        <v>0.10699229968782463</v>
      </c>
      <c r="KI11" s="17">
        <f t="shared" ca="1" si="120"/>
        <v>-28.130322580645089</v>
      </c>
      <c r="KK11" s="63">
        <f t="shared" ca="1" si="628"/>
        <v>31</v>
      </c>
      <c r="KL11" s="63">
        <f ca="1">VLOOKUP(KK11,$A$2:$M$32,2,TRUE)</f>
        <v>10</v>
      </c>
      <c r="KM11" s="63">
        <f ca="1">VLOOKUP(RANDBETWEEN(1,31),$A$2:$M$32,3,TRUE)</f>
        <v>68</v>
      </c>
      <c r="KN11" s="17">
        <f t="shared" ca="1" si="822"/>
        <v>5.1396774193548387</v>
      </c>
      <c r="KO11" s="17">
        <f t="shared" ca="1" si="122"/>
        <v>26.416283975026015</v>
      </c>
      <c r="KP11" s="17">
        <f t="shared" ca="1" si="123"/>
        <v>349.49806451612903</v>
      </c>
      <c r="KR11" s="63">
        <f t="shared" ca="1" si="629"/>
        <v>26</v>
      </c>
      <c r="KS11" s="63">
        <f ca="1">VLOOKUP(KR11,$A$2:$M$32,2,TRUE)</f>
        <v>4.5</v>
      </c>
      <c r="KT11" s="63">
        <f ca="1">VLOOKUP(RANDBETWEEN(1,31),$A$2:$M$32,3,TRUE)</f>
        <v>78</v>
      </c>
      <c r="KU11" s="17">
        <f t="shared" ca="1" si="823"/>
        <v>-9.2580645161291386E-2</v>
      </c>
      <c r="KV11" s="17">
        <f t="shared" ca="1" si="125"/>
        <v>8.5711758584809464E-3</v>
      </c>
      <c r="KW11" s="17">
        <f t="shared" ca="1" si="126"/>
        <v>-7.2212903225807281</v>
      </c>
      <c r="KY11" s="63">
        <f t="shared" ca="1" si="630"/>
        <v>4</v>
      </c>
      <c r="KZ11" s="63">
        <f ca="1">VLOOKUP(KY11,$A$2:$M$32,2,TRUE)</f>
        <v>4.83</v>
      </c>
      <c r="LA11" s="63">
        <f ca="1">VLOOKUP(RANDBETWEEN(1,31),$A$2:$M$32,3,TRUE)</f>
        <v>68</v>
      </c>
      <c r="LB11" s="17">
        <f t="shared" ca="1" si="824"/>
        <v>-9.354838709677793E-3</v>
      </c>
      <c r="LC11" s="17">
        <f t="shared" ca="1" si="128"/>
        <v>8.7513007284086068E-5</v>
      </c>
      <c r="LD11" s="17">
        <f t="shared" ca="1" si="129"/>
        <v>-0.63612903225808992</v>
      </c>
      <c r="LF11" s="63">
        <f t="shared" ca="1" si="631"/>
        <v>22</v>
      </c>
      <c r="LG11" s="63">
        <f ca="1">VLOOKUP(LF11,$A$2:$M$32,2,TRUE)</f>
        <v>4.07</v>
      </c>
      <c r="LH11" s="63">
        <f ca="1">VLOOKUP(RANDBETWEEN(1,31),$A$2:$M$32,3,TRUE)</f>
        <v>68</v>
      </c>
      <c r="LI11" s="17">
        <f t="shared" ca="1" si="825"/>
        <v>-0.49709677419354747</v>
      </c>
      <c r="LJ11" s="17">
        <f t="shared" ca="1" si="131"/>
        <v>0.24710520291363072</v>
      </c>
      <c r="LK11" s="17">
        <f t="shared" ca="1" si="132"/>
        <v>-33.802580645161228</v>
      </c>
      <c r="LM11" s="63">
        <f t="shared" ca="1" si="632"/>
        <v>19</v>
      </c>
      <c r="LN11" s="63">
        <f ca="1">VLOOKUP(LM11,$A$2:$M$32,2,TRUE)</f>
        <v>4.42</v>
      </c>
      <c r="LO11" s="63">
        <f ca="1">VLOOKUP(RANDBETWEEN(1,31),$A$2:$M$32,3,TRUE)</f>
        <v>103</v>
      </c>
      <c r="LP11" s="17">
        <f t="shared" ca="1" si="826"/>
        <v>-0.28064516129032224</v>
      </c>
      <c r="LQ11" s="17">
        <f t="shared" ca="1" si="134"/>
        <v>7.8761706555670982E-2</v>
      </c>
      <c r="LR11" s="17">
        <f t="shared" ca="1" si="135"/>
        <v>-28.90645161290319</v>
      </c>
      <c r="LT11" s="63">
        <f t="shared" ca="1" si="633"/>
        <v>5</v>
      </c>
      <c r="LU11" s="63">
        <f ca="1">VLOOKUP(LT11,$A$2:$M$32,2,TRUE)</f>
        <v>4.66</v>
      </c>
      <c r="LV11" s="63">
        <f ca="1">VLOOKUP(RANDBETWEEN(1,31),$A$2:$M$32,3,TRUE)</f>
        <v>73</v>
      </c>
      <c r="LW11" s="17">
        <f t="shared" ca="1" si="827"/>
        <v>-0.20903225806451609</v>
      </c>
      <c r="LX11" s="17">
        <f t="shared" ca="1" si="137"/>
        <v>4.3694484911550452E-2</v>
      </c>
      <c r="LY11" s="17">
        <f t="shared" ca="1" si="138"/>
        <v>-15.259354838709674</v>
      </c>
      <c r="MA11" s="63">
        <f t="shared" ca="1" si="634"/>
        <v>11</v>
      </c>
      <c r="MB11" s="63">
        <f ca="1">VLOOKUP(MA11,$A$2:$M$32,2,TRUE)</f>
        <v>4.03</v>
      </c>
      <c r="MC11" s="63">
        <f ca="1">VLOOKUP(RANDBETWEEN(1,31),$A$2:$M$32,3,TRUE)</f>
        <v>87</v>
      </c>
      <c r="MD11" s="17">
        <f t="shared" ca="1" si="828"/>
        <v>-0.54161290322580591</v>
      </c>
      <c r="ME11" s="17">
        <f t="shared" ca="1" si="140"/>
        <v>0.29334453694068618</v>
      </c>
      <c r="MF11" s="17">
        <f t="shared" ca="1" si="141"/>
        <v>-47.120322580645116</v>
      </c>
      <c r="MH11" s="63">
        <f t="shared" ca="1" si="635"/>
        <v>18</v>
      </c>
      <c r="MI11" s="63">
        <f ca="1">VLOOKUP(MH11,$A$2:$M$32,2,TRUE)</f>
        <v>4.99</v>
      </c>
      <c r="MJ11" s="63">
        <f ca="1">VLOOKUP(RANDBETWEEN(1,31),$A$2:$M$32,3,TRUE)</f>
        <v>74</v>
      </c>
      <c r="MK11" s="17">
        <f t="shared" ca="1" si="829"/>
        <v>0.2780645161290316</v>
      </c>
      <c r="ML11" s="17">
        <f t="shared" ca="1" si="143"/>
        <v>7.7319875130072477E-2</v>
      </c>
      <c r="MM11" s="17">
        <f t="shared" ca="1" si="144"/>
        <v>20.576774193548339</v>
      </c>
      <c r="MO11" s="63">
        <f t="shared" ca="1" si="636"/>
        <v>20</v>
      </c>
      <c r="MP11" s="63">
        <f ca="1">VLOOKUP(MO11,$A$2:$M$32,2,TRUE)</f>
        <v>5.22</v>
      </c>
      <c r="MQ11" s="63">
        <f ca="1">VLOOKUP(RANDBETWEEN(1,31),$A$2:$M$32,3,TRUE)</f>
        <v>86</v>
      </c>
      <c r="MR11" s="17">
        <f t="shared" ca="1" si="830"/>
        <v>0.64548387096774107</v>
      </c>
      <c r="MS11" s="17">
        <f t="shared" ca="1" si="146"/>
        <v>0.41664942767949942</v>
      </c>
      <c r="MT11" s="17">
        <f t="shared" ca="1" si="147"/>
        <v>55.511612903225732</v>
      </c>
      <c r="MV11" s="63">
        <f t="shared" ca="1" si="637"/>
        <v>24</v>
      </c>
      <c r="MW11" s="63">
        <f ca="1">VLOOKUP(MV11,$A$2:$M$32,2,TRUE)</f>
        <v>4.1399999999999997</v>
      </c>
      <c r="MX11" s="63">
        <f ca="1">VLOOKUP(RANDBETWEEN(1,31),$A$2:$M$32,3,TRUE)</f>
        <v>115</v>
      </c>
      <c r="MY11" s="17">
        <f t="shared" ca="1" si="831"/>
        <v>-0.52032258064516146</v>
      </c>
      <c r="MZ11" s="17">
        <f t="shared" ca="1" si="149"/>
        <v>0.27073558792924057</v>
      </c>
      <c r="NA11" s="17">
        <f t="shared" ca="1" si="150"/>
        <v>-59.837096774193569</v>
      </c>
      <c r="NC11" s="63">
        <f t="shared" ca="1" si="638"/>
        <v>11</v>
      </c>
      <c r="ND11" s="63">
        <f ca="1">VLOOKUP(NC11,$A$2:$M$32,2,TRUE)</f>
        <v>4.03</v>
      </c>
      <c r="NE11" s="63">
        <f ca="1">VLOOKUP(RANDBETWEEN(1,31),$A$2:$M$32,3,TRUE)</f>
        <v>115</v>
      </c>
      <c r="NF11" s="17">
        <f t="shared" ca="1" si="832"/>
        <v>-0.67419354838709733</v>
      </c>
      <c r="NG11" s="17">
        <f t="shared" ca="1" si="152"/>
        <v>0.45453694068678535</v>
      </c>
      <c r="NH11" s="17">
        <f t="shared" ca="1" si="153"/>
        <v>-77.532258064516199</v>
      </c>
      <c r="NJ11" s="63">
        <f t="shared" ca="1" si="639"/>
        <v>13</v>
      </c>
      <c r="NK11" s="63">
        <f ca="1">VLOOKUP(NJ11,$A$2:$M$32,2,TRUE)</f>
        <v>4.1500000000000004</v>
      </c>
      <c r="NL11" s="63">
        <f ca="1">VLOOKUP(RANDBETWEEN(1,31),$A$2:$M$32,3,TRUE)</f>
        <v>74</v>
      </c>
      <c r="NM11" s="17">
        <f t="shared" ca="1" si="833"/>
        <v>-0.50903225806451413</v>
      </c>
      <c r="NN11" s="17">
        <f t="shared" ca="1" si="155"/>
        <v>0.25911383975025809</v>
      </c>
      <c r="NO11" s="17">
        <f t="shared" ca="1" si="156"/>
        <v>-37.668387096774048</v>
      </c>
      <c r="NQ11" s="63">
        <f t="shared" ca="1" si="640"/>
        <v>31</v>
      </c>
      <c r="NR11" s="63">
        <f ca="1">VLOOKUP(NQ11,$A$2:$M$32,2,TRUE)</f>
        <v>10</v>
      </c>
      <c r="NS11" s="63">
        <f ca="1">VLOOKUP(RANDBETWEEN(1,31),$A$2:$M$32,3,TRUE)</f>
        <v>94</v>
      </c>
      <c r="NT11" s="17">
        <f t="shared" ca="1" si="834"/>
        <v>5.2867741935483865</v>
      </c>
      <c r="NU11" s="17">
        <f t="shared" ca="1" si="158"/>
        <v>27.949981373569191</v>
      </c>
      <c r="NV11" s="17">
        <f t="shared" ca="1" si="159"/>
        <v>496.95677419354831</v>
      </c>
      <c r="NX11" s="63">
        <f t="shared" ca="1" si="641"/>
        <v>11</v>
      </c>
      <c r="NY11" s="63">
        <f ca="1">VLOOKUP(NX11,$A$2:$M$32,2,TRUE)</f>
        <v>4.03</v>
      </c>
      <c r="NZ11" s="63">
        <f ca="1">VLOOKUP(RANDBETWEEN(1,31),$A$2:$M$32,3,TRUE)</f>
        <v>71</v>
      </c>
      <c r="OA11" s="17">
        <f t="shared" ca="1" si="835"/>
        <v>-0.63064516129032189</v>
      </c>
      <c r="OB11" s="17">
        <f t="shared" ca="1" si="161"/>
        <v>0.3977133194588961</v>
      </c>
      <c r="OC11" s="17">
        <f t="shared" ca="1" si="162"/>
        <v>-44.775806451612851</v>
      </c>
      <c r="OE11" s="63">
        <f t="shared" ca="1" si="642"/>
        <v>21</v>
      </c>
      <c r="OF11" s="63">
        <f ca="1">VLOOKUP(OE11,$A$2:$M$32,2,TRUE)</f>
        <v>4.4800000000000004</v>
      </c>
      <c r="OG11" s="63">
        <f ca="1">VLOOKUP(RANDBETWEEN(1,31),$A$2:$M$32,3,TRUE)</f>
        <v>68</v>
      </c>
      <c r="OH11" s="17">
        <f t="shared" ca="1" si="836"/>
        <v>-1.2580645161289539E-2</v>
      </c>
      <c r="OI11" s="17">
        <f t="shared" ca="1" si="164"/>
        <v>1.5827263267427789E-4</v>
      </c>
      <c r="OJ11" s="17">
        <f t="shared" ca="1" si="165"/>
        <v>-0.85548387096768863</v>
      </c>
      <c r="OL11" s="63">
        <f t="shared" ca="1" si="643"/>
        <v>29</v>
      </c>
      <c r="OM11" s="63">
        <f ca="1">VLOOKUP(OL11,$A$2:$M$32,2,TRUE)</f>
        <v>4.8099999999999996</v>
      </c>
      <c r="ON11" s="63">
        <f ca="1">VLOOKUP(RANDBETWEEN(1,31),$A$2:$M$32,3,TRUE)</f>
        <v>94</v>
      </c>
      <c r="OO11" s="17">
        <f t="shared" ca="1" si="837"/>
        <v>0.1203225806451611</v>
      </c>
      <c r="OP11" s="17">
        <f t="shared" ca="1" si="167"/>
        <v>1.4477523413111298E-2</v>
      </c>
      <c r="OQ11" s="17">
        <f t="shared" ca="1" si="168"/>
        <v>11.310322580645144</v>
      </c>
      <c r="OS11" s="63">
        <f t="shared" ca="1" si="644"/>
        <v>18</v>
      </c>
      <c r="OT11" s="63">
        <f ca="1">VLOOKUP(OS11,$A$2:$M$32,2,TRUE)</f>
        <v>4.99</v>
      </c>
      <c r="OU11" s="63">
        <f ca="1">VLOOKUP(RANDBETWEEN(1,31),$A$2:$M$32,3,TRUE)</f>
        <v>89</v>
      </c>
      <c r="OV11" s="17">
        <f t="shared" ca="1" si="838"/>
        <v>0.55677419354838786</v>
      </c>
      <c r="OW11" s="17">
        <f t="shared" ca="1" si="170"/>
        <v>0.3099975026014577</v>
      </c>
      <c r="OX11" s="17">
        <f t="shared" ca="1" si="171"/>
        <v>49.552903225806517</v>
      </c>
      <c r="OZ11" s="63">
        <f t="shared" ca="1" si="645"/>
        <v>10</v>
      </c>
      <c r="PA11" s="63">
        <f ca="1">VLOOKUP(OZ11,$A$2:$M$32,2,TRUE)</f>
        <v>4.2</v>
      </c>
      <c r="PB11" s="63">
        <f ca="1">VLOOKUP(RANDBETWEEN(1,31),$A$2:$M$32,3,TRUE)</f>
        <v>86</v>
      </c>
      <c r="PC11" s="17">
        <f t="shared" ca="1" si="839"/>
        <v>-0.52967741935483836</v>
      </c>
      <c r="PD11" s="17">
        <f t="shared" ca="1" si="173"/>
        <v>0.2805581685744013</v>
      </c>
      <c r="PE11" s="17">
        <f t="shared" ca="1" si="174"/>
        <v>-45.552258064516096</v>
      </c>
      <c r="PG11" s="63">
        <f t="shared" ca="1" si="646"/>
        <v>23</v>
      </c>
      <c r="PH11" s="63">
        <f ca="1">VLOOKUP(PG11,$A$2:$M$32,2,TRUE)</f>
        <v>4.1399999999999997</v>
      </c>
      <c r="PI11" s="63">
        <f ca="1">VLOOKUP(RANDBETWEEN(1,31),$A$2:$M$32,3,TRUE)</f>
        <v>95</v>
      </c>
      <c r="PJ11" s="17">
        <f t="shared" ca="1" si="840"/>
        <v>-0.3606451612903232</v>
      </c>
      <c r="PK11" s="17">
        <f t="shared" ca="1" si="176"/>
        <v>0.13006493236212324</v>
      </c>
      <c r="PL11" s="17">
        <f t="shared" ca="1" si="177"/>
        <v>-34.261290322580706</v>
      </c>
      <c r="PN11" s="63">
        <f t="shared" ca="1" si="647"/>
        <v>24</v>
      </c>
      <c r="PO11" s="63">
        <f ca="1">VLOOKUP(PN11,$A$2:$M$32,2,TRUE)</f>
        <v>4.1399999999999997</v>
      </c>
      <c r="PP11" s="63">
        <f ca="1">VLOOKUP(RANDBETWEEN(1,31),$A$2:$M$32,3,TRUE)</f>
        <v>84</v>
      </c>
      <c r="PQ11" s="17">
        <f t="shared" ca="1" si="841"/>
        <v>-0.86161290322580797</v>
      </c>
      <c r="PR11" s="17">
        <f t="shared" ca="1" si="179"/>
        <v>0.74237679500520548</v>
      </c>
      <c r="PS11" s="17">
        <f t="shared" ca="1" si="180"/>
        <v>-72.375483870967869</v>
      </c>
      <c r="PU11" s="63">
        <f t="shared" ca="1" si="648"/>
        <v>23</v>
      </c>
      <c r="PV11" s="63">
        <f ca="1">VLOOKUP(PU11,$A$2:$M$32,2,TRUE)</f>
        <v>4.1399999999999997</v>
      </c>
      <c r="PW11" s="63">
        <f ca="1">VLOOKUP(RANDBETWEEN(1,31),$A$2:$M$32,3,TRUE)</f>
        <v>68</v>
      </c>
      <c r="PX11" s="17">
        <f t="shared" ca="1" si="842"/>
        <v>-0.2083870967741932</v>
      </c>
      <c r="PY11" s="17">
        <f t="shared" ca="1" si="182"/>
        <v>4.3425182101976961E-2</v>
      </c>
      <c r="PZ11" s="17">
        <f t="shared" ca="1" si="183"/>
        <v>-14.170322580645138</v>
      </c>
      <c r="QB11" s="63">
        <f t="shared" ca="1" si="649"/>
        <v>5</v>
      </c>
      <c r="QC11" s="63">
        <f ca="1">VLOOKUP(QB11,$A$2:$M$32,2,TRUE)</f>
        <v>4.66</v>
      </c>
      <c r="QD11" s="63">
        <f ca="1">VLOOKUP(RANDBETWEEN(1,31),$A$2:$M$32,3,TRUE)</f>
        <v>71</v>
      </c>
      <c r="QE11" s="17">
        <f t="shared" ca="1" si="843"/>
        <v>0.12774193548387114</v>
      </c>
      <c r="QF11" s="17">
        <f t="shared" ca="1" si="185"/>
        <v>1.6318002081165496E-2</v>
      </c>
      <c r="QG11" s="17">
        <f t="shared" ca="1" si="186"/>
        <v>9.0696774193548499</v>
      </c>
      <c r="QI11" s="63">
        <f t="shared" ca="1" si="650"/>
        <v>10</v>
      </c>
      <c r="QJ11" s="63">
        <f ca="1">VLOOKUP(QI11,$A$2:$M$32,2,TRUE)</f>
        <v>4.2</v>
      </c>
      <c r="QK11" s="63">
        <f ca="1">VLOOKUP(RANDBETWEEN(1,31),$A$2:$M$32,3,TRUE)</f>
        <v>78</v>
      </c>
      <c r="QL11" s="17">
        <f t="shared" ca="1" si="844"/>
        <v>-0.19612903225806555</v>
      </c>
      <c r="QM11" s="17">
        <f t="shared" ca="1" si="188"/>
        <v>3.8466597294485316E-2</v>
      </c>
      <c r="QN11" s="17">
        <f t="shared" ca="1" si="189"/>
        <v>-15.298064516129113</v>
      </c>
      <c r="QP11" s="63">
        <f t="shared" ca="1" si="651"/>
        <v>28</v>
      </c>
      <c r="QQ11" s="63">
        <f ca="1">VLOOKUP(QP11,$A$2:$M$32,2,TRUE)</f>
        <v>4.41</v>
      </c>
      <c r="QR11" s="63">
        <f ca="1">VLOOKUP(RANDBETWEEN(1,31),$A$2:$M$32,3,TRUE)</f>
        <v>84</v>
      </c>
      <c r="QS11" s="17">
        <f t="shared" ca="1" si="845"/>
        <v>-0.2032258064516137</v>
      </c>
      <c r="QT11" s="17">
        <f t="shared" ca="1" si="191"/>
        <v>4.130072840790875E-2</v>
      </c>
      <c r="QU11" s="17">
        <f t="shared" ca="1" si="192"/>
        <v>-17.070967741935551</v>
      </c>
      <c r="QW11" s="63">
        <f t="shared" ca="1" si="652"/>
        <v>31</v>
      </c>
      <c r="QX11" s="63">
        <f ca="1">VLOOKUP(QW11,$A$2:$M$32,2,TRUE)</f>
        <v>10</v>
      </c>
      <c r="QY11" s="63">
        <f ca="1">VLOOKUP(RANDBETWEEN(1,31),$A$2:$M$32,3,TRUE)</f>
        <v>91</v>
      </c>
      <c r="QZ11" s="17">
        <f t="shared" ca="1" si="846"/>
        <v>5.2016129032258061</v>
      </c>
      <c r="RA11" s="17">
        <f t="shared" ca="1" si="194"/>
        <v>27.056776795005199</v>
      </c>
      <c r="RB11" s="17">
        <f t="shared" ca="1" si="195"/>
        <v>473.34677419354836</v>
      </c>
      <c r="RD11" s="63">
        <f t="shared" ca="1" si="653"/>
        <v>26</v>
      </c>
      <c r="RE11" s="63">
        <f ca="1">VLOOKUP(RD11,$A$2:$M$32,2,TRUE)</f>
        <v>4.5</v>
      </c>
      <c r="RF11" s="63">
        <f ca="1">VLOOKUP(RANDBETWEEN(1,31),$A$2:$M$32,3,TRUE)</f>
        <v>91</v>
      </c>
      <c r="RG11" s="17">
        <f t="shared" ca="1" si="847"/>
        <v>-0.1906451612903215</v>
      </c>
      <c r="RH11" s="17">
        <f t="shared" ca="1" si="197"/>
        <v>3.6345577523412699E-2</v>
      </c>
      <c r="RI11" s="17">
        <f t="shared" ca="1" si="198"/>
        <v>-17.348709677419258</v>
      </c>
      <c r="RK11" s="63">
        <f t="shared" ca="1" si="654"/>
        <v>3</v>
      </c>
      <c r="RL11" s="63">
        <f ca="1">VLOOKUP(RK11,$A$2:$M$32,2,TRUE)</f>
        <v>4.2300000000000004</v>
      </c>
      <c r="RM11" s="63">
        <f ca="1">VLOOKUP(RANDBETWEEN(1,31),$A$2:$M$32,3,TRUE)</f>
        <v>69</v>
      </c>
      <c r="RN11" s="17">
        <f t="shared" ca="1" si="848"/>
        <v>-0.39935483870967836</v>
      </c>
      <c r="RO11" s="17">
        <f t="shared" ca="1" si="200"/>
        <v>0.15948428720083321</v>
      </c>
      <c r="RP11" s="17">
        <f t="shared" ca="1" si="201"/>
        <v>-27.555483870967805</v>
      </c>
      <c r="RR11" s="63">
        <f t="shared" ca="1" si="655"/>
        <v>3</v>
      </c>
      <c r="RS11" s="63">
        <f ca="1">VLOOKUP(RR11,$A$2:$M$32,2,TRUE)</f>
        <v>4.2300000000000004</v>
      </c>
      <c r="RT11" s="63">
        <f ca="1">VLOOKUP(RANDBETWEEN(1,31),$A$2:$M$32,3,TRUE)</f>
        <v>95</v>
      </c>
      <c r="RU11" s="17">
        <f t="shared" ca="1" si="849"/>
        <v>-0.40483870967741886</v>
      </c>
      <c r="RV11" s="17">
        <f t="shared" ca="1" si="203"/>
        <v>0.16389438085327743</v>
      </c>
      <c r="RW11" s="17">
        <f t="shared" ca="1" si="204"/>
        <v>-38.45967741935479</v>
      </c>
      <c r="RY11" s="63">
        <f t="shared" ca="1" si="656"/>
        <v>22</v>
      </c>
      <c r="RZ11" s="63">
        <f ca="1">VLOOKUP(RY11,$A$2:$M$32,2,TRUE)</f>
        <v>4.07</v>
      </c>
      <c r="SA11" s="63">
        <f ca="1">VLOOKUP(RANDBETWEEN(1,31),$A$2:$M$32,3,TRUE)</f>
        <v>103</v>
      </c>
      <c r="SB11" s="17">
        <f t="shared" ca="1" si="850"/>
        <v>-0.380967741935482</v>
      </c>
      <c r="SC11" s="17">
        <f t="shared" ca="1" si="206"/>
        <v>0.14513642039542002</v>
      </c>
      <c r="SD11" s="17">
        <f t="shared" ca="1" si="207"/>
        <v>-39.239677419354649</v>
      </c>
      <c r="SF11" s="63">
        <f t="shared" ca="1" si="657"/>
        <v>24</v>
      </c>
      <c r="SG11" s="63">
        <f ca="1">VLOOKUP(SF11,$A$2:$M$32,2,TRUE)</f>
        <v>4.1399999999999997</v>
      </c>
      <c r="SH11" s="63">
        <f ca="1">VLOOKUP(RANDBETWEEN(1,31),$A$2:$M$32,3,TRUE)</f>
        <v>69</v>
      </c>
      <c r="SI11" s="17">
        <f t="shared" ca="1" si="851"/>
        <v>-0.35774193548387068</v>
      </c>
      <c r="SJ11" s="17">
        <f t="shared" ca="1" si="209"/>
        <v>0.12797929240374589</v>
      </c>
      <c r="SK11" s="17">
        <f t="shared" ca="1" si="210"/>
        <v>-24.684193548387078</v>
      </c>
      <c r="SM11" s="63">
        <f t="shared" ca="1" si="658"/>
        <v>27</v>
      </c>
      <c r="SN11" s="63">
        <f ca="1">VLOOKUP(SM11,$A$2:$M$32,2,TRUE)</f>
        <v>4.2300000000000004</v>
      </c>
      <c r="SO11" s="63">
        <f ca="1">VLOOKUP(RANDBETWEEN(1,31),$A$2:$M$32,3,TRUE)</f>
        <v>75</v>
      </c>
      <c r="SP11" s="17">
        <f t="shared" ca="1" si="852"/>
        <v>-0.38193548387096765</v>
      </c>
      <c r="SQ11" s="17">
        <f t="shared" ca="1" si="212"/>
        <v>0.1458747138397502</v>
      </c>
      <c r="SR11" s="17">
        <f t="shared" ca="1" si="213"/>
        <v>-28.645161290322573</v>
      </c>
      <c r="ST11" s="63">
        <f t="shared" ca="1" si="659"/>
        <v>21</v>
      </c>
      <c r="SU11" s="63">
        <f ca="1">VLOOKUP(ST11,$A$2:$M$32,2,TRUE)</f>
        <v>4.4800000000000004</v>
      </c>
      <c r="SV11" s="63">
        <f ca="1">VLOOKUP(RANDBETWEEN(1,31),$A$2:$M$32,3,TRUE)</f>
        <v>93</v>
      </c>
      <c r="SW11" s="17">
        <f t="shared" ca="1" si="853"/>
        <v>5.1935483870968469E-2</v>
      </c>
      <c r="SX11" s="17">
        <f t="shared" ca="1" si="215"/>
        <v>2.6972944849116259E-3</v>
      </c>
      <c r="SY11" s="17">
        <f t="shared" ca="1" si="216"/>
        <v>4.8300000000000676</v>
      </c>
      <c r="TA11" s="63">
        <f t="shared" ca="1" si="660"/>
        <v>12</v>
      </c>
      <c r="TB11" s="63">
        <f ca="1">VLOOKUP(TA11,$A$2:$M$32,2,TRUE)</f>
        <v>4.74</v>
      </c>
      <c r="TC11" s="63">
        <f ca="1">VLOOKUP(RANDBETWEEN(1,31),$A$2:$M$32,3,TRUE)</f>
        <v>78</v>
      </c>
      <c r="TD11" s="17">
        <f t="shared" ca="1" si="854"/>
        <v>0.31741935483870964</v>
      </c>
      <c r="TE11" s="17">
        <f t="shared" ca="1" si="218"/>
        <v>0.10075504682622266</v>
      </c>
      <c r="TF11" s="17">
        <f t="shared" ca="1" si="219"/>
        <v>24.758709677419354</v>
      </c>
      <c r="TH11" s="63">
        <f t="shared" ca="1" si="661"/>
        <v>21</v>
      </c>
      <c r="TI11" s="63">
        <f ca="1">VLOOKUP(TH11,$A$2:$M$32,2,TRUE)</f>
        <v>4.4800000000000004</v>
      </c>
      <c r="TJ11" s="63">
        <f ca="1">VLOOKUP(RANDBETWEEN(1,31),$A$2:$M$32,3,TRUE)</f>
        <v>95</v>
      </c>
      <c r="TK11" s="17">
        <f t="shared" ca="1" si="855"/>
        <v>3.4838709677419644E-2</v>
      </c>
      <c r="TL11" s="17">
        <f t="shared" ca="1" si="221"/>
        <v>1.2137356919875331E-3</v>
      </c>
      <c r="TM11" s="17">
        <f t="shared" ca="1" si="222"/>
        <v>3.3096774193548661</v>
      </c>
      <c r="TO11" s="63">
        <f t="shared" ca="1" si="662"/>
        <v>14</v>
      </c>
      <c r="TP11" s="63">
        <f ca="1">VLOOKUP(TO11,$A$2:$M$32,2,TRUE)</f>
        <v>4.72</v>
      </c>
      <c r="TQ11" s="63">
        <f ca="1">VLOOKUP(RANDBETWEEN(1,31),$A$2:$M$32,3,TRUE)</f>
        <v>69</v>
      </c>
      <c r="TR11" s="17">
        <f t="shared" ca="1" si="856"/>
        <v>0.11161290322580619</v>
      </c>
      <c r="TS11" s="17">
        <f t="shared" ca="1" si="224"/>
        <v>1.2457440166493179E-2</v>
      </c>
      <c r="TT11" s="17">
        <f t="shared" ca="1" si="225"/>
        <v>7.7012903225806273</v>
      </c>
      <c r="TV11" s="63">
        <f t="shared" ca="1" si="663"/>
        <v>22</v>
      </c>
      <c r="TW11" s="63">
        <f ca="1">VLOOKUP(TV11,$A$2:$M$32,2,TRUE)</f>
        <v>4.07</v>
      </c>
      <c r="TX11" s="63">
        <f ca="1">VLOOKUP(RANDBETWEEN(1,31),$A$2:$M$32,3,TRUE)</f>
        <v>78</v>
      </c>
      <c r="TY11" s="17">
        <f t="shared" ca="1" si="857"/>
        <v>-0.77193548387096556</v>
      </c>
      <c r="TZ11" s="17">
        <f t="shared" ca="1" si="227"/>
        <v>0.59588439125910175</v>
      </c>
      <c r="UA11" s="17">
        <f t="shared" ca="1" si="228"/>
        <v>-60.210967741935313</v>
      </c>
      <c r="UC11" s="63">
        <f t="shared" ca="1" si="664"/>
        <v>2</v>
      </c>
      <c r="UD11" s="63">
        <f ca="1">VLOOKUP(UC11,$A$2:$M$32,2,TRUE)</f>
        <v>5.42</v>
      </c>
      <c r="UE11" s="63">
        <f ca="1">VLOOKUP(RANDBETWEEN(1,31),$A$2:$M$32,3,TRUE)</f>
        <v>103</v>
      </c>
      <c r="UF11" s="17">
        <f t="shared" ca="1" si="858"/>
        <v>0.9261290322580642</v>
      </c>
      <c r="UG11" s="17">
        <f t="shared" ca="1" si="230"/>
        <v>0.85771498439125848</v>
      </c>
      <c r="UH11" s="17">
        <f t="shared" ca="1" si="231"/>
        <v>95.391290322580616</v>
      </c>
      <c r="UJ11" s="63">
        <f t="shared" ca="1" si="665"/>
        <v>20</v>
      </c>
      <c r="UK11" s="63">
        <f ca="1">VLOOKUP(UJ11,$A$2:$M$32,2,TRUE)</f>
        <v>5.22</v>
      </c>
      <c r="UL11" s="63">
        <f ca="1">VLOOKUP(RANDBETWEEN(1,31),$A$2:$M$32,3,TRUE)</f>
        <v>75</v>
      </c>
      <c r="UM11" s="17">
        <f t="shared" ca="1" si="859"/>
        <v>0.61000000000000121</v>
      </c>
      <c r="UN11" s="17">
        <f t="shared" ca="1" si="233"/>
        <v>0.37210000000000149</v>
      </c>
      <c r="UO11" s="17">
        <f t="shared" ca="1" si="234"/>
        <v>45.750000000000092</v>
      </c>
      <c r="UQ11" s="63">
        <f t="shared" ca="1" si="666"/>
        <v>4</v>
      </c>
      <c r="UR11" s="63">
        <f ca="1">VLOOKUP(UQ11,$A$2:$M$32,2,TRUE)</f>
        <v>4.83</v>
      </c>
      <c r="US11" s="63">
        <f ca="1">VLOOKUP(RANDBETWEEN(1,31),$A$2:$M$32,3,TRUE)</f>
        <v>78</v>
      </c>
      <c r="UT11" s="17">
        <f t="shared" ca="1" si="860"/>
        <v>0.28129032258064601</v>
      </c>
      <c r="UU11" s="17">
        <f t="shared" ca="1" si="236"/>
        <v>7.9124245577523886E-2</v>
      </c>
      <c r="UV11" s="17">
        <f t="shared" ca="1" si="237"/>
        <v>21.940645161290391</v>
      </c>
      <c r="UX11" s="63">
        <f t="shared" ca="1" si="667"/>
        <v>5</v>
      </c>
      <c r="UY11" s="63">
        <f ca="1">VLOOKUP(UX11,$A$2:$M$32,2,TRUE)</f>
        <v>4.66</v>
      </c>
      <c r="UZ11" s="63">
        <f ca="1">VLOOKUP(RANDBETWEEN(1,31),$A$2:$M$32,3,TRUE)</f>
        <v>84</v>
      </c>
      <c r="VA11" s="17">
        <f t="shared" ca="1" si="861"/>
        <v>0.10645161290322758</v>
      </c>
      <c r="VB11" s="17">
        <f t="shared" ca="1" si="239"/>
        <v>1.1331945889698608E-2</v>
      </c>
      <c r="VC11" s="17">
        <f t="shared" ca="1" si="240"/>
        <v>8.9419354838711165</v>
      </c>
      <c r="VE11" s="63">
        <f t="shared" ca="1" si="668"/>
        <v>30</v>
      </c>
      <c r="VF11" s="63">
        <f ca="1">VLOOKUP(VE11,$A$2:$M$32,2,TRUE)</f>
        <v>4.71</v>
      </c>
      <c r="VG11" s="63">
        <f ca="1">VLOOKUP(RANDBETWEEN(1,31),$A$2:$M$32,3,TRUE)</f>
        <v>73</v>
      </c>
      <c r="VH11" s="17">
        <f t="shared" ca="1" si="862"/>
        <v>8.7096774193548221E-2</v>
      </c>
      <c r="VI11" s="17">
        <f t="shared" ca="1" si="242"/>
        <v>7.5858480749219272E-3</v>
      </c>
      <c r="VJ11" s="17">
        <f t="shared" ca="1" si="243"/>
        <v>6.3580645161290201</v>
      </c>
      <c r="VL11" s="63">
        <f t="shared" ca="1" si="669"/>
        <v>10</v>
      </c>
      <c r="VM11" s="63">
        <f ca="1">VLOOKUP(VL11,$A$2:$M$32,2,TRUE)</f>
        <v>4.2</v>
      </c>
      <c r="VN11" s="63">
        <f ca="1">VLOOKUP(RANDBETWEEN(1,31),$A$2:$M$32,3,TRUE)</f>
        <v>78</v>
      </c>
      <c r="VO11" s="17">
        <f t="shared" ca="1" si="863"/>
        <v>-0.6722580645161278</v>
      </c>
      <c r="VP11" s="17">
        <f t="shared" ca="1" si="245"/>
        <v>0.45193090530697022</v>
      </c>
      <c r="VQ11" s="17">
        <f t="shared" ca="1" si="246"/>
        <v>-52.436129032257966</v>
      </c>
      <c r="VS11" s="63">
        <f t="shared" ca="1" si="670"/>
        <v>22</v>
      </c>
      <c r="VT11" s="63">
        <f ca="1">VLOOKUP(VS11,$A$2:$M$32,2,TRUE)</f>
        <v>4.07</v>
      </c>
      <c r="VU11" s="63">
        <f ca="1">VLOOKUP(RANDBETWEEN(1,31),$A$2:$M$32,3,TRUE)</f>
        <v>74</v>
      </c>
      <c r="VV11" s="17">
        <f t="shared" ca="1" si="864"/>
        <v>-0.7312903225806453</v>
      </c>
      <c r="VW11" s="17">
        <f t="shared" ca="1" si="248"/>
        <v>0.53478553590010425</v>
      </c>
      <c r="VX11" s="17">
        <f t="shared" ca="1" si="249"/>
        <v>-54.115483870967751</v>
      </c>
      <c r="VZ11" s="63">
        <f t="shared" ca="1" si="671"/>
        <v>24</v>
      </c>
      <c r="WA11" s="63">
        <f ca="1">VLOOKUP(VZ11,$A$2:$M$32,2,TRUE)</f>
        <v>4.1399999999999997</v>
      </c>
      <c r="WB11" s="63">
        <f ca="1">VLOOKUP(RANDBETWEEN(1,31),$A$2:$M$32,3,TRUE)</f>
        <v>87</v>
      </c>
      <c r="WC11" s="17">
        <f t="shared" ca="1" si="865"/>
        <v>-0.87129032258064409</v>
      </c>
      <c r="WD11" s="17">
        <f t="shared" ca="1" si="251"/>
        <v>0.75914682622268281</v>
      </c>
      <c r="WE11" s="17">
        <f t="shared" ca="1" si="252"/>
        <v>-75.802258064516039</v>
      </c>
      <c r="WG11" s="63">
        <f t="shared" ca="1" si="672"/>
        <v>6</v>
      </c>
      <c r="WH11" s="63">
        <f ca="1">VLOOKUP(WG11,$A$2:$M$32,2,TRUE)</f>
        <v>4.47</v>
      </c>
      <c r="WI11" s="63">
        <f ca="1">VLOOKUP(RANDBETWEEN(1,31),$A$2:$M$32,3,TRUE)</f>
        <v>69</v>
      </c>
      <c r="WJ11" s="17">
        <f t="shared" ca="1" si="866"/>
        <v>4.3870967741934663E-2</v>
      </c>
      <c r="WK11" s="17">
        <f t="shared" ca="1" si="254"/>
        <v>1.9246618106138719E-3</v>
      </c>
      <c r="WL11" s="17">
        <f t="shared" ca="1" si="255"/>
        <v>3.0270967741934918</v>
      </c>
      <c r="WN11" s="63">
        <f t="shared" ca="1" si="673"/>
        <v>24</v>
      </c>
      <c r="WO11" s="63">
        <f ca="1">VLOOKUP(WN11,$A$2:$M$32,2,TRUE)</f>
        <v>4.1399999999999997</v>
      </c>
      <c r="WP11" s="63">
        <f ca="1">VLOOKUP(RANDBETWEEN(1,31),$A$2:$M$32,3,TRUE)</f>
        <v>93</v>
      </c>
      <c r="WQ11" s="17">
        <f t="shared" ca="1" si="867"/>
        <v>-0.61548387096774171</v>
      </c>
      <c r="WR11" s="17">
        <f t="shared" ca="1" si="257"/>
        <v>0.37882039542143575</v>
      </c>
      <c r="WS11" s="17">
        <f t="shared" ca="1" si="258"/>
        <v>-57.239999999999981</v>
      </c>
      <c r="WU11" s="63">
        <f t="shared" ca="1" si="674"/>
        <v>25</v>
      </c>
      <c r="WV11" s="63">
        <f ca="1">VLOOKUP(WU11,$A$2:$M$32,2,TRUE)</f>
        <v>3.77</v>
      </c>
      <c r="WW11" s="63">
        <f ca="1">VLOOKUP(RANDBETWEEN(1,31),$A$2:$M$32,3,TRUE)</f>
        <v>68</v>
      </c>
      <c r="WX11" s="17">
        <f t="shared" ca="1" si="868"/>
        <v>-0.70032258064516073</v>
      </c>
      <c r="WY11" s="17">
        <f t="shared" ca="1" si="260"/>
        <v>0.49045171696149764</v>
      </c>
      <c r="WZ11" s="17">
        <f t="shared" ca="1" si="261"/>
        <v>-47.621935483870928</v>
      </c>
      <c r="XB11" s="63">
        <f t="shared" ca="1" si="675"/>
        <v>24</v>
      </c>
      <c r="XC11" s="63">
        <f ca="1">VLOOKUP(XB11,$A$2:$M$32,2,TRUE)</f>
        <v>4.1399999999999997</v>
      </c>
      <c r="XD11" s="63">
        <f ca="1">VLOOKUP(RANDBETWEEN(1,31),$A$2:$M$32,3,TRUE)</f>
        <v>78</v>
      </c>
      <c r="XE11" s="17">
        <f t="shared" ca="1" si="869"/>
        <v>-0.29580645161290331</v>
      </c>
      <c r="XF11" s="17">
        <f t="shared" ca="1" si="263"/>
        <v>8.7501456815816905E-2</v>
      </c>
      <c r="XG11" s="17">
        <f t="shared" ca="1" si="264"/>
        <v>-23.072903225806456</v>
      </c>
      <c r="XI11" s="63">
        <f t="shared" ca="1" si="676"/>
        <v>15</v>
      </c>
      <c r="XJ11" s="63">
        <f ca="1">VLOOKUP(XI11,$A$2:$M$32,2,TRUE)</f>
        <v>4.6900000000000004</v>
      </c>
      <c r="XK11" s="63">
        <f ca="1">VLOOKUP(RANDBETWEEN(1,31),$A$2:$M$32,3,TRUE)</f>
        <v>74</v>
      </c>
      <c r="XL11" s="17">
        <f t="shared" ca="1" si="870"/>
        <v>0.1990322580645163</v>
      </c>
      <c r="XM11" s="17">
        <f t="shared" ca="1" si="266"/>
        <v>3.9613839750260213E-2</v>
      </c>
      <c r="XN11" s="17">
        <f t="shared" ca="1" si="267"/>
        <v>14.728387096774206</v>
      </c>
      <c r="XP11" s="63">
        <f t="shared" ca="1" si="677"/>
        <v>25</v>
      </c>
      <c r="XQ11" s="63">
        <f ca="1">VLOOKUP(XP11,$A$2:$M$32,2,TRUE)</f>
        <v>3.77</v>
      </c>
      <c r="XR11" s="63">
        <f ca="1">VLOOKUP(RANDBETWEEN(1,31),$A$2:$M$32,3,TRUE)</f>
        <v>91</v>
      </c>
      <c r="XS11" s="17">
        <f t="shared" ca="1" si="871"/>
        <v>-0.68967741935483895</v>
      </c>
      <c r="XT11" s="17">
        <f t="shared" ca="1" si="269"/>
        <v>0.47565494276795039</v>
      </c>
      <c r="XU11" s="17">
        <f t="shared" ca="1" si="270"/>
        <v>-62.760645161290341</v>
      </c>
      <c r="XW11" s="63">
        <f t="shared" ca="1" si="678"/>
        <v>22</v>
      </c>
      <c r="XX11" s="63">
        <f ca="1">VLOOKUP(XW11,$A$2:$M$32,2,TRUE)</f>
        <v>4.07</v>
      </c>
      <c r="XY11" s="63">
        <f ca="1">VLOOKUP(RANDBETWEEN(1,31),$A$2:$M$32,3,TRUE)</f>
        <v>95</v>
      </c>
      <c r="XZ11" s="17">
        <f t="shared" ca="1" si="872"/>
        <v>-0.38161290322580577</v>
      </c>
      <c r="YA11" s="17">
        <f t="shared" ca="1" si="272"/>
        <v>0.14562840790842821</v>
      </c>
      <c r="YB11" s="17">
        <f t="shared" ca="1" si="273"/>
        <v>-36.253225806451546</v>
      </c>
      <c r="YD11" s="63">
        <f t="shared" ca="1" si="679"/>
        <v>21</v>
      </c>
      <c r="YE11" s="63">
        <f ca="1">VLOOKUP(YD11,$A$2:$M$32,2,TRUE)</f>
        <v>4.4800000000000004</v>
      </c>
      <c r="YF11" s="63">
        <f ca="1">VLOOKUP(RANDBETWEEN(1,31),$A$2:$M$32,3,TRUE)</f>
        <v>103</v>
      </c>
      <c r="YG11" s="17">
        <f t="shared" ca="1" si="873"/>
        <v>2.9354838709677367E-2</v>
      </c>
      <c r="YH11" s="17">
        <f t="shared" ca="1" si="275"/>
        <v>8.6170655567117276E-4</v>
      </c>
      <c r="YI11" s="17">
        <f t="shared" ca="1" si="276"/>
        <v>3.0235483870967688</v>
      </c>
      <c r="YK11" s="63">
        <f t="shared" ca="1" si="680"/>
        <v>4</v>
      </c>
      <c r="YL11" s="63">
        <f ca="1">VLOOKUP(YK11,$A$2:$M$32,2,TRUE)</f>
        <v>4.83</v>
      </c>
      <c r="YM11" s="63">
        <f ca="1">VLOOKUP(RANDBETWEEN(1,31),$A$2:$M$32,3,TRUE)</f>
        <v>86</v>
      </c>
      <c r="YN11" s="17">
        <f t="shared" ca="1" si="874"/>
        <v>0.27677419354838673</v>
      </c>
      <c r="YO11" s="17">
        <f t="shared" ca="1" si="278"/>
        <v>7.6603954214359837E-2</v>
      </c>
      <c r="YP11" s="17">
        <f t="shared" ca="1" si="279"/>
        <v>23.802580645161257</v>
      </c>
      <c r="YR11" s="63">
        <f t="shared" ca="1" si="681"/>
        <v>1</v>
      </c>
      <c r="YS11" s="63">
        <f ca="1">VLOOKUP(YR11,$A$2:$M$32,2,TRUE)</f>
        <v>4.59</v>
      </c>
      <c r="YT11" s="63">
        <f ca="1">VLOOKUP(RANDBETWEEN(1,31),$A$2:$M$32,3,TRUE)</f>
        <v>69</v>
      </c>
      <c r="YU11" s="17">
        <f t="shared" ca="1" si="875"/>
        <v>-1.7096774193548825E-2</v>
      </c>
      <c r="YV11" s="17">
        <f t="shared" ca="1" si="281"/>
        <v>2.9229968782519707E-4</v>
      </c>
      <c r="YW11" s="17">
        <f t="shared" ca="1" si="282"/>
        <v>-1.1796774193548689</v>
      </c>
      <c r="YY11" s="63">
        <f t="shared" ca="1" si="682"/>
        <v>27</v>
      </c>
      <c r="YZ11" s="63">
        <f ca="1">VLOOKUP(YY11,$A$2:$M$32,2,TRUE)</f>
        <v>4.2300000000000004</v>
      </c>
      <c r="ZA11" s="63">
        <f ca="1">VLOOKUP(RANDBETWEEN(1,31),$A$2:$M$32,3,TRUE)</f>
        <v>93</v>
      </c>
      <c r="ZB11" s="17">
        <f t="shared" ca="1" si="876"/>
        <v>-0.35838709677419267</v>
      </c>
      <c r="ZC11" s="17">
        <f t="shared" ca="1" si="284"/>
        <v>0.12844131113423454</v>
      </c>
      <c r="ZD11" s="17">
        <f t="shared" ca="1" si="285"/>
        <v>-33.32999999999992</v>
      </c>
      <c r="ZF11" s="63">
        <f t="shared" ca="1" si="683"/>
        <v>13</v>
      </c>
      <c r="ZG11" s="63">
        <f ca="1">VLOOKUP(ZF11,$A$2:$M$32,2,TRUE)</f>
        <v>4.1500000000000004</v>
      </c>
      <c r="ZH11" s="63">
        <f ca="1">VLOOKUP(RANDBETWEEN(1,31),$A$2:$M$32,3,TRUE)</f>
        <v>84</v>
      </c>
      <c r="ZI11" s="17">
        <f t="shared" ca="1" si="877"/>
        <v>-0.49032258064516032</v>
      </c>
      <c r="ZJ11" s="17">
        <f t="shared" ca="1" si="287"/>
        <v>0.24041623309052976</v>
      </c>
      <c r="ZK11" s="17">
        <f t="shared" ca="1" si="288"/>
        <v>-41.187096774193463</v>
      </c>
      <c r="ZM11" s="63">
        <f t="shared" ca="1" si="684"/>
        <v>13</v>
      </c>
      <c r="ZN11" s="63">
        <f ca="1">VLOOKUP(ZM11,$A$2:$M$32,2,TRUE)</f>
        <v>4.1500000000000004</v>
      </c>
      <c r="ZO11" s="63">
        <f ca="1">VLOOKUP(RANDBETWEEN(1,31),$A$2:$M$32,3,TRUE)</f>
        <v>59</v>
      </c>
      <c r="ZP11" s="17">
        <f t="shared" ca="1" si="878"/>
        <v>-0.54096774193548214</v>
      </c>
      <c r="ZQ11" s="17">
        <f t="shared" ca="1" si="290"/>
        <v>0.29264609781477441</v>
      </c>
      <c r="ZR11" s="17">
        <f t="shared" ca="1" si="291"/>
        <v>-31.917096774193446</v>
      </c>
      <c r="ZT11" s="63">
        <f t="shared" ca="1" si="685"/>
        <v>1</v>
      </c>
      <c r="ZU11" s="63">
        <f ca="1">VLOOKUP(ZT11,$A$2:$M$32,2,TRUE)</f>
        <v>4.59</v>
      </c>
      <c r="ZV11" s="63">
        <f ca="1">VLOOKUP(RANDBETWEEN(1,31),$A$2:$M$32,3,TRUE)</f>
        <v>89</v>
      </c>
      <c r="ZW11" s="17">
        <f t="shared" ca="1" si="879"/>
        <v>0.13419354838709552</v>
      </c>
      <c r="ZX11" s="17">
        <f t="shared" ca="1" si="293"/>
        <v>1.8007908428719747E-2</v>
      </c>
      <c r="ZY11" s="17">
        <f t="shared" ca="1" si="294"/>
        <v>11.943225806451501</v>
      </c>
      <c r="AAA11" s="63">
        <f t="shared" ca="1" si="686"/>
        <v>17</v>
      </c>
      <c r="AAB11" s="63">
        <f ca="1">VLOOKUP(AAA11,$A$2:$M$32,2,TRUE)</f>
        <v>4.03</v>
      </c>
      <c r="AAC11" s="63">
        <f ca="1">VLOOKUP(RANDBETWEEN(1,31),$A$2:$M$32,3,TRUE)</f>
        <v>115</v>
      </c>
      <c r="AAD11" s="17">
        <f t="shared" ca="1" si="880"/>
        <v>-0.70516129032258057</v>
      </c>
      <c r="AAE11" s="17">
        <f t="shared" ca="1" si="296"/>
        <v>0.49725244536940677</v>
      </c>
      <c r="AAF11" s="17">
        <f t="shared" ca="1" si="297"/>
        <v>-81.09354838709676</v>
      </c>
      <c r="AAH11" s="63">
        <f t="shared" ca="1" si="687"/>
        <v>14</v>
      </c>
      <c r="AAI11" s="63">
        <f ca="1">VLOOKUP(AAH11,$A$2:$M$32,2,TRUE)</f>
        <v>4.72</v>
      </c>
      <c r="AAJ11" s="63">
        <f ca="1">VLOOKUP(RANDBETWEEN(1,31),$A$2:$M$32,3,TRUE)</f>
        <v>69</v>
      </c>
      <c r="AAK11" s="17">
        <f t="shared" ca="1" si="881"/>
        <v>0.16903225806451516</v>
      </c>
      <c r="AAL11" s="17">
        <f t="shared" ca="1" si="299"/>
        <v>2.8571904266388851E-2</v>
      </c>
      <c r="AAM11" s="17">
        <f t="shared" ca="1" si="300"/>
        <v>11.663225806451546</v>
      </c>
      <c r="AAO11" s="63">
        <f t="shared" ca="1" si="688"/>
        <v>13</v>
      </c>
      <c r="AAP11" s="63">
        <f ca="1">VLOOKUP(AAO11,$A$2:$M$32,2,TRUE)</f>
        <v>4.1500000000000004</v>
      </c>
      <c r="AAQ11" s="63">
        <f ca="1">VLOOKUP(RANDBETWEEN(1,31),$A$2:$M$32,3,TRUE)</f>
        <v>89</v>
      </c>
      <c r="AAR11" s="17">
        <f t="shared" ca="1" si="882"/>
        <v>-0.7132258064516126</v>
      </c>
      <c r="AAS11" s="17">
        <f t="shared" ca="1" si="302"/>
        <v>0.50869105098855316</v>
      </c>
      <c r="AAT11" s="17">
        <f t="shared" ca="1" si="303"/>
        <v>-63.477096774193519</v>
      </c>
      <c r="AAV11" s="63">
        <f t="shared" ca="1" si="689"/>
        <v>19</v>
      </c>
      <c r="AAW11" s="63">
        <f ca="1">VLOOKUP(AAV11,$A$2:$M$32,2,TRUE)</f>
        <v>4.42</v>
      </c>
      <c r="AAX11" s="63">
        <f ca="1">VLOOKUP(RANDBETWEEN(1,31),$A$2:$M$32,3,TRUE)</f>
        <v>84</v>
      </c>
      <c r="AAY11" s="17">
        <f t="shared" ca="1" si="883"/>
        <v>-0.62225806451612975</v>
      </c>
      <c r="AAZ11" s="17">
        <f t="shared" ca="1" si="305"/>
        <v>0.38720509885535992</v>
      </c>
      <c r="ABA11" s="17">
        <f t="shared" ca="1" si="306"/>
        <v>-52.269677419354899</v>
      </c>
      <c r="ABC11" s="63">
        <f t="shared" ca="1" si="690"/>
        <v>26</v>
      </c>
      <c r="ABD11" s="63">
        <f ca="1">VLOOKUP(ABC11,$A$2:$M$32,2,TRUE)</f>
        <v>4.5</v>
      </c>
      <c r="ABE11" s="63">
        <f ca="1">VLOOKUP(RANDBETWEEN(1,31),$A$2:$M$32,3,TRUE)</f>
        <v>81</v>
      </c>
      <c r="ABF11" s="17">
        <f t="shared" ca="1" si="884"/>
        <v>-9.3548387096773489E-2</v>
      </c>
      <c r="ABG11" s="17">
        <f t="shared" ca="1" si="308"/>
        <v>8.7513007284077769E-3</v>
      </c>
      <c r="ABH11" s="17">
        <f t="shared" ca="1" si="309"/>
        <v>-7.5774193548386526</v>
      </c>
      <c r="ABJ11" s="63">
        <f t="shared" ca="1" si="691"/>
        <v>30</v>
      </c>
      <c r="ABK11" s="63">
        <f ca="1">VLOOKUP(ABJ11,$A$2:$M$32,2,TRUE)</f>
        <v>4.71</v>
      </c>
      <c r="ABL11" s="63">
        <f ca="1">VLOOKUP(RANDBETWEEN(1,31),$A$2:$M$32,3,TRUE)</f>
        <v>69</v>
      </c>
      <c r="ABM11" s="17">
        <f t="shared" ca="1" si="885"/>
        <v>0.22516129032258014</v>
      </c>
      <c r="ABN11" s="17">
        <f t="shared" ca="1" si="311"/>
        <v>5.0697606659729222E-2</v>
      </c>
      <c r="ABO11" s="17">
        <f t="shared" ca="1" si="312"/>
        <v>15.53612903225803</v>
      </c>
      <c r="ABQ11" s="63">
        <f t="shared" ca="1" si="692"/>
        <v>1</v>
      </c>
      <c r="ABR11" s="63">
        <f ca="1">VLOOKUP(ABQ11,$A$2:$M$32,2,TRUE)</f>
        <v>4.59</v>
      </c>
      <c r="ABS11" s="63">
        <f ca="1">VLOOKUP(RANDBETWEEN(1,31),$A$2:$M$32,3,TRUE)</f>
        <v>94</v>
      </c>
      <c r="ABT11" s="17">
        <f t="shared" ca="1" si="886"/>
        <v>-5.4838709677419217E-2</v>
      </c>
      <c r="ABU11" s="17">
        <f t="shared" ca="1" si="314"/>
        <v>3.0072840790842719E-3</v>
      </c>
      <c r="ABV11" s="17">
        <f t="shared" ca="1" si="315"/>
        <v>-5.1548387096774064</v>
      </c>
      <c r="ABX11" s="63">
        <f t="shared" ca="1" si="693"/>
        <v>10</v>
      </c>
      <c r="ABY11" s="63">
        <f ca="1">VLOOKUP(ABX11,$A$2:$M$32,2,TRUE)</f>
        <v>4.2</v>
      </c>
      <c r="ABZ11" s="63">
        <f ca="1">VLOOKUP(RANDBETWEEN(1,31),$A$2:$M$32,3,TRUE)</f>
        <v>68</v>
      </c>
      <c r="ACA11" s="17">
        <f t="shared" ca="1" si="887"/>
        <v>-0.45548387096774245</v>
      </c>
      <c r="ACB11" s="17">
        <f t="shared" ca="1" si="317"/>
        <v>0.20746555671175906</v>
      </c>
      <c r="ACC11" s="17">
        <f t="shared" ca="1" si="318"/>
        <v>-30.972903225806487</v>
      </c>
      <c r="ACE11" s="63">
        <f t="shared" ca="1" si="694"/>
        <v>16</v>
      </c>
      <c r="ACF11" s="63">
        <f ca="1">VLOOKUP(ACE11,$A$2:$M$32,2,TRUE)</f>
        <v>4.6399999999999997</v>
      </c>
      <c r="ACG11" s="63">
        <f ca="1">VLOOKUP(RANDBETWEEN(1,31),$A$2:$M$32,3,TRUE)</f>
        <v>89</v>
      </c>
      <c r="ACH11" s="17">
        <f t="shared" ca="1" si="888"/>
        <v>0.18580645161290299</v>
      </c>
      <c r="ACI11" s="17">
        <f t="shared" ca="1" si="320"/>
        <v>3.4524037460978062E-2</v>
      </c>
      <c r="ACJ11" s="17">
        <f t="shared" ca="1" si="321"/>
        <v>16.536774193548368</v>
      </c>
      <c r="ACL11" s="63">
        <f t="shared" ca="1" si="695"/>
        <v>28</v>
      </c>
      <c r="ACM11" s="63">
        <f ca="1">VLOOKUP(ACL11,$A$2:$M$32,2,TRUE)</f>
        <v>4.41</v>
      </c>
      <c r="ACN11" s="63">
        <f ca="1">VLOOKUP(RANDBETWEEN(1,31),$A$2:$M$32,3,TRUE)</f>
        <v>89</v>
      </c>
      <c r="ACO11" s="17">
        <f t="shared" ca="1" si="889"/>
        <v>-0.21967741935483787</v>
      </c>
      <c r="ACP11" s="17">
        <f t="shared" ca="1" si="323"/>
        <v>4.8258168574401294E-2</v>
      </c>
      <c r="ACQ11" s="17">
        <f t="shared" ca="1" si="324"/>
        <v>-19.55129032258057</v>
      </c>
      <c r="ACS11" s="63">
        <f t="shared" ca="1" si="696"/>
        <v>24</v>
      </c>
      <c r="ACT11" s="63">
        <f ca="1">VLOOKUP(ACS11,$A$2:$M$32,2,TRUE)</f>
        <v>4.1399999999999997</v>
      </c>
      <c r="ACU11" s="63">
        <f ca="1">VLOOKUP(RANDBETWEEN(1,31),$A$2:$M$32,3,TRUE)</f>
        <v>68</v>
      </c>
      <c r="ACV11" s="17">
        <f t="shared" ca="1" si="890"/>
        <v>-0.3054838709677421</v>
      </c>
      <c r="ACW11" s="17">
        <f t="shared" ca="1" si="326"/>
        <v>9.3320395421436109E-2</v>
      </c>
      <c r="ACX11" s="17">
        <f t="shared" ca="1" si="327"/>
        <v>-20.772903225806463</v>
      </c>
      <c r="ACZ11" s="63">
        <f t="shared" ca="1" si="697"/>
        <v>22</v>
      </c>
      <c r="ADA11" s="63">
        <f ca="1">VLOOKUP(ACZ11,$A$2:$M$32,2,TRUE)</f>
        <v>4.07</v>
      </c>
      <c r="ADB11" s="63">
        <f ca="1">VLOOKUP(RANDBETWEEN(1,31),$A$2:$M$32,3,TRUE)</f>
        <v>79</v>
      </c>
      <c r="ADC11" s="17">
        <f t="shared" ca="1" si="891"/>
        <v>-0.36548387096774171</v>
      </c>
      <c r="ADD11" s="17">
        <f t="shared" ca="1" si="329"/>
        <v>0.13357845993756487</v>
      </c>
      <c r="ADE11" s="17">
        <f t="shared" ca="1" si="330"/>
        <v>-28.873225806451593</v>
      </c>
      <c r="ADG11" s="63">
        <f t="shared" ca="1" si="698"/>
        <v>1</v>
      </c>
      <c r="ADH11" s="63">
        <f ca="1">VLOOKUP(ADG11,$A$2:$M$32,2,TRUE)</f>
        <v>4.59</v>
      </c>
      <c r="ADI11" s="63">
        <f ca="1">VLOOKUP(RANDBETWEEN(1,31),$A$2:$M$32,3,TRUE)</f>
        <v>95</v>
      </c>
      <c r="ADJ11" s="17">
        <f t="shared" ca="1" si="892"/>
        <v>-3.8709677419354271E-2</v>
      </c>
      <c r="ADK11" s="17">
        <f t="shared" ca="1" si="332"/>
        <v>1.4984391259104659E-3</v>
      </c>
      <c r="ADL11" s="17">
        <f t="shared" ca="1" si="333"/>
        <v>-3.6774193548386558</v>
      </c>
      <c r="ADN11" s="63">
        <f t="shared" ca="1" si="699"/>
        <v>30</v>
      </c>
      <c r="ADO11" s="63">
        <f ca="1">VLOOKUP(ADN11,$A$2:$M$32,2,TRUE)</f>
        <v>4.71</v>
      </c>
      <c r="ADP11" s="63">
        <f ca="1">VLOOKUP(RANDBETWEEN(1,31),$A$2:$M$32,3,TRUE)</f>
        <v>68</v>
      </c>
      <c r="ADQ11" s="17">
        <f t="shared" ca="1" si="893"/>
        <v>0.23677419354838669</v>
      </c>
      <c r="ADR11" s="17">
        <f t="shared" ca="1" si="335"/>
        <v>5.6062018730488883E-2</v>
      </c>
      <c r="ADS11" s="17">
        <f t="shared" ca="1" si="336"/>
        <v>16.100645161290295</v>
      </c>
      <c r="ADU11" s="63">
        <f t="shared" ca="1" si="700"/>
        <v>8</v>
      </c>
      <c r="ADV11" s="63">
        <f ca="1">VLOOKUP(ADU11,$A$2:$M$32,2,TRUE)</f>
        <v>4.43</v>
      </c>
      <c r="ADW11" s="63">
        <f ca="1">VLOOKUP(RANDBETWEEN(1,31),$A$2:$M$32,3,TRUE)</f>
        <v>71</v>
      </c>
      <c r="ADX11" s="17">
        <f t="shared" ca="1" si="894"/>
        <v>-9.5806451612902244E-2</v>
      </c>
      <c r="ADY11" s="17">
        <f t="shared" ca="1" si="338"/>
        <v>9.1788761706553795E-3</v>
      </c>
      <c r="ADZ11" s="17">
        <f t="shared" ca="1" si="339"/>
        <v>-6.8022580645160593</v>
      </c>
      <c r="AEB11" s="63">
        <f t="shared" ca="1" si="701"/>
        <v>9</v>
      </c>
      <c r="AEC11" s="63">
        <f ca="1">VLOOKUP(AEB11,$A$2:$M$32,2,TRUE)</f>
        <v>4.46</v>
      </c>
      <c r="AED11" s="63">
        <f ca="1">VLOOKUP(RANDBETWEEN(1,31),$A$2:$M$32,3,TRUE)</f>
        <v>68</v>
      </c>
      <c r="AEE11" s="17">
        <f t="shared" ca="1" si="895"/>
        <v>-0.13064516129032278</v>
      </c>
      <c r="AEF11" s="17">
        <f t="shared" ca="1" si="341"/>
        <v>1.7068158168574453E-2</v>
      </c>
      <c r="AEG11" s="17">
        <f t="shared" ca="1" si="342"/>
        <v>-8.8838709677419487</v>
      </c>
      <c r="AEI11" s="63">
        <f t="shared" ca="1" si="702"/>
        <v>12</v>
      </c>
      <c r="AEJ11" s="63">
        <f ca="1">VLOOKUP(AEI11,$A$2:$M$32,2,TRUE)</f>
        <v>4.74</v>
      </c>
      <c r="AEK11" s="63">
        <f ca="1">VLOOKUP(RANDBETWEEN(1,31),$A$2:$M$32,3,TRUE)</f>
        <v>93</v>
      </c>
      <c r="AEL11" s="17">
        <f t="shared" ca="1" si="896"/>
        <v>-6.1612903225807258E-2</v>
      </c>
      <c r="AEM11" s="17">
        <f t="shared" ca="1" si="344"/>
        <v>3.7961498439126906E-3</v>
      </c>
      <c r="AEN11" s="17">
        <f t="shared" ca="1" si="345"/>
        <v>-5.730000000000075</v>
      </c>
      <c r="AEP11" s="63">
        <f t="shared" ca="1" si="703"/>
        <v>13</v>
      </c>
      <c r="AEQ11" s="63">
        <f ca="1">VLOOKUP(AEP11,$A$2:$M$32,2,TRUE)</f>
        <v>4.1500000000000004</v>
      </c>
      <c r="AER11" s="63">
        <f ca="1">VLOOKUP(RANDBETWEEN(1,31),$A$2:$M$32,3,TRUE)</f>
        <v>86</v>
      </c>
      <c r="AES11" s="17">
        <f t="shared" ca="1" si="897"/>
        <v>-0.43064516129032171</v>
      </c>
      <c r="AET11" s="17">
        <f t="shared" ca="1" si="347"/>
        <v>0.18545525494276721</v>
      </c>
      <c r="AEU11" s="17">
        <f t="shared" ca="1" si="348"/>
        <v>-37.035483870967667</v>
      </c>
      <c r="AEW11" s="63">
        <f t="shared" ca="1" si="704"/>
        <v>30</v>
      </c>
      <c r="AEX11" s="63">
        <f ca="1">VLOOKUP(AEW11,$A$2:$M$32,2,TRUE)</f>
        <v>4.71</v>
      </c>
      <c r="AEY11" s="63">
        <f ca="1">VLOOKUP(RANDBETWEEN(1,31),$A$2:$M$32,3,TRUE)</f>
        <v>75</v>
      </c>
      <c r="AEZ11" s="17">
        <f t="shared" ca="1" si="898"/>
        <v>-9.8709677419354769E-2</v>
      </c>
      <c r="AFA11" s="17">
        <f t="shared" ca="1" si="350"/>
        <v>9.7436004162330773E-3</v>
      </c>
      <c r="AFB11" s="17">
        <f t="shared" ca="1" si="351"/>
        <v>-7.4032258064516077</v>
      </c>
      <c r="AFD11" s="63">
        <f t="shared" ca="1" si="705"/>
        <v>27</v>
      </c>
      <c r="AFE11" s="63">
        <f ca="1">VLOOKUP(AFD11,$A$2:$M$32,2,TRUE)</f>
        <v>4.2300000000000004</v>
      </c>
      <c r="AFF11" s="63">
        <f ca="1">VLOOKUP(RANDBETWEEN(1,31),$A$2:$M$32,3,TRUE)</f>
        <v>93</v>
      </c>
      <c r="AFG11" s="17">
        <f t="shared" ca="1" si="899"/>
        <v>-0.31741935483870964</v>
      </c>
      <c r="AFH11" s="17">
        <f t="shared" ca="1" si="353"/>
        <v>0.10075504682622266</v>
      </c>
      <c r="AFI11" s="17">
        <f t="shared" ca="1" si="354"/>
        <v>-29.519999999999996</v>
      </c>
      <c r="AFK11" s="63">
        <f t="shared" ca="1" si="706"/>
        <v>10</v>
      </c>
      <c r="AFL11" s="63">
        <f ca="1">VLOOKUP(AFK11,$A$2:$M$32,2,TRUE)</f>
        <v>4.2</v>
      </c>
      <c r="AFM11" s="63">
        <f ca="1">VLOOKUP(RANDBETWEEN(1,31),$A$2:$M$32,3,TRUE)</f>
        <v>95</v>
      </c>
      <c r="AFN11" s="17">
        <f t="shared" ca="1" si="900"/>
        <v>-0.4261290322580642</v>
      </c>
      <c r="AFO11" s="17">
        <f t="shared" ca="1" si="356"/>
        <v>0.18158595213319431</v>
      </c>
      <c r="AFP11" s="17">
        <f t="shared" ca="1" si="357"/>
        <v>-40.482258064516103</v>
      </c>
      <c r="AFR11" s="63">
        <f t="shared" ca="1" si="707"/>
        <v>29</v>
      </c>
      <c r="AFS11" s="63">
        <f ca="1">VLOOKUP(AFR11,$A$2:$M$32,2,TRUE)</f>
        <v>4.8099999999999996</v>
      </c>
      <c r="AFT11" s="63">
        <f ca="1">VLOOKUP(RANDBETWEEN(1,31),$A$2:$M$32,3,TRUE)</f>
        <v>94</v>
      </c>
      <c r="AFU11" s="17">
        <f t="shared" ca="1" si="901"/>
        <v>2.5806451612897519E-3</v>
      </c>
      <c r="AFV11" s="17">
        <f t="shared" ca="1" si="359"/>
        <v>6.6597294484882095E-6</v>
      </c>
      <c r="AFW11" s="17">
        <f t="shared" ca="1" si="360"/>
        <v>0.24258064516123667</v>
      </c>
      <c r="AFY11" s="63">
        <f t="shared" ca="1" si="708"/>
        <v>23</v>
      </c>
      <c r="AFZ11" s="63">
        <f ca="1">VLOOKUP(AFY11,$A$2:$M$32,2,TRUE)</f>
        <v>4.1399999999999997</v>
      </c>
      <c r="AGA11" s="63">
        <f ca="1">VLOOKUP(RANDBETWEEN(1,31),$A$2:$M$32,3,TRUE)</f>
        <v>115</v>
      </c>
      <c r="AGB11" s="17">
        <f t="shared" ca="1" si="902"/>
        <v>-0.48322580645161306</v>
      </c>
      <c r="AGC11" s="17">
        <f t="shared" ca="1" si="362"/>
        <v>0.23350718002081181</v>
      </c>
      <c r="AGD11" s="17">
        <f t="shared" ca="1" si="363"/>
        <v>-55.570967741935505</v>
      </c>
      <c r="AGF11" s="63">
        <f t="shared" ca="1" si="709"/>
        <v>17</v>
      </c>
      <c r="AGG11" s="63">
        <f ca="1">VLOOKUP(AGF11,$A$2:$M$32,2,TRUE)</f>
        <v>4.03</v>
      </c>
      <c r="AGH11" s="63">
        <f ca="1">VLOOKUP(RANDBETWEEN(1,31),$A$2:$M$32,3,TRUE)</f>
        <v>79</v>
      </c>
      <c r="AGI11" s="17">
        <f t="shared" ca="1" si="903"/>
        <v>-0.55387096774193445</v>
      </c>
      <c r="AGJ11" s="17">
        <f t="shared" ca="1" si="365"/>
        <v>0.30677304890738699</v>
      </c>
      <c r="AGK11" s="17">
        <f t="shared" ca="1" si="366"/>
        <v>-43.75580645161282</v>
      </c>
      <c r="AGM11" s="63">
        <f t="shared" ca="1" si="710"/>
        <v>2</v>
      </c>
      <c r="AGN11" s="63">
        <f ca="1">VLOOKUP(AGM11,$A$2:$M$32,2,TRUE)</f>
        <v>5.42</v>
      </c>
      <c r="AGO11" s="63">
        <f ca="1">VLOOKUP(RANDBETWEEN(1,31),$A$2:$M$32,3,TRUE)</f>
        <v>68</v>
      </c>
      <c r="AGP11" s="17">
        <f t="shared" ca="1" si="904"/>
        <v>0.31967741935484018</v>
      </c>
      <c r="AGQ11" s="17">
        <f t="shared" ca="1" si="368"/>
        <v>0.10219365244537035</v>
      </c>
      <c r="AGR11" s="17">
        <f t="shared" ca="1" si="369"/>
        <v>21.738064516129132</v>
      </c>
      <c r="AGT11" s="63">
        <f t="shared" ca="1" si="711"/>
        <v>25</v>
      </c>
      <c r="AGU11" s="63">
        <f ca="1">VLOOKUP(AGT11,$A$2:$M$32,2,TRUE)</f>
        <v>3.77</v>
      </c>
      <c r="AGV11" s="63">
        <f ca="1">VLOOKUP(RANDBETWEEN(1,31),$A$2:$M$32,3,TRUE)</f>
        <v>95</v>
      </c>
      <c r="AGW11" s="17">
        <f t="shared" ca="1" si="905"/>
        <v>-0.77419354838709564</v>
      </c>
      <c r="AGX11" s="17">
        <f t="shared" ca="1" si="371"/>
        <v>0.59937565036420215</v>
      </c>
      <c r="AGY11" s="17">
        <f t="shared" ca="1" si="372"/>
        <v>-73.548387096774093</v>
      </c>
      <c r="AHA11" s="63">
        <f t="shared" ca="1" si="712"/>
        <v>14</v>
      </c>
      <c r="AHB11" s="63">
        <f ca="1">VLOOKUP(AHA11,$A$2:$M$32,2,TRUE)</f>
        <v>4.72</v>
      </c>
      <c r="AHC11" s="63">
        <f ca="1">VLOOKUP(RANDBETWEEN(1,31),$A$2:$M$32,3,TRUE)</f>
        <v>84</v>
      </c>
      <c r="AHD11" s="17">
        <f t="shared" ca="1" si="906"/>
        <v>6.3548387096775016E-2</v>
      </c>
      <c r="AHE11" s="17">
        <f t="shared" ca="1" si="374"/>
        <v>4.0383975026015611E-3</v>
      </c>
      <c r="AHF11" s="17">
        <f t="shared" ca="1" si="375"/>
        <v>5.3380645161291014</v>
      </c>
      <c r="AHH11" s="63">
        <f t="shared" ca="1" si="713"/>
        <v>6</v>
      </c>
      <c r="AHI11" s="63">
        <f ca="1">VLOOKUP(AHH11,$A$2:$M$32,2,TRUE)</f>
        <v>4.47</v>
      </c>
      <c r="AHJ11" s="63">
        <f ca="1">VLOOKUP(RANDBETWEEN(1,31),$A$2:$M$32,3,TRUE)</f>
        <v>74</v>
      </c>
      <c r="AHK11" s="17">
        <f t="shared" ca="1" si="907"/>
        <v>-6.161290322580637E-2</v>
      </c>
      <c r="AHL11" s="17">
        <f t="shared" ca="1" si="377"/>
        <v>3.7961498439125808E-3</v>
      </c>
      <c r="AHM11" s="17">
        <f t="shared" ca="1" si="378"/>
        <v>-4.5593548387096714</v>
      </c>
      <c r="AHO11" s="63">
        <f t="shared" ca="1" si="714"/>
        <v>1</v>
      </c>
      <c r="AHP11" s="63">
        <f ca="1">VLOOKUP(AHO11,$A$2:$M$32,2,TRUE)</f>
        <v>4.59</v>
      </c>
      <c r="AHQ11" s="63">
        <f ca="1">VLOOKUP(RANDBETWEEN(1,31),$A$2:$M$32,3,TRUE)</f>
        <v>89</v>
      </c>
      <c r="AHR11" s="17">
        <f t="shared" ca="1" si="908"/>
        <v>0.16612903225806441</v>
      </c>
      <c r="AHS11" s="17">
        <f t="shared" ca="1" si="380"/>
        <v>2.7598855359001008E-2</v>
      </c>
      <c r="AHT11" s="17">
        <f t="shared" ca="1" si="381"/>
        <v>14.785483870967733</v>
      </c>
      <c r="AHV11" s="63">
        <f t="shared" ca="1" si="715"/>
        <v>22</v>
      </c>
      <c r="AHW11" s="63">
        <f ca="1">VLOOKUP(AHV11,$A$2:$M$32,2,TRUE)</f>
        <v>4.07</v>
      </c>
      <c r="AHX11" s="63">
        <f ca="1">VLOOKUP(RANDBETWEEN(1,31),$A$2:$M$32,3,TRUE)</f>
        <v>87</v>
      </c>
      <c r="AHY11" s="17">
        <f t="shared" ca="1" si="909"/>
        <v>-0.69935483870967818</v>
      </c>
      <c r="AHZ11" s="17">
        <f t="shared" ca="1" si="383"/>
        <v>0.48909719042663996</v>
      </c>
      <c r="AIA11" s="17">
        <f t="shared" ca="1" si="384"/>
        <v>-60.843870967741999</v>
      </c>
      <c r="AIC11" s="63">
        <f t="shared" ca="1" si="716"/>
        <v>15</v>
      </c>
      <c r="AID11" s="63">
        <f ca="1">VLOOKUP(AIC11,$A$2:$M$32,2,TRUE)</f>
        <v>4.6900000000000004</v>
      </c>
      <c r="AIE11" s="63">
        <f ca="1">VLOOKUP(RANDBETWEEN(1,31),$A$2:$M$32,3,TRUE)</f>
        <v>103</v>
      </c>
      <c r="AIF11" s="17">
        <f t="shared" ca="1" si="910"/>
        <v>1.0645161290322669E-2</v>
      </c>
      <c r="AIG11" s="17">
        <f t="shared" ca="1" si="386"/>
        <v>1.1331945889698419E-4</v>
      </c>
      <c r="AIH11" s="17">
        <f t="shared" ca="1" si="387"/>
        <v>1.0964516129032349</v>
      </c>
      <c r="AIJ11" s="63">
        <f t="shared" ca="1" si="717"/>
        <v>8</v>
      </c>
      <c r="AIK11" s="63">
        <f ca="1">VLOOKUP(AIJ11,$A$2:$M$32,2,TRUE)</f>
        <v>4.43</v>
      </c>
      <c r="AIL11" s="63">
        <f ca="1">VLOOKUP(RANDBETWEEN(1,31),$A$2:$M$32,3,TRUE)</f>
        <v>79</v>
      </c>
      <c r="AIM11" s="17">
        <f t="shared" ca="1" si="911"/>
        <v>-0.11709677419354758</v>
      </c>
      <c r="AIN11" s="17">
        <f t="shared" ca="1" si="389"/>
        <v>1.371165452653467E-2</v>
      </c>
      <c r="AIO11" s="17">
        <f t="shared" ca="1" si="390"/>
        <v>-9.250645161290258</v>
      </c>
      <c r="AIQ11" s="63">
        <f t="shared" ca="1" si="718"/>
        <v>6</v>
      </c>
      <c r="AIR11" s="63">
        <f ca="1">VLOOKUP(AIQ11,$A$2:$M$32,2,TRUE)</f>
        <v>4.47</v>
      </c>
      <c r="AIS11" s="63">
        <f ca="1">VLOOKUP(RANDBETWEEN(1,31),$A$2:$M$32,3,TRUE)</f>
        <v>87</v>
      </c>
      <c r="AIT11" s="17">
        <f t="shared" ca="1" si="912"/>
        <v>5.3870967741936227E-2</v>
      </c>
      <c r="AIU11" s="17">
        <f t="shared" ca="1" si="392"/>
        <v>2.9020811654527335E-3</v>
      </c>
      <c r="AIV11" s="17">
        <f t="shared" ca="1" si="393"/>
        <v>4.6867741935484517</v>
      </c>
      <c r="AIX11" s="63">
        <f t="shared" ca="1" si="719"/>
        <v>10</v>
      </c>
      <c r="AIY11" s="63">
        <f ca="1">VLOOKUP(AIX11,$A$2:$M$32,2,TRUE)</f>
        <v>4.2</v>
      </c>
      <c r="AIZ11" s="63">
        <f ca="1">VLOOKUP(RANDBETWEEN(1,31),$A$2:$M$32,3,TRUE)</f>
        <v>84</v>
      </c>
      <c r="AJA11" s="17">
        <f t="shared" ca="1" si="913"/>
        <v>-0.80225806451612769</v>
      </c>
      <c r="AJB11" s="17">
        <f t="shared" ca="1" si="395"/>
        <v>0.64361800208116327</v>
      </c>
      <c r="AJC11" s="17">
        <f t="shared" ca="1" si="396"/>
        <v>-67.389677419354726</v>
      </c>
      <c r="AJE11" s="63">
        <f t="shared" ca="1" si="720"/>
        <v>20</v>
      </c>
      <c r="AJF11" s="63">
        <f ca="1">VLOOKUP(AJE11,$A$2:$M$32,2,TRUE)</f>
        <v>5.22</v>
      </c>
      <c r="AJG11" s="63">
        <f ca="1">VLOOKUP(RANDBETWEEN(1,31),$A$2:$M$32,3,TRUE)</f>
        <v>59</v>
      </c>
      <c r="AJH11" s="17">
        <f t="shared" ca="1" si="914"/>
        <v>0.90516129032257986</v>
      </c>
      <c r="AJI11" s="17">
        <f t="shared" ca="1" si="398"/>
        <v>0.81931696149843769</v>
      </c>
      <c r="AJJ11" s="17">
        <f t="shared" ca="1" si="399"/>
        <v>53.40451612903221</v>
      </c>
      <c r="AJL11" s="63">
        <f t="shared" ca="1" si="721"/>
        <v>10</v>
      </c>
      <c r="AJM11" s="63">
        <f ca="1">VLOOKUP(AJL11,$A$2:$M$32,2,TRUE)</f>
        <v>4.2</v>
      </c>
      <c r="AJN11" s="63">
        <f ca="1">VLOOKUP(RANDBETWEEN(1,31),$A$2:$M$32,3,TRUE)</f>
        <v>93</v>
      </c>
      <c r="AJO11" s="17">
        <f t="shared" ca="1" si="915"/>
        <v>-0.67516129032258121</v>
      </c>
      <c r="AJP11" s="17">
        <f t="shared" ca="1" si="401"/>
        <v>0.4558427679500528</v>
      </c>
      <c r="AJQ11" s="17">
        <f t="shared" ca="1" si="402"/>
        <v>-62.790000000000049</v>
      </c>
      <c r="AJS11" s="63">
        <f t="shared" ca="1" si="722"/>
        <v>13</v>
      </c>
      <c r="AJT11" s="63">
        <f ca="1">VLOOKUP(AJS11,$A$2:$M$32,2,TRUE)</f>
        <v>4.1500000000000004</v>
      </c>
      <c r="AJU11" s="63">
        <f ca="1">VLOOKUP(RANDBETWEEN(1,31),$A$2:$M$32,3,TRUE)</f>
        <v>68</v>
      </c>
      <c r="AJV11" s="17">
        <f t="shared" ca="1" si="916"/>
        <v>-0.79548387096774142</v>
      </c>
      <c r="AJW11" s="17">
        <f t="shared" ca="1" si="404"/>
        <v>0.63279458896982232</v>
      </c>
      <c r="AJX11" s="17">
        <f t="shared" ca="1" si="405"/>
        <v>-54.092903225806417</v>
      </c>
      <c r="AJZ11" s="63">
        <f t="shared" ca="1" si="723"/>
        <v>28</v>
      </c>
      <c r="AKA11" s="63">
        <f ca="1">VLOOKUP(AJZ11,$A$2:$M$32,2,TRUE)</f>
        <v>4.41</v>
      </c>
      <c r="AKB11" s="63">
        <f ca="1">VLOOKUP(RANDBETWEEN(1,31),$A$2:$M$32,3,TRUE)</f>
        <v>75</v>
      </c>
      <c r="AKC11" s="17">
        <f t="shared" ca="1" si="917"/>
        <v>-0.13580645161290317</v>
      </c>
      <c r="AKD11" s="17">
        <f t="shared" ca="1" si="407"/>
        <v>1.8443392299687809E-2</v>
      </c>
      <c r="AKE11" s="17">
        <f t="shared" ca="1" si="408"/>
        <v>-10.185483870967737</v>
      </c>
      <c r="AKG11" s="63">
        <f t="shared" ca="1" si="724"/>
        <v>30</v>
      </c>
      <c r="AKH11" s="63">
        <f ca="1">VLOOKUP(AKG11,$A$2:$M$32,2,TRUE)</f>
        <v>4.71</v>
      </c>
      <c r="AKI11" s="63">
        <f ca="1">VLOOKUP(RANDBETWEEN(1,31),$A$2:$M$32,3,TRUE)</f>
        <v>68</v>
      </c>
      <c r="AKJ11" s="17">
        <f t="shared" ca="1" si="918"/>
        <v>6.419354838709701E-2</v>
      </c>
      <c r="AKK11" s="17">
        <f t="shared" ca="1" si="410"/>
        <v>4.1208116545265652E-3</v>
      </c>
      <c r="AKL11" s="17">
        <f t="shared" ca="1" si="411"/>
        <v>4.3651612903225967</v>
      </c>
      <c r="AKN11" s="63">
        <f t="shared" ca="1" si="725"/>
        <v>1</v>
      </c>
      <c r="AKO11" s="63">
        <f ca="1">VLOOKUP(AKN11,$A$2:$M$32,2,TRUE)</f>
        <v>4.59</v>
      </c>
      <c r="AKP11" s="63">
        <f ca="1">VLOOKUP(RANDBETWEEN(1,31),$A$2:$M$32,3,TRUE)</f>
        <v>95</v>
      </c>
      <c r="AKQ11" s="17">
        <f t="shared" ca="1" si="919"/>
        <v>0.14419354838709797</v>
      </c>
      <c r="AKR11" s="17">
        <f t="shared" ca="1" si="413"/>
        <v>2.0791779396462363E-2</v>
      </c>
      <c r="AKS11" s="17">
        <f t="shared" ca="1" si="414"/>
        <v>13.698387096774308</v>
      </c>
      <c r="AKU11" s="63">
        <f t="shared" ca="1" si="726"/>
        <v>21</v>
      </c>
      <c r="AKV11" s="63">
        <f ca="1">VLOOKUP(AKU11,$A$2:$M$32,2,TRUE)</f>
        <v>4.4800000000000004</v>
      </c>
      <c r="AKW11" s="63">
        <f ca="1">VLOOKUP(RANDBETWEEN(1,31),$A$2:$M$32,3,TRUE)</f>
        <v>74</v>
      </c>
      <c r="AKX11" s="17">
        <f t="shared" ca="1" si="920"/>
        <v>-9.2903225806451495E-2</v>
      </c>
      <c r="AKY11" s="17">
        <f t="shared" ca="1" si="416"/>
        <v>8.6310093652445154E-3</v>
      </c>
      <c r="AKZ11" s="17">
        <f t="shared" ca="1" si="417"/>
        <v>-6.8748387096774106</v>
      </c>
      <c r="ALB11" s="63">
        <f t="shared" ca="1" si="727"/>
        <v>19</v>
      </c>
      <c r="ALC11" s="63">
        <f ca="1">VLOOKUP(ALB11,$A$2:$M$32,2,TRUE)</f>
        <v>4.42</v>
      </c>
      <c r="ALD11" s="63">
        <f ca="1">VLOOKUP(RANDBETWEEN(1,31),$A$2:$M$32,3,TRUE)</f>
        <v>68</v>
      </c>
      <c r="ALE11" s="17">
        <f t="shared" ca="1" si="921"/>
        <v>-0.34193548387096762</v>
      </c>
      <c r="ALF11" s="17">
        <f t="shared" ca="1" si="419"/>
        <v>0.11691987513007275</v>
      </c>
      <c r="ALG11" s="17">
        <f t="shared" ca="1" si="420"/>
        <v>-23.251612903225798</v>
      </c>
      <c r="ALI11" s="63">
        <f t="shared" ca="1" si="728"/>
        <v>19</v>
      </c>
      <c r="ALJ11" s="63">
        <f ca="1">VLOOKUP(ALI11,$A$2:$M$32,2,TRUE)</f>
        <v>4.42</v>
      </c>
      <c r="ALK11" s="63">
        <f ca="1">VLOOKUP(RANDBETWEEN(1,31),$A$2:$M$32,3,TRUE)</f>
        <v>103</v>
      </c>
      <c r="ALL11" s="17">
        <f t="shared" ca="1" si="922"/>
        <v>-0.38354838709677441</v>
      </c>
      <c r="ALM11" s="17">
        <f t="shared" ca="1" si="422"/>
        <v>0.1471093652445371</v>
      </c>
      <c r="ALN11" s="17">
        <f t="shared" ca="1" si="423"/>
        <v>-39.505483870967765</v>
      </c>
      <c r="ALP11" s="63">
        <f t="shared" ca="1" si="729"/>
        <v>5</v>
      </c>
      <c r="ALQ11" s="63">
        <f ca="1">VLOOKUP(ALP11,$A$2:$M$32,2,TRUE)</f>
        <v>4.66</v>
      </c>
      <c r="ALR11" s="63">
        <f ca="1">VLOOKUP(RANDBETWEEN(1,31),$A$2:$M$32,3,TRUE)</f>
        <v>73</v>
      </c>
      <c r="ALS11" s="17">
        <f t="shared" ca="1" si="923"/>
        <v>0.22225806451612939</v>
      </c>
      <c r="ALT11" s="17">
        <f t="shared" ca="1" si="425"/>
        <v>4.9398647242455934E-2</v>
      </c>
      <c r="ALU11" s="17">
        <f t="shared" ca="1" si="426"/>
        <v>16.224838709677446</v>
      </c>
      <c r="ALW11" s="63">
        <f t="shared" ca="1" si="730"/>
        <v>7</v>
      </c>
      <c r="ALX11" s="63">
        <f ca="1">VLOOKUP(ALW11,$A$2:$M$32,2,TRUE)</f>
        <v>4.17</v>
      </c>
      <c r="ALY11" s="63">
        <f ca="1">VLOOKUP(RANDBETWEEN(1,31),$A$2:$M$32,3,TRUE)</f>
        <v>79</v>
      </c>
      <c r="ALZ11" s="17">
        <f t="shared" ca="1" si="924"/>
        <v>-0.51451612903225818</v>
      </c>
      <c r="AMA11" s="17">
        <f t="shared" ca="1" si="428"/>
        <v>0.26472684703433935</v>
      </c>
      <c r="AMB11" s="17">
        <f t="shared" ca="1" si="429"/>
        <v>-40.646774193548396</v>
      </c>
      <c r="AMD11" s="63">
        <f t="shared" ca="1" si="731"/>
        <v>18</v>
      </c>
      <c r="AME11" s="63">
        <f ca="1">VLOOKUP(AMD11,$A$2:$M$32,2,TRUE)</f>
        <v>4.99</v>
      </c>
      <c r="AMF11" s="63">
        <f ca="1">VLOOKUP(RANDBETWEEN(1,31),$A$2:$M$32,3,TRUE)</f>
        <v>86</v>
      </c>
      <c r="AMG11" s="17">
        <f t="shared" ca="1" si="925"/>
        <v>0.49741935483871025</v>
      </c>
      <c r="AMH11" s="17">
        <f t="shared" ca="1" si="431"/>
        <v>0.24742601456815874</v>
      </c>
      <c r="AMI11" s="17">
        <f t="shared" ca="1" si="432"/>
        <v>42.778064516129078</v>
      </c>
      <c r="AMK11" s="63">
        <f t="shared" ca="1" si="732"/>
        <v>11</v>
      </c>
      <c r="AML11" s="63">
        <f ca="1">VLOOKUP(AMK11,$A$2:$M$32,2,TRUE)</f>
        <v>4.03</v>
      </c>
      <c r="AMM11" s="63">
        <f ca="1">VLOOKUP(RANDBETWEEN(1,31),$A$2:$M$32,3,TRUE)</f>
        <v>103</v>
      </c>
      <c r="AMN11" s="17">
        <f t="shared" ca="1" si="926"/>
        <v>-0.55096774193548548</v>
      </c>
      <c r="AMO11" s="17">
        <f t="shared" ca="1" si="434"/>
        <v>0.30356545265348772</v>
      </c>
      <c r="AMP11" s="17">
        <f t="shared" ca="1" si="435"/>
        <v>-56.749677419355002</v>
      </c>
      <c r="AMR11" s="63">
        <f t="shared" ca="1" si="733"/>
        <v>16</v>
      </c>
      <c r="AMS11" s="63">
        <f ca="1">VLOOKUP(AMR11,$A$2:$M$32,2,TRUE)</f>
        <v>4.6399999999999997</v>
      </c>
      <c r="AMT11" s="63">
        <f ca="1">VLOOKUP(RANDBETWEEN(1,31),$A$2:$M$32,3,TRUE)</f>
        <v>59</v>
      </c>
      <c r="AMU11" s="17">
        <f t="shared" ca="1" si="927"/>
        <v>-0.37322580645161274</v>
      </c>
      <c r="AMV11" s="17">
        <f t="shared" ca="1" si="437"/>
        <v>0.13929750260145671</v>
      </c>
      <c r="AMW11" s="17">
        <f t="shared" ca="1" si="438"/>
        <v>-22.02032258064515</v>
      </c>
      <c r="AMY11" s="63">
        <f t="shared" ca="1" si="734"/>
        <v>11</v>
      </c>
      <c r="AMZ11" s="63">
        <f ca="1">VLOOKUP(AMY11,$A$2:$M$32,2,TRUE)</f>
        <v>4.03</v>
      </c>
      <c r="ANA11" s="63">
        <f ca="1">VLOOKUP(RANDBETWEEN(1,31),$A$2:$M$32,3,TRUE)</f>
        <v>74</v>
      </c>
      <c r="ANB11" s="17">
        <f t="shared" ca="1" si="928"/>
        <v>-0.38870967741935392</v>
      </c>
      <c r="ANC11" s="17">
        <f t="shared" ca="1" si="440"/>
        <v>0.15109521331945819</v>
      </c>
      <c r="AND11" s="17">
        <f t="shared" ca="1" si="441"/>
        <v>-28.764516129032188</v>
      </c>
      <c r="ANF11" s="63">
        <f t="shared" ca="1" si="735"/>
        <v>22</v>
      </c>
      <c r="ANG11" s="63">
        <f ca="1">VLOOKUP(ANF11,$A$2:$M$32,2,TRUE)</f>
        <v>4.07</v>
      </c>
      <c r="ANH11" s="63">
        <f ca="1">VLOOKUP(RANDBETWEEN(1,31),$A$2:$M$32,3,TRUE)</f>
        <v>94</v>
      </c>
      <c r="ANI11" s="17">
        <f t="shared" ca="1" si="929"/>
        <v>-0.54354838709677455</v>
      </c>
      <c r="ANJ11" s="17">
        <f t="shared" ca="1" si="443"/>
        <v>0.29544484911550506</v>
      </c>
      <c r="ANK11" s="17">
        <f t="shared" ca="1" si="444"/>
        <v>-51.09354838709681</v>
      </c>
      <c r="ANM11" s="63">
        <f t="shared" ca="1" si="736"/>
        <v>26</v>
      </c>
      <c r="ANN11" s="63">
        <f ca="1">VLOOKUP(ANM11,$A$2:$M$32,2,TRUE)</f>
        <v>4.5</v>
      </c>
      <c r="ANO11" s="63">
        <f ca="1">VLOOKUP(RANDBETWEEN(1,31),$A$2:$M$32,3,TRUE)</f>
        <v>68</v>
      </c>
      <c r="ANP11" s="17">
        <f t="shared" ca="1" si="930"/>
        <v>-0.38451612903225652</v>
      </c>
      <c r="ANQ11" s="17">
        <f t="shared" ca="1" si="446"/>
        <v>0.14785265348595095</v>
      </c>
      <c r="ANR11" s="17">
        <f t="shared" ca="1" si="447"/>
        <v>-26.147096774193443</v>
      </c>
      <c r="ANT11" s="63">
        <f t="shared" ca="1" si="737"/>
        <v>2</v>
      </c>
      <c r="ANU11" s="63">
        <f ca="1">VLOOKUP(ANT11,$A$2:$M$32,2,TRUE)</f>
        <v>5.42</v>
      </c>
      <c r="ANV11" s="63">
        <f ca="1">VLOOKUP(RANDBETWEEN(1,31),$A$2:$M$32,3,TRUE)</f>
        <v>75</v>
      </c>
      <c r="ANW11" s="17">
        <f t="shared" ca="1" si="931"/>
        <v>0.50612903225806516</v>
      </c>
      <c r="ANX11" s="17">
        <f t="shared" ca="1" si="449"/>
        <v>0.25616659729448554</v>
      </c>
      <c r="ANY11" s="17">
        <f t="shared" ca="1" si="450"/>
        <v>37.95967741935489</v>
      </c>
      <c r="AOA11" s="63">
        <f t="shared" ca="1" si="738"/>
        <v>11</v>
      </c>
      <c r="AOB11" s="63">
        <f ca="1">VLOOKUP(AOA11,$A$2:$M$32,2,TRUE)</f>
        <v>4.03</v>
      </c>
      <c r="AOC11" s="63">
        <f ca="1">VLOOKUP(RANDBETWEEN(1,31),$A$2:$M$32,3,TRUE)</f>
        <v>89</v>
      </c>
      <c r="AOD11" s="17">
        <f t="shared" ca="1" si="932"/>
        <v>-0.54741935483870918</v>
      </c>
      <c r="AOE11" s="17">
        <f t="shared" ca="1" si="452"/>
        <v>0.29966795005202862</v>
      </c>
      <c r="AOF11" s="17">
        <f t="shared" ca="1" si="453"/>
        <v>-48.720322580645117</v>
      </c>
      <c r="AOH11" s="63">
        <f t="shared" ca="1" si="739"/>
        <v>22</v>
      </c>
      <c r="AOI11" s="63">
        <f ca="1">VLOOKUP(AOH11,$A$2:$M$32,2,TRUE)</f>
        <v>4.07</v>
      </c>
      <c r="AOJ11" s="63">
        <f ca="1">VLOOKUP(RANDBETWEEN(1,31),$A$2:$M$32,3,TRUE)</f>
        <v>79</v>
      </c>
      <c r="AOK11" s="17">
        <f t="shared" ca="1" si="933"/>
        <v>-0.76580645161290217</v>
      </c>
      <c r="AOL11" s="17">
        <f t="shared" ca="1" si="455"/>
        <v>0.58645952133194423</v>
      </c>
      <c r="AOM11" s="17">
        <f t="shared" ca="1" si="456"/>
        <v>-60.498709677419271</v>
      </c>
      <c r="AOO11" s="63">
        <f t="shared" ca="1" si="740"/>
        <v>30</v>
      </c>
      <c r="AOP11" s="63">
        <f ca="1">VLOOKUP(AOO11,$A$2:$M$32,2,TRUE)</f>
        <v>4.71</v>
      </c>
      <c r="AOQ11" s="63">
        <f ca="1">VLOOKUP(RANDBETWEEN(1,31),$A$2:$M$32,3,TRUE)</f>
        <v>86</v>
      </c>
      <c r="AOR11" s="17">
        <f t="shared" ca="1" si="934"/>
        <v>3.5483870967741638E-2</v>
      </c>
      <c r="AOS11" s="17">
        <f t="shared" ca="1" si="458"/>
        <v>1.2591050988553379E-3</v>
      </c>
      <c r="AOT11" s="17">
        <f t="shared" ca="1" si="459"/>
        <v>3.0516129032257808</v>
      </c>
      <c r="AOV11" s="63">
        <f t="shared" ca="1" si="741"/>
        <v>23</v>
      </c>
      <c r="AOW11" s="63">
        <f ca="1">VLOOKUP(AOV11,$A$2:$M$32,2,TRUE)</f>
        <v>4.1399999999999997</v>
      </c>
      <c r="AOX11" s="63">
        <f ca="1">VLOOKUP(RANDBETWEEN(1,31),$A$2:$M$32,3,TRUE)</f>
        <v>89</v>
      </c>
      <c r="AOY11" s="17">
        <f t="shared" ca="1" si="935"/>
        <v>-0.28516129032258153</v>
      </c>
      <c r="AOZ11" s="17">
        <f t="shared" ca="1" si="461"/>
        <v>8.131696149843963E-2</v>
      </c>
      <c r="APA11" s="17">
        <f t="shared" ca="1" si="462"/>
        <v>-25.379354838709755</v>
      </c>
      <c r="APC11" s="63">
        <f t="shared" ca="1" si="742"/>
        <v>25</v>
      </c>
      <c r="APD11" s="63">
        <f ca="1">VLOOKUP(APC11,$A$2:$M$32,2,TRUE)</f>
        <v>3.77</v>
      </c>
      <c r="APE11" s="63">
        <f ca="1">VLOOKUP(RANDBETWEEN(1,31),$A$2:$M$32,3,TRUE)</f>
        <v>78</v>
      </c>
      <c r="APF11" s="17">
        <f t="shared" ca="1" si="936"/>
        <v>-0.67967741935483827</v>
      </c>
      <c r="APG11" s="17">
        <f t="shared" ca="1" si="464"/>
        <v>0.46196139438085271</v>
      </c>
      <c r="APH11" s="17">
        <f t="shared" ca="1" si="465"/>
        <v>-53.014838709677385</v>
      </c>
      <c r="APJ11" s="63">
        <f t="shared" ca="1" si="743"/>
        <v>3</v>
      </c>
      <c r="APK11" s="63">
        <f ca="1">VLOOKUP(APJ11,$A$2:$M$32,2,TRUE)</f>
        <v>4.2300000000000004</v>
      </c>
      <c r="APL11" s="63">
        <f ca="1">VLOOKUP(RANDBETWEEN(1,31),$A$2:$M$32,3,TRUE)</f>
        <v>84</v>
      </c>
      <c r="APM11" s="17">
        <f t="shared" ca="1" si="937"/>
        <v>-0.54870967741935495</v>
      </c>
      <c r="APN11" s="17">
        <f t="shared" ca="1" si="467"/>
        <v>0.30108231009365255</v>
      </c>
      <c r="APO11" s="17">
        <f t="shared" ca="1" si="468"/>
        <v>-46.091612903225816</v>
      </c>
      <c r="APQ11" s="63">
        <f t="shared" ca="1" si="744"/>
        <v>30</v>
      </c>
      <c r="APR11" s="63">
        <f ca="1">VLOOKUP(APQ11,$A$2:$M$32,2,TRUE)</f>
        <v>4.71</v>
      </c>
      <c r="APS11" s="63">
        <f ca="1">VLOOKUP(RANDBETWEEN(1,31),$A$2:$M$32,3,TRUE)</f>
        <v>93</v>
      </c>
      <c r="APT11" s="17">
        <f t="shared" ca="1" si="938"/>
        <v>0.13935483870967857</v>
      </c>
      <c r="APU11" s="17">
        <f t="shared" ca="1" si="470"/>
        <v>1.941977107180053E-2</v>
      </c>
      <c r="APV11" s="17">
        <f t="shared" ca="1" si="471"/>
        <v>12.960000000000107</v>
      </c>
      <c r="APX11" s="63">
        <f t="shared" ca="1" si="745"/>
        <v>1</v>
      </c>
      <c r="APY11" s="63">
        <f ca="1">VLOOKUP(APX11,$A$2:$M$32,2,TRUE)</f>
        <v>4.59</v>
      </c>
      <c r="APZ11" s="63">
        <f ca="1">VLOOKUP(RANDBETWEEN(1,31),$A$2:$M$32,3,TRUE)</f>
        <v>86</v>
      </c>
      <c r="AQA11" s="17">
        <f t="shared" ca="1" si="939"/>
        <v>-0.58967741935483975</v>
      </c>
      <c r="AQB11" s="17">
        <f t="shared" ca="1" si="473"/>
        <v>0.34771945889698352</v>
      </c>
      <c r="AQC11" s="17">
        <f t="shared" ca="1" si="474"/>
        <v>-50.71225806451622</v>
      </c>
      <c r="AQE11" s="63">
        <f t="shared" ca="1" si="746"/>
        <v>14</v>
      </c>
      <c r="AQF11" s="63">
        <f ca="1">VLOOKUP(AQE11,$A$2:$M$32,2,TRUE)</f>
        <v>4.72</v>
      </c>
      <c r="AQG11" s="63">
        <f ca="1">VLOOKUP(RANDBETWEEN(1,31),$A$2:$M$32,3,TRUE)</f>
        <v>73</v>
      </c>
      <c r="AQH11" s="17">
        <f t="shared" ca="1" si="940"/>
        <v>5.387096774193445E-2</v>
      </c>
      <c r="AQI11" s="17">
        <f t="shared" ca="1" si="476"/>
        <v>2.9020811654525422E-3</v>
      </c>
      <c r="AQJ11" s="17">
        <f t="shared" ca="1" si="477"/>
        <v>3.9325806451612149</v>
      </c>
      <c r="AQL11" s="63">
        <f t="shared" ca="1" si="747"/>
        <v>25</v>
      </c>
      <c r="AQM11" s="63">
        <f ca="1">VLOOKUP(AQL11,$A$2:$M$32,2,TRUE)</f>
        <v>3.77</v>
      </c>
      <c r="AQN11" s="63">
        <f ca="1">VLOOKUP(RANDBETWEEN(1,31),$A$2:$M$32,3,TRUE)</f>
        <v>89</v>
      </c>
      <c r="AQO11" s="17">
        <f t="shared" ca="1" si="941"/>
        <v>-1.3174193548387083</v>
      </c>
      <c r="AQP11" s="17">
        <f t="shared" ca="1" si="479"/>
        <v>1.7355937565036383</v>
      </c>
      <c r="AQQ11" s="17">
        <f t="shared" ca="1" si="480"/>
        <v>-117.25032258064503</v>
      </c>
      <c r="AQS11" s="63">
        <f t="shared" ca="1" si="748"/>
        <v>4</v>
      </c>
      <c r="AQT11" s="63">
        <f ca="1">VLOOKUP(AQS11,$A$2:$M$32,2,TRUE)</f>
        <v>4.83</v>
      </c>
      <c r="AQU11" s="63">
        <f ca="1">VLOOKUP(RANDBETWEEN(1,31),$A$2:$M$32,3,TRUE)</f>
        <v>68</v>
      </c>
      <c r="AQV11" s="17">
        <f t="shared" ca="1" si="942"/>
        <v>-0.15935483870967726</v>
      </c>
      <c r="AQW11" s="17">
        <f t="shared" ca="1" si="482"/>
        <v>2.5393964620187254E-2</v>
      </c>
      <c r="AQX11" s="17">
        <f t="shared" ca="1" si="483"/>
        <v>-10.836129032258054</v>
      </c>
      <c r="AQZ11" s="63">
        <f t="shared" ca="1" si="749"/>
        <v>27</v>
      </c>
      <c r="ARA11" s="63">
        <f ca="1">VLOOKUP(AQZ11,$A$2:$M$32,2,TRUE)</f>
        <v>4.2300000000000004</v>
      </c>
      <c r="ARB11" s="63">
        <f ca="1">VLOOKUP(RANDBETWEEN(1,31),$A$2:$M$32,3,TRUE)</f>
        <v>75</v>
      </c>
      <c r="ARC11" s="17">
        <f t="shared" ca="1" si="943"/>
        <v>-0.62451612903225584</v>
      </c>
      <c r="ARD11" s="17">
        <f t="shared" ca="1" si="485"/>
        <v>0.39002039542143324</v>
      </c>
      <c r="ARE11" s="17">
        <f t="shared" ca="1" si="486"/>
        <v>-46.838709677419189</v>
      </c>
      <c r="ARG11" s="63">
        <f t="shared" ca="1" si="750"/>
        <v>31</v>
      </c>
      <c r="ARH11" s="63">
        <f ca="1">VLOOKUP(ARG11,$A$2:$M$32,2,TRUE)</f>
        <v>10</v>
      </c>
      <c r="ARI11" s="63">
        <f ca="1">VLOOKUP(RANDBETWEEN(1,31),$A$2:$M$32,3,TRUE)</f>
        <v>95</v>
      </c>
      <c r="ARJ11" s="17">
        <f t="shared" ca="1" si="944"/>
        <v>5.1803225806451607</v>
      </c>
      <c r="ARK11" s="17">
        <f t="shared" ca="1" si="488"/>
        <v>26.835742039542136</v>
      </c>
      <c r="ARL11" s="17">
        <f t="shared" ca="1" si="489"/>
        <v>492.13064516129026</v>
      </c>
      <c r="ARN11" s="63">
        <f t="shared" ca="1" si="751"/>
        <v>31</v>
      </c>
      <c r="ARO11" s="63">
        <f ca="1">VLOOKUP(ARN11,$A$2:$M$32,2,TRUE)</f>
        <v>10</v>
      </c>
      <c r="ARP11" s="63">
        <f ca="1">VLOOKUP(RANDBETWEEN(1,31),$A$2:$M$32,3,TRUE)</f>
        <v>89</v>
      </c>
      <c r="ARQ11" s="17">
        <f t="shared" ca="1" si="945"/>
        <v>5.3519354838709674</v>
      </c>
      <c r="ARR11" s="17">
        <f t="shared" ca="1" si="491"/>
        <v>28.643213423517167</v>
      </c>
      <c r="ARS11" s="17">
        <f t="shared" ca="1" si="492"/>
        <v>476.32225806451612</v>
      </c>
      <c r="ARU11" s="63">
        <f t="shared" ca="1" si="752"/>
        <v>21</v>
      </c>
      <c r="ARV11" s="63">
        <f ca="1">VLOOKUP(ARU11,$A$2:$M$32,2,TRUE)</f>
        <v>4.4800000000000004</v>
      </c>
      <c r="ARW11" s="63">
        <f ca="1">VLOOKUP(RANDBETWEEN(1,31),$A$2:$M$32,3,TRUE)</f>
        <v>73</v>
      </c>
      <c r="ARX11" s="17">
        <f t="shared" ca="1" si="946"/>
        <v>1.2903225806466523E-3</v>
      </c>
      <c r="ARY11" s="17">
        <f t="shared" ca="1" si="494"/>
        <v>1.6649323621266365E-6</v>
      </c>
      <c r="ARZ11" s="17">
        <f t="shared" ca="1" si="495"/>
        <v>9.4193548387205617E-2</v>
      </c>
      <c r="ASB11" s="63">
        <f t="shared" ca="1" si="753"/>
        <v>4</v>
      </c>
      <c r="ASC11" s="63">
        <f ca="1">VLOOKUP(ASB11,$A$2:$M$32,2,TRUE)</f>
        <v>4.83</v>
      </c>
      <c r="ASD11" s="63">
        <f ca="1">VLOOKUP(RANDBETWEEN(1,31),$A$2:$M$32,3,TRUE)</f>
        <v>103</v>
      </c>
      <c r="ASE11" s="17">
        <f t="shared" ca="1" si="947"/>
        <v>0.35516129032258181</v>
      </c>
      <c r="ASF11" s="17">
        <f t="shared" ca="1" si="497"/>
        <v>0.12613954214360124</v>
      </c>
      <c r="ASG11" s="17">
        <f t="shared" ca="1" si="498"/>
        <v>36.581612903225924</v>
      </c>
      <c r="ASI11" s="63">
        <f t="shared" ca="1" si="754"/>
        <v>22</v>
      </c>
      <c r="ASJ11" s="63">
        <f ca="1">VLOOKUP(ASI11,$A$2:$M$32,2,TRUE)</f>
        <v>4.07</v>
      </c>
      <c r="ASK11" s="63">
        <f ca="1">VLOOKUP(RANDBETWEEN(1,31),$A$2:$M$32,3,TRUE)</f>
        <v>86</v>
      </c>
      <c r="ASL11" s="17">
        <f t="shared" ca="1" si="948"/>
        <v>-0.5883870967741931</v>
      </c>
      <c r="ASM11" s="17">
        <f t="shared" ca="1" si="500"/>
        <v>0.34619937565036368</v>
      </c>
      <c r="ASN11" s="17">
        <f t="shared" ca="1" si="501"/>
        <v>-50.60129032258061</v>
      </c>
      <c r="ASP11" s="63">
        <f t="shared" ca="1" si="755"/>
        <v>25</v>
      </c>
      <c r="ASQ11" s="63">
        <f ca="1">VLOOKUP(ASP11,$A$2:$M$32,2,TRUE)</f>
        <v>3.77</v>
      </c>
      <c r="ASR11" s="63">
        <f ca="1">VLOOKUP(RANDBETWEEN(1,31),$A$2:$M$32,3,TRUE)</f>
        <v>84</v>
      </c>
      <c r="ASS11" s="17">
        <f t="shared" ca="1" si="949"/>
        <v>-0.8816129032258071</v>
      </c>
      <c r="AST11" s="17">
        <f t="shared" ca="1" si="503"/>
        <v>0.77724131113423633</v>
      </c>
      <c r="ASU11" s="17">
        <f t="shared" ca="1" si="504"/>
        <v>-74.055483870967791</v>
      </c>
      <c r="ASW11" s="63">
        <f t="shared" ca="1" si="756"/>
        <v>28</v>
      </c>
      <c r="ASX11" s="63">
        <f ca="1">VLOOKUP(ASW11,$A$2:$M$32,2,TRUE)</f>
        <v>4.41</v>
      </c>
      <c r="ASY11" s="63">
        <f ca="1">VLOOKUP(RANDBETWEEN(1,31),$A$2:$M$32,3,TRUE)</f>
        <v>81</v>
      </c>
      <c r="ASZ11" s="17">
        <f t="shared" ca="1" si="950"/>
        <v>-0.1209677419354831</v>
      </c>
      <c r="ATA11" s="17">
        <f t="shared" ca="1" si="506"/>
        <v>1.4633194588969636E-2</v>
      </c>
      <c r="ATB11" s="17">
        <f t="shared" ca="1" si="507"/>
        <v>-9.7983870967741318</v>
      </c>
      <c r="ATD11" s="63">
        <f t="shared" ca="1" si="757"/>
        <v>10</v>
      </c>
      <c r="ATE11" s="63">
        <f ca="1">VLOOKUP(ATD11,$A$2:$M$32,2,TRUE)</f>
        <v>4.2</v>
      </c>
      <c r="ATF11" s="63">
        <f ca="1">VLOOKUP(RANDBETWEEN(1,31),$A$2:$M$32,3,TRUE)</f>
        <v>86</v>
      </c>
      <c r="ATG11" s="17">
        <f t="shared" ca="1" si="951"/>
        <v>-0.70741935483870932</v>
      </c>
      <c r="ATH11" s="17">
        <f t="shared" ca="1" si="509"/>
        <v>0.50044214360041572</v>
      </c>
      <c r="ATI11" s="17">
        <f t="shared" ca="1" si="510"/>
        <v>-60.838064516129002</v>
      </c>
      <c r="ATK11" s="63">
        <f t="shared" ca="1" si="758"/>
        <v>27</v>
      </c>
      <c r="ATL11" s="63">
        <f ca="1">VLOOKUP(ATK11,$A$2:$M$32,2,TRUE)</f>
        <v>4.2300000000000004</v>
      </c>
      <c r="ATM11" s="63">
        <f ca="1">VLOOKUP(RANDBETWEEN(1,31),$A$2:$M$32,3,TRUE)</f>
        <v>86</v>
      </c>
      <c r="ATN11" s="17">
        <f t="shared" ca="1" si="952"/>
        <v>-0.30290322580645146</v>
      </c>
      <c r="ATO11" s="17">
        <f t="shared" ca="1" si="512"/>
        <v>9.1750364203954118E-2</v>
      </c>
      <c r="ATP11" s="17">
        <f t="shared" ca="1" si="513"/>
        <v>-26.049677419354826</v>
      </c>
      <c r="ATR11" s="63">
        <f t="shared" ca="1" si="759"/>
        <v>21</v>
      </c>
      <c r="ATS11" s="63">
        <f ca="1">VLOOKUP(ATR11,$A$2:$M$32,2,TRUE)</f>
        <v>4.4800000000000004</v>
      </c>
      <c r="ATT11" s="63">
        <f ca="1">VLOOKUP(RANDBETWEEN(1,31),$A$2:$M$32,3,TRUE)</f>
        <v>81</v>
      </c>
      <c r="ATU11" s="17">
        <f t="shared" ca="1" si="953"/>
        <v>-2.5483870967740962E-2</v>
      </c>
      <c r="ATV11" s="17">
        <f t="shared" ca="1" si="515"/>
        <v>6.494276795004707E-4</v>
      </c>
      <c r="ATW11" s="17">
        <f t="shared" ca="1" si="516"/>
        <v>-2.064193548387018</v>
      </c>
      <c r="ATY11" s="63">
        <f t="shared" ca="1" si="760"/>
        <v>1</v>
      </c>
      <c r="ATZ11" s="63">
        <f ca="1">VLOOKUP(ATY11,$A$2:$M$32,2,TRUE)</f>
        <v>4.59</v>
      </c>
      <c r="AUA11" s="63">
        <f ca="1">VLOOKUP(RANDBETWEEN(1,31),$A$2:$M$32,3,TRUE)</f>
        <v>93</v>
      </c>
      <c r="AUB11" s="17">
        <f t="shared" ca="1" si="954"/>
        <v>-0.26322580645161331</v>
      </c>
      <c r="AUC11" s="17">
        <f t="shared" ca="1" si="518"/>
        <v>6.9287825182102192E-2</v>
      </c>
      <c r="AUD11" s="17">
        <f t="shared" ca="1" si="519"/>
        <v>-24.48000000000004</v>
      </c>
      <c r="AUF11" s="63">
        <f t="shared" ca="1" si="761"/>
        <v>4</v>
      </c>
      <c r="AUG11" s="63">
        <f ca="1">VLOOKUP(AUF11,$A$2:$M$32,2,TRUE)</f>
        <v>4.83</v>
      </c>
      <c r="AUH11" s="63">
        <f ca="1">VLOOKUP(RANDBETWEEN(1,31),$A$2:$M$32,3,TRUE)</f>
        <v>87</v>
      </c>
      <c r="AUI11" s="17">
        <f t="shared" ca="1" si="955"/>
        <v>0.28741935483871028</v>
      </c>
      <c r="AUJ11" s="17">
        <f t="shared" ca="1" si="521"/>
        <v>8.2609885535900457E-2</v>
      </c>
      <c r="AUK11" s="17">
        <f t="shared" ca="1" si="522"/>
        <v>25.005483870967794</v>
      </c>
      <c r="AUM11" s="63">
        <f t="shared" ca="1" si="762"/>
        <v>18</v>
      </c>
      <c r="AUN11" s="63">
        <f ca="1">VLOOKUP(AUM11,$A$2:$M$32,2,TRUE)</f>
        <v>4.99</v>
      </c>
      <c r="AUO11" s="63">
        <f ca="1">VLOOKUP(RANDBETWEEN(1,31),$A$2:$M$32,3,TRUE)</f>
        <v>68</v>
      </c>
      <c r="AUP11" s="17">
        <f t="shared" ca="1" si="956"/>
        <v>0.16193548387096701</v>
      </c>
      <c r="AUQ11" s="17">
        <f t="shared" ca="1" si="524"/>
        <v>2.6223100936524218E-2</v>
      </c>
      <c r="AUR11" s="17">
        <f t="shared" ca="1" si="525"/>
        <v>11.011612903225757</v>
      </c>
      <c r="AUT11" s="63">
        <f t="shared" ca="1" si="763"/>
        <v>23</v>
      </c>
      <c r="AUU11" s="63">
        <f ca="1">VLOOKUP(AUT11,$A$2:$M$32,2,TRUE)</f>
        <v>4.1399999999999997</v>
      </c>
      <c r="AUV11" s="63">
        <f ca="1">VLOOKUP(RANDBETWEEN(1,31),$A$2:$M$32,3,TRUE)</f>
        <v>95</v>
      </c>
      <c r="AUW11" s="17">
        <f t="shared" ca="1" si="957"/>
        <v>-0.5229032258064521</v>
      </c>
      <c r="AUX11" s="17">
        <f t="shared" ca="1" si="527"/>
        <v>0.27342778355879344</v>
      </c>
      <c r="AUY11" s="17">
        <f t="shared" ca="1" si="528"/>
        <v>-49.675806451612949</v>
      </c>
      <c r="AVA11" s="63">
        <f t="shared" ca="1" si="764"/>
        <v>3</v>
      </c>
      <c r="AVB11" s="63">
        <f ca="1">VLOOKUP(AVA11,$A$2:$M$32,2,TRUE)</f>
        <v>4.2300000000000004</v>
      </c>
      <c r="AVC11" s="63">
        <f ca="1">VLOOKUP(RANDBETWEEN(1,31),$A$2:$M$32,3,TRUE)</f>
        <v>103</v>
      </c>
      <c r="AVD11" s="17">
        <f t="shared" ca="1" si="958"/>
        <v>-0.74129032258064509</v>
      </c>
      <c r="AVE11" s="17">
        <f t="shared" ca="1" si="530"/>
        <v>0.54951134235171684</v>
      </c>
      <c r="AVF11" s="17">
        <f t="shared" ca="1" si="531"/>
        <v>-76.352903225806443</v>
      </c>
      <c r="AVH11" s="63">
        <f t="shared" ca="1" si="765"/>
        <v>22</v>
      </c>
      <c r="AVI11" s="63">
        <f ca="1">VLOOKUP(AVH11,$A$2:$M$32,2,TRUE)</f>
        <v>4.07</v>
      </c>
      <c r="AVJ11" s="63">
        <f ca="1">VLOOKUP(RANDBETWEEN(1,31),$A$2:$M$32,3,TRUE)</f>
        <v>95</v>
      </c>
      <c r="AVK11" s="17">
        <f t="shared" ca="1" si="959"/>
        <v>-0.38741935483870904</v>
      </c>
      <c r="AVL11" s="17">
        <f t="shared" ca="1" si="533"/>
        <v>0.15009375650364154</v>
      </c>
      <c r="AVM11" s="17">
        <f t="shared" ca="1" si="534"/>
        <v>-36.804838709677355</v>
      </c>
      <c r="AVO11" s="63">
        <f t="shared" ca="1" si="766"/>
        <v>29</v>
      </c>
      <c r="AVP11" s="63">
        <f ca="1">VLOOKUP(AVO11,$A$2:$M$32,2,TRUE)</f>
        <v>4.8099999999999996</v>
      </c>
      <c r="AVQ11" s="63">
        <f ca="1">VLOOKUP(RANDBETWEEN(1,31),$A$2:$M$32,3,TRUE)</f>
        <v>68</v>
      </c>
      <c r="AVR11" s="17">
        <f t="shared" ca="1" si="960"/>
        <v>0.31483870967741812</v>
      </c>
      <c r="AVS11" s="17">
        <f t="shared" ca="1" si="536"/>
        <v>9.9123413111341568E-2</v>
      </c>
      <c r="AVT11" s="17">
        <f t="shared" ca="1" si="537"/>
        <v>21.409032258064432</v>
      </c>
      <c r="AVV11" s="63">
        <f t="shared" ca="1" si="767"/>
        <v>19</v>
      </c>
      <c r="AVW11" s="63">
        <f ca="1">VLOOKUP(AVV11,$A$2:$M$32,2,TRUE)</f>
        <v>4.42</v>
      </c>
      <c r="AVX11" s="63">
        <f ca="1">VLOOKUP(RANDBETWEEN(1,31),$A$2:$M$32,3,TRUE)</f>
        <v>59</v>
      </c>
      <c r="AVY11" s="17">
        <f t="shared" ca="1" si="961"/>
        <v>-0.34580645161290402</v>
      </c>
      <c r="AVZ11" s="17">
        <f t="shared" ca="1" si="539"/>
        <v>0.11958210197710772</v>
      </c>
      <c r="AWA11" s="17">
        <f t="shared" ca="1" si="540"/>
        <v>-20.402580645161336</v>
      </c>
      <c r="AWC11" s="63">
        <f t="shared" ca="1" si="768"/>
        <v>22</v>
      </c>
      <c r="AWD11" s="63">
        <f ca="1">VLOOKUP(AWC11,$A$2:$M$32,2,TRUE)</f>
        <v>4.07</v>
      </c>
      <c r="AWE11" s="63">
        <f ca="1">VLOOKUP(RANDBETWEEN(1,31),$A$2:$M$32,3,TRUE)</f>
        <v>94</v>
      </c>
      <c r="AWF11" s="17">
        <f t="shared" ca="1" si="962"/>
        <v>-0.89064516129032167</v>
      </c>
      <c r="AWG11" s="17">
        <f t="shared" ca="1" si="542"/>
        <v>0.79324880332986314</v>
      </c>
      <c r="AWH11" s="17">
        <f t="shared" ca="1" si="543"/>
        <v>-83.720645161290236</v>
      </c>
      <c r="AWJ11" s="63">
        <f t="shared" ca="1" si="769"/>
        <v>13</v>
      </c>
      <c r="AWK11" s="63">
        <f ca="1">VLOOKUP(AWJ11,$A$2:$M$32,2,TRUE)</f>
        <v>4.1500000000000004</v>
      </c>
      <c r="AWL11" s="63">
        <f ca="1">VLOOKUP(RANDBETWEEN(1,31),$A$2:$M$32,3,TRUE)</f>
        <v>94</v>
      </c>
      <c r="AWM11" s="17">
        <f t="shared" ca="1" si="963"/>
        <v>-0.26774193548387082</v>
      </c>
      <c r="AWN11" s="17">
        <f t="shared" ca="1" si="545"/>
        <v>7.1685744016649247E-2</v>
      </c>
      <c r="AWO11" s="17">
        <f t="shared" ca="1" si="546"/>
        <v>-25.167741935483857</v>
      </c>
      <c r="AWQ11" s="63">
        <f t="shared" ca="1" si="770"/>
        <v>2</v>
      </c>
      <c r="AWR11" s="63">
        <f ca="1">VLOOKUP(AWQ11,$A$2:$M$32,2,TRUE)</f>
        <v>5.42</v>
      </c>
      <c r="AWS11" s="63">
        <f ca="1">VLOOKUP(RANDBETWEEN(1,31),$A$2:$M$32,3,TRUE)</f>
        <v>78</v>
      </c>
      <c r="AWT11" s="17">
        <f t="shared" ca="1" si="964"/>
        <v>0.92999999999999883</v>
      </c>
      <c r="AWU11" s="17">
        <f t="shared" ca="1" si="548"/>
        <v>0.86489999999999778</v>
      </c>
      <c r="AWV11" s="17">
        <f t="shared" ca="1" si="549"/>
        <v>72.539999999999907</v>
      </c>
      <c r="AWX11" s="63">
        <f t="shared" ca="1" si="771"/>
        <v>30</v>
      </c>
      <c r="AWY11" s="63">
        <f ca="1">VLOOKUP(AWX11,$A$2:$M$32,2,TRUE)</f>
        <v>4.71</v>
      </c>
      <c r="AWZ11" s="63">
        <f ca="1">VLOOKUP(RANDBETWEEN(1,31),$A$2:$M$32,3,TRUE)</f>
        <v>75</v>
      </c>
      <c r="AXA11" s="17">
        <f t="shared" ca="1" si="965"/>
        <v>0.13967741935483957</v>
      </c>
      <c r="AXB11" s="17">
        <f t="shared" ca="1" si="551"/>
        <v>1.9509781477627712E-2</v>
      </c>
      <c r="AXC11" s="17">
        <f t="shared" ca="1" si="552"/>
        <v>10.475806451612968</v>
      </c>
      <c r="AXE11" s="63">
        <f t="shared" ca="1" si="772"/>
        <v>12</v>
      </c>
      <c r="AXF11" s="63">
        <f ca="1">VLOOKUP(AXE11,$A$2:$M$32,2,TRUE)</f>
        <v>4.74</v>
      </c>
      <c r="AXG11" s="63">
        <f ca="1">VLOOKUP(RANDBETWEEN(1,31),$A$2:$M$32,3,TRUE)</f>
        <v>84</v>
      </c>
      <c r="AXH11" s="17">
        <f t="shared" ca="1" si="966"/>
        <v>7.6774193548387437E-2</v>
      </c>
      <c r="AXI11" s="17">
        <f t="shared" ca="1" si="554"/>
        <v>5.8942767950052556E-3</v>
      </c>
      <c r="AXJ11" s="17">
        <f t="shared" ca="1" si="555"/>
        <v>6.4490322580645447</v>
      </c>
      <c r="AXL11" s="63">
        <f t="shared" ca="1" si="773"/>
        <v>7</v>
      </c>
      <c r="AXM11" s="63">
        <f ca="1">VLOOKUP(AXL11,$A$2:$M$32,2,TRUE)</f>
        <v>4.17</v>
      </c>
      <c r="AXN11" s="63">
        <f ca="1">VLOOKUP(RANDBETWEEN(1,31),$A$2:$M$32,3,TRUE)</f>
        <v>59</v>
      </c>
      <c r="AXO11" s="17">
        <f t="shared" ca="1" si="967"/>
        <v>-0.59580645161290224</v>
      </c>
      <c r="AXP11" s="17">
        <f t="shared" ca="1" si="557"/>
        <v>0.35498532778355762</v>
      </c>
      <c r="AXQ11" s="17">
        <f t="shared" ca="1" si="558"/>
        <v>-35.15258064516123</v>
      </c>
      <c r="AXS11" s="63">
        <f t="shared" ca="1" si="774"/>
        <v>11</v>
      </c>
      <c r="AXT11" s="63">
        <f ca="1">VLOOKUP(AXS11,$A$2:$M$32,2,TRUE)</f>
        <v>4.03</v>
      </c>
      <c r="AXU11" s="63">
        <f ca="1">VLOOKUP(RANDBETWEEN(1,31),$A$2:$M$32,3,TRUE)</f>
        <v>68</v>
      </c>
      <c r="AXV11" s="17">
        <f t="shared" ca="1" si="968"/>
        <v>-0.4029032258064511</v>
      </c>
      <c r="AXW11" s="17">
        <f t="shared" ca="1" si="560"/>
        <v>0.16233100936524414</v>
      </c>
      <c r="AXX11" s="17">
        <f t="shared" ca="1" si="561"/>
        <v>-27.397419354838675</v>
      </c>
      <c r="AXZ11" s="63">
        <f t="shared" ca="1" si="775"/>
        <v>30</v>
      </c>
      <c r="AYA11" s="63">
        <f ca="1">VLOOKUP(AXZ11,$A$2:$M$32,2,TRUE)</f>
        <v>4.71</v>
      </c>
      <c r="AYB11" s="63">
        <f ca="1">VLOOKUP(RANDBETWEEN(1,31),$A$2:$M$32,3,TRUE)</f>
        <v>69</v>
      </c>
      <c r="AYC11" s="17">
        <f t="shared" ca="1" si="969"/>
        <v>0.20548387096774157</v>
      </c>
      <c r="AYD11" s="17">
        <f t="shared" ca="1" si="563"/>
        <v>4.2223621227887469E-2</v>
      </c>
      <c r="AYE11" s="17">
        <f t="shared" ca="1" si="564"/>
        <v>14.178387096774168</v>
      </c>
      <c r="AYG11" s="63">
        <f t="shared" ca="1" si="776"/>
        <v>19</v>
      </c>
      <c r="AYH11" s="63">
        <f ca="1">VLOOKUP(AYG11,$A$2:$M$32,2,TRUE)</f>
        <v>4.42</v>
      </c>
      <c r="AYI11" s="63">
        <f ca="1">VLOOKUP(RANDBETWEEN(1,31),$A$2:$M$32,3,TRUE)</f>
        <v>68</v>
      </c>
      <c r="AYJ11" s="17">
        <f t="shared" ca="1" si="970"/>
        <v>-0.44354838709677491</v>
      </c>
      <c r="AYK11" s="17">
        <f t="shared" ca="1" si="566"/>
        <v>0.19673517169615048</v>
      </c>
      <c r="AYL11" s="17">
        <f t="shared" ca="1" si="567"/>
        <v>-30.161290322580694</v>
      </c>
      <c r="AYN11" s="63">
        <f t="shared" ca="1" si="777"/>
        <v>25</v>
      </c>
      <c r="AYO11" s="63">
        <f ca="1">VLOOKUP(AYN11,$A$2:$M$32,2,TRUE)</f>
        <v>3.77</v>
      </c>
      <c r="AYP11" s="63">
        <f ca="1">VLOOKUP(RANDBETWEEN(1,31),$A$2:$M$32,3,TRUE)</f>
        <v>87</v>
      </c>
      <c r="AYQ11" s="17">
        <f t="shared" ca="1" si="971"/>
        <v>-1.1041935483870966</v>
      </c>
      <c r="AYR11" s="17">
        <f t="shared" ca="1" si="569"/>
        <v>1.2192433922996875</v>
      </c>
      <c r="AYS11" s="17">
        <f t="shared" ca="1" si="570"/>
        <v>-96.064838709677403</v>
      </c>
      <c r="AYU11" s="63">
        <f t="shared" ca="1" si="778"/>
        <v>22</v>
      </c>
      <c r="AYV11" s="63">
        <f ca="1">VLOOKUP(AYU11,$A$2:$M$32,2,TRUE)</f>
        <v>4.07</v>
      </c>
      <c r="AYW11" s="63">
        <f ca="1">VLOOKUP(RANDBETWEEN(1,31),$A$2:$M$32,3,TRUE)</f>
        <v>71</v>
      </c>
      <c r="AYX11" s="17">
        <f t="shared" ca="1" si="972"/>
        <v>-0.79741935483870918</v>
      </c>
      <c r="AYY11" s="17">
        <f t="shared" ca="1" si="572"/>
        <v>0.63587762747138321</v>
      </c>
      <c r="AYZ11" s="17">
        <f t="shared" ca="1" si="573"/>
        <v>-56.616774193548352</v>
      </c>
      <c r="AZB11" s="63">
        <f t="shared" ca="1" si="779"/>
        <v>26</v>
      </c>
      <c r="AZC11" s="63">
        <f ca="1">VLOOKUP(AZB11,$A$2:$M$32,2,TRUE)</f>
        <v>4.5</v>
      </c>
      <c r="AZD11" s="63">
        <f ca="1">VLOOKUP(RANDBETWEEN(1,31),$A$2:$M$32,3,TRUE)</f>
        <v>87</v>
      </c>
      <c r="AZE11" s="17">
        <f t="shared" ca="1" si="973"/>
        <v>7.3225806451612918E-2</v>
      </c>
      <c r="AZF11" s="17">
        <f t="shared" ca="1" si="575"/>
        <v>5.362018730489076E-3</v>
      </c>
      <c r="AZG11" s="17">
        <f t="shared" ca="1" si="576"/>
        <v>6.3706451612903239</v>
      </c>
      <c r="AZI11" s="63">
        <f t="shared" ca="1" si="780"/>
        <v>1</v>
      </c>
      <c r="AZJ11" s="63">
        <f ca="1">VLOOKUP(AZI11,$A$2:$M$32,2,TRUE)</f>
        <v>4.59</v>
      </c>
      <c r="AZK11" s="63">
        <f ca="1">VLOOKUP(RANDBETWEEN(1,31),$A$2:$M$32,3,TRUE)</f>
        <v>115</v>
      </c>
      <c r="AZL11" s="17">
        <f t="shared" ca="1" si="974"/>
        <v>-0.12645161290322537</v>
      </c>
      <c r="AZM11" s="17">
        <f t="shared" ca="1" si="578"/>
        <v>1.5990010405827156E-2</v>
      </c>
      <c r="AZN11" s="17">
        <f t="shared" ca="1" si="579"/>
        <v>-14.541935483870919</v>
      </c>
      <c r="AZP11" s="63">
        <f t="shared" ca="1" si="781"/>
        <v>17</v>
      </c>
      <c r="AZQ11" s="63">
        <f ca="1">VLOOKUP(AZP11,$A$2:$M$32,2,TRUE)</f>
        <v>4.03</v>
      </c>
      <c r="AZR11" s="63">
        <f ca="1">VLOOKUP(RANDBETWEEN(1,31),$A$2:$M$32,3,TRUE)</f>
        <v>68</v>
      </c>
      <c r="AZS11" s="17">
        <f t="shared" ca="1" si="975"/>
        <v>-0.47580645161290303</v>
      </c>
      <c r="AZT11" s="17">
        <f t="shared" ca="1" si="581"/>
        <v>0.22639177939646182</v>
      </c>
      <c r="AZU11" s="17">
        <f t="shared" ca="1" si="582"/>
        <v>-32.354838709677409</v>
      </c>
      <c r="AZW11" s="63">
        <f t="shared" ca="1" si="782"/>
        <v>12</v>
      </c>
      <c r="AZX11" s="63">
        <f ca="1">VLOOKUP(AZW11,$A$2:$M$32,2,TRUE)</f>
        <v>4.74</v>
      </c>
      <c r="AZY11" s="63">
        <f ca="1">VLOOKUP(RANDBETWEEN(1,31),$A$2:$M$32,3,TRUE)</f>
        <v>68</v>
      </c>
      <c r="AZZ11" s="17">
        <f t="shared" ca="1" si="976"/>
        <v>0.29903225806451594</v>
      </c>
      <c r="BAA11" s="17">
        <f t="shared" ca="1" si="584"/>
        <v>8.9420291363163262E-2</v>
      </c>
      <c r="BAB11" s="17">
        <f t="shared" ca="1" si="585"/>
        <v>20.334193548387084</v>
      </c>
      <c r="BAD11" s="63">
        <f t="shared" ca="1" si="783"/>
        <v>8</v>
      </c>
      <c r="BAE11" s="63">
        <f ca="1">VLOOKUP(BAD11,$A$2:$M$32,2,TRUE)</f>
        <v>4.43</v>
      </c>
      <c r="BAF11" s="63">
        <f ca="1">VLOOKUP(RANDBETWEEN(1,31),$A$2:$M$32,3,TRUE)</f>
        <v>81</v>
      </c>
      <c r="BAG11" s="17">
        <f t="shared" ca="1" si="977"/>
        <v>-9.354838709677793E-3</v>
      </c>
      <c r="BAH11" s="17">
        <f t="shared" ca="1" si="587"/>
        <v>8.7513007284086068E-5</v>
      </c>
      <c r="BAI11" s="17">
        <f t="shared" ca="1" si="588"/>
        <v>-0.75774193548390123</v>
      </c>
    </row>
    <row r="12" spans="1:1388" x14ac:dyDescent="0.25">
      <c r="A12" s="68">
        <v>11</v>
      </c>
      <c r="B12" s="28">
        <v>4.03</v>
      </c>
      <c r="C12" s="28">
        <v>69</v>
      </c>
      <c r="D12" s="17">
        <f>B12-$C$38</f>
        <v>-0.62645161290322626</v>
      </c>
      <c r="E12" s="17">
        <f t="shared" si="0"/>
        <v>0.39244162330905363</v>
      </c>
      <c r="F12" s="17">
        <f>D12*C12</f>
        <v>-43.22516129032261</v>
      </c>
      <c r="G12" s="18">
        <f>D12*(C12-$C$39)</f>
        <v>8.1438709677419414</v>
      </c>
      <c r="H12" s="18">
        <f>$C$46+$C$45*B12</f>
        <v>77.419356356858941</v>
      </c>
      <c r="I12" s="18">
        <f>C12-H12</f>
        <v>-8.4193563568589411</v>
      </c>
      <c r="J12" s="18">
        <f t="shared" si="1"/>
        <v>70.885561463781059</v>
      </c>
      <c r="K12" s="18">
        <f>(C12-$C$39)^2</f>
        <v>169</v>
      </c>
      <c r="L12" s="18">
        <f t="shared" si="2"/>
        <v>20.982296185448593</v>
      </c>
      <c r="N12" s="63">
        <f>(A12 - 0.5) / COUNT(A$2:A$32)</f>
        <v>0.33870967741935482</v>
      </c>
      <c r="O12" s="63">
        <f t="shared" si="3"/>
        <v>-0.41598722018967504</v>
      </c>
      <c r="P12" s="63">
        <f>SMALL($I$2:$I$32,A12)</f>
        <v>-5.2236815279769075</v>
      </c>
      <c r="X12" s="63">
        <f t="shared" ca="1" si="589"/>
        <v>8</v>
      </c>
      <c r="Y12" s="63">
        <f ca="1">VLOOKUP(X12,$A$2:$M$32,2,TRUE)</f>
        <v>4.43</v>
      </c>
      <c r="Z12" s="63">
        <f ca="1">VLOOKUP(RANDBETWEEN(1,31),$A$2:$M$32,3,TRUE)</f>
        <v>87</v>
      </c>
      <c r="AA12" s="17">
        <f t="shared" ca="1" si="4"/>
        <v>-0.16741935483870929</v>
      </c>
      <c r="AB12" s="17">
        <f t="shared" ca="1" si="5"/>
        <v>2.8029240374609653E-2</v>
      </c>
      <c r="AC12" s="17">
        <f t="shared" ca="1" si="6"/>
        <v>-14.565483870967707</v>
      </c>
      <c r="AE12" s="63">
        <f t="shared" ca="1" si="590"/>
        <v>8</v>
      </c>
      <c r="AF12" s="63">
        <f ca="1">VLOOKUP(AE12,$A$2:$M$32,2,TRUE)</f>
        <v>4.43</v>
      </c>
      <c r="AG12" s="63">
        <f ca="1">VLOOKUP(RANDBETWEEN(1,31),$A$2:$M$32,3,TRUE)</f>
        <v>68</v>
      </c>
      <c r="AH12" s="17">
        <f t="shared" ca="1" si="784"/>
        <v>-0.1432258064516132</v>
      </c>
      <c r="AI12" s="17">
        <f t="shared" ca="1" si="8"/>
        <v>2.0513631633714967E-2</v>
      </c>
      <c r="AJ12" s="17">
        <f t="shared" ca="1" si="9"/>
        <v>-9.7393548387096978</v>
      </c>
      <c r="AL12" s="63">
        <f t="shared" ca="1" si="591"/>
        <v>12</v>
      </c>
      <c r="AM12" s="63">
        <f ca="1">VLOOKUP(AL12,$A$2:$M$32,2,TRUE)</f>
        <v>4.74</v>
      </c>
      <c r="AN12" s="63">
        <f ca="1">VLOOKUP(RANDBETWEEN(1,31),$A$2:$M$32,3,TRUE)</f>
        <v>74</v>
      </c>
      <c r="AO12" s="17">
        <f t="shared" ca="1" si="785"/>
        <v>0.32258064516129181</v>
      </c>
      <c r="AP12" s="17">
        <f t="shared" ca="1" si="11"/>
        <v>0.10405827263267525</v>
      </c>
      <c r="AQ12" s="17">
        <f t="shared" ca="1" si="12"/>
        <v>23.870967741935594</v>
      </c>
      <c r="AS12" s="63">
        <f t="shared" ca="1" si="592"/>
        <v>7</v>
      </c>
      <c r="AT12" s="63">
        <f ca="1">VLOOKUP(AS12,$A$2:$M$32,2,TRUE)</f>
        <v>4.17</v>
      </c>
      <c r="AU12" s="63">
        <f ca="1">VLOOKUP(RANDBETWEEN(1,31),$A$2:$M$32,3,TRUE)</f>
        <v>115</v>
      </c>
      <c r="AV12" s="17">
        <f t="shared" ca="1" si="786"/>
        <v>-0.71516129032258036</v>
      </c>
      <c r="AW12" s="17">
        <f t="shared" ca="1" si="14"/>
        <v>0.51145567117585811</v>
      </c>
      <c r="AX12" s="17">
        <f t="shared" ca="1" si="15"/>
        <v>-82.243548387096737</v>
      </c>
      <c r="AZ12" s="63">
        <f t="shared" ca="1" si="593"/>
        <v>26</v>
      </c>
      <c r="BA12" s="63">
        <f ca="1">VLOOKUP(AZ12,$A$2:$M$32,2,TRUE)</f>
        <v>4.5</v>
      </c>
      <c r="BB12" s="63">
        <f ca="1">VLOOKUP(RANDBETWEEN(1,31),$A$2:$M$32,3,TRUE)</f>
        <v>86</v>
      </c>
      <c r="BC12" s="17">
        <f t="shared" ca="1" si="787"/>
        <v>-0.14032258064515979</v>
      </c>
      <c r="BD12" s="17">
        <f t="shared" ca="1" si="17"/>
        <v>1.9690426638917374E-2</v>
      </c>
      <c r="BE12" s="17">
        <f t="shared" ca="1" si="18"/>
        <v>-12.067741935483742</v>
      </c>
      <c r="BG12" s="63">
        <f t="shared" ca="1" si="594"/>
        <v>31</v>
      </c>
      <c r="BH12" s="63">
        <f ca="1">VLOOKUP(BG12,$A$2:$M$32,2,TRUE)</f>
        <v>10</v>
      </c>
      <c r="BI12" s="63">
        <f ca="1">VLOOKUP(RANDBETWEEN(1,31),$A$2:$M$32,3,TRUE)</f>
        <v>68</v>
      </c>
      <c r="BJ12" s="17">
        <f t="shared" ca="1" si="788"/>
        <v>5.4806451612903224</v>
      </c>
      <c r="BK12" s="17">
        <f t="shared" ca="1" si="20"/>
        <v>30.037471383975024</v>
      </c>
      <c r="BL12" s="17">
        <f t="shared" ca="1" si="21"/>
        <v>372.68387096774194</v>
      </c>
      <c r="BN12" s="63">
        <f t="shared" ca="1" si="595"/>
        <v>19</v>
      </c>
      <c r="BO12" s="63">
        <f ca="1">VLOOKUP(BN12,$A$2:$M$32,2,TRUE)</f>
        <v>4.42</v>
      </c>
      <c r="BP12" s="63">
        <f ca="1">VLOOKUP(RANDBETWEEN(1,31),$A$2:$M$32,3,TRUE)</f>
        <v>93</v>
      </c>
      <c r="BQ12" s="17">
        <f t="shared" ca="1" si="789"/>
        <v>-0.20064516129032217</v>
      </c>
      <c r="BR12" s="17">
        <f t="shared" ca="1" si="23"/>
        <v>4.0258480749219401E-2</v>
      </c>
      <c r="BS12" s="17">
        <f t="shared" ca="1" si="24"/>
        <v>-18.659999999999961</v>
      </c>
      <c r="BU12" s="63">
        <f t="shared" ca="1" si="596"/>
        <v>2</v>
      </c>
      <c r="BV12" s="63">
        <f ca="1">VLOOKUP(BU12,$A$2:$M$32,2,TRUE)</f>
        <v>5.42</v>
      </c>
      <c r="BW12" s="63">
        <f ca="1">VLOOKUP(RANDBETWEEN(1,31),$A$2:$M$32,3,TRUE)</f>
        <v>69</v>
      </c>
      <c r="BX12" s="17">
        <f t="shared" ca="1" si="790"/>
        <v>0.6999999999999984</v>
      </c>
      <c r="BY12" s="17">
        <f t="shared" ca="1" si="26"/>
        <v>0.48999999999999777</v>
      </c>
      <c r="BZ12" s="17">
        <f t="shared" ca="1" si="27"/>
        <v>48.299999999999891</v>
      </c>
      <c r="CB12" s="63">
        <f t="shared" ca="1" si="597"/>
        <v>11</v>
      </c>
      <c r="CC12" s="63">
        <f ca="1">VLOOKUP(CB12,$A$2:$M$32,2,TRUE)</f>
        <v>4.03</v>
      </c>
      <c r="CD12" s="63">
        <f ca="1">VLOOKUP(RANDBETWEEN(1,31),$A$2:$M$32,3,TRUE)</f>
        <v>75</v>
      </c>
      <c r="CE12" s="17">
        <f t="shared" ca="1" si="791"/>
        <v>-0.78096774193548235</v>
      </c>
      <c r="CF12" s="17">
        <f t="shared" ca="1" si="29"/>
        <v>0.60991061394380619</v>
      </c>
      <c r="CG12" s="17">
        <f t="shared" ca="1" si="30"/>
        <v>-58.572580645161175</v>
      </c>
      <c r="CI12" s="63">
        <f t="shared" ca="1" si="598"/>
        <v>9</v>
      </c>
      <c r="CJ12" s="63">
        <f ca="1">VLOOKUP(CI12,$A$2:$M$32,2,TRUE)</f>
        <v>4.46</v>
      </c>
      <c r="CK12" s="63">
        <f ca="1">VLOOKUP(RANDBETWEEN(1,31),$A$2:$M$32,3,TRUE)</f>
        <v>115</v>
      </c>
      <c r="CL12" s="17">
        <f t="shared" ca="1" si="792"/>
        <v>5.483870967742277E-3</v>
      </c>
      <c r="CM12" s="17">
        <f t="shared" ca="1" si="32"/>
        <v>3.0072840790846616E-5</v>
      </c>
      <c r="CN12" s="17">
        <f t="shared" ca="1" si="33"/>
        <v>0.63064516129036186</v>
      </c>
      <c r="CP12" s="63">
        <f t="shared" ca="1" si="599"/>
        <v>15</v>
      </c>
      <c r="CQ12" s="63">
        <f ca="1">VLOOKUP(CP12,$A$2:$M$32,2,TRUE)</f>
        <v>4.6900000000000004</v>
      </c>
      <c r="CR12" s="63">
        <f ca="1">VLOOKUP(RANDBETWEEN(1,31),$A$2:$M$32,3,TRUE)</f>
        <v>68</v>
      </c>
      <c r="CS12" s="17">
        <f t="shared" ca="1" si="793"/>
        <v>3.3548387096775656E-2</v>
      </c>
      <c r="CT12" s="17">
        <f t="shared" ca="1" si="35"/>
        <v>1.1254942767951032E-3</v>
      </c>
      <c r="CU12" s="17">
        <f t="shared" ca="1" si="36"/>
        <v>2.2812903225807446</v>
      </c>
      <c r="CW12" s="63">
        <f t="shared" ca="1" si="600"/>
        <v>16</v>
      </c>
      <c r="CX12" s="63">
        <f ca="1">VLOOKUP(CW12,$A$2:$M$32,2,TRUE)</f>
        <v>4.6399999999999997</v>
      </c>
      <c r="CY12" s="63">
        <f ca="1">VLOOKUP(RANDBETWEEN(1,31),$A$2:$M$32,3,TRUE)</f>
        <v>87</v>
      </c>
      <c r="CZ12" s="17">
        <f t="shared" ca="1" si="794"/>
        <v>8.8387096774193985E-2</v>
      </c>
      <c r="DA12" s="17">
        <f t="shared" ca="1" si="38"/>
        <v>7.8122788761707329E-3</v>
      </c>
      <c r="DB12" s="17">
        <f t="shared" ca="1" si="39"/>
        <v>7.6896774193548767</v>
      </c>
      <c r="DD12" s="63">
        <f t="shared" ca="1" si="601"/>
        <v>30</v>
      </c>
      <c r="DE12" s="63">
        <f ca="1">VLOOKUP(DD12,$A$2:$M$32,2,TRUE)</f>
        <v>4.71</v>
      </c>
      <c r="DF12" s="63">
        <f ca="1">VLOOKUP(RANDBETWEEN(1,31),$A$2:$M$32,3,TRUE)</f>
        <v>69</v>
      </c>
      <c r="DG12" s="17">
        <f t="shared" ca="1" si="795"/>
        <v>-0.12419354838709662</v>
      </c>
      <c r="DH12" s="17">
        <f t="shared" ca="1" si="41"/>
        <v>1.542403746097811E-2</v>
      </c>
      <c r="DI12" s="17">
        <f t="shared" ca="1" si="42"/>
        <v>-8.5693548387096676</v>
      </c>
      <c r="DK12" s="63">
        <f t="shared" ca="1" si="602"/>
        <v>22</v>
      </c>
      <c r="DL12" s="63">
        <f ca="1">VLOOKUP(DK12,$A$2:$M$32,2,TRUE)</f>
        <v>4.07</v>
      </c>
      <c r="DM12" s="63">
        <f ca="1">VLOOKUP(RANDBETWEEN(1,31),$A$2:$M$32,3,TRUE)</f>
        <v>73</v>
      </c>
      <c r="DN12" s="17">
        <f t="shared" ca="1" si="796"/>
        <v>-0.58225806451612883</v>
      </c>
      <c r="DO12" s="17">
        <f t="shared" ca="1" si="44"/>
        <v>0.33902445369406842</v>
      </c>
      <c r="DP12" s="17">
        <f t="shared" ca="1" si="45"/>
        <v>-42.504838709677401</v>
      </c>
      <c r="DR12" s="63">
        <f t="shared" ca="1" si="603"/>
        <v>27</v>
      </c>
      <c r="DS12" s="63">
        <f ca="1">VLOOKUP(DR12,$A$2:$M$32,2,TRUE)</f>
        <v>4.2300000000000004</v>
      </c>
      <c r="DT12" s="63">
        <f ca="1">VLOOKUP(RANDBETWEEN(1,31),$A$2:$M$32,3,TRUE)</f>
        <v>84</v>
      </c>
      <c r="DU12" s="17">
        <f t="shared" ca="1" si="797"/>
        <v>-0.46032258064516096</v>
      </c>
      <c r="DV12" s="17">
        <f t="shared" ca="1" si="47"/>
        <v>0.21189687825182071</v>
      </c>
      <c r="DW12" s="17">
        <f t="shared" ca="1" si="48"/>
        <v>-38.667096774193524</v>
      </c>
      <c r="DY12" s="63">
        <f t="shared" ca="1" si="604"/>
        <v>1</v>
      </c>
      <c r="DZ12" s="63">
        <f ca="1">VLOOKUP(DY12,$A$2:$M$32,2,TRUE)</f>
        <v>4.59</v>
      </c>
      <c r="EA12" s="63">
        <f ca="1">VLOOKUP(RANDBETWEEN(1,31),$A$2:$M$32,3,TRUE)</f>
        <v>69</v>
      </c>
      <c r="EB12" s="17">
        <f t="shared" ca="1" si="798"/>
        <v>0.20387096774193569</v>
      </c>
      <c r="EC12" s="17">
        <f t="shared" ca="1" si="50"/>
        <v>4.1563371488033386E-2</v>
      </c>
      <c r="ED12" s="17">
        <f t="shared" ca="1" si="51"/>
        <v>14.067096774193562</v>
      </c>
      <c r="EF12" s="63">
        <f t="shared" ca="1" si="605"/>
        <v>18</v>
      </c>
      <c r="EG12" s="63">
        <f ca="1">VLOOKUP(EF12,$A$2:$M$32,2,TRUE)</f>
        <v>4.99</v>
      </c>
      <c r="EH12" s="63">
        <f ca="1">VLOOKUP(RANDBETWEEN(1,31),$A$2:$M$32,3,TRUE)</f>
        <v>73</v>
      </c>
      <c r="EI12" s="17">
        <f t="shared" ca="1" si="799"/>
        <v>0.3470967741935489</v>
      </c>
      <c r="EJ12" s="17">
        <f t="shared" ca="1" si="53"/>
        <v>0.12047617065556747</v>
      </c>
      <c r="EK12" s="17">
        <f t="shared" ca="1" si="54"/>
        <v>25.338064516129069</v>
      </c>
      <c r="EM12" s="63">
        <f t="shared" ca="1" si="606"/>
        <v>2</v>
      </c>
      <c r="EN12" s="63">
        <f ca="1">VLOOKUP(EM12,$A$2:$M$32,2,TRUE)</f>
        <v>5.42</v>
      </c>
      <c r="EO12" s="63">
        <f ca="1">VLOOKUP(RANDBETWEEN(1,31),$A$2:$M$32,3,TRUE)</f>
        <v>78</v>
      </c>
      <c r="EP12" s="17">
        <f t="shared" ca="1" si="800"/>
        <v>0.96580645161290235</v>
      </c>
      <c r="EQ12" s="17">
        <f t="shared" ca="1" si="56"/>
        <v>0.93278210197710554</v>
      </c>
      <c r="ER12" s="17">
        <f t="shared" ca="1" si="57"/>
        <v>75.332903225806376</v>
      </c>
      <c r="ET12" s="63">
        <f t="shared" ca="1" si="607"/>
        <v>27</v>
      </c>
      <c r="EU12" s="63">
        <f ca="1">VLOOKUP(ET12,$A$2:$M$32,2,TRUE)</f>
        <v>4.2300000000000004</v>
      </c>
      <c r="EV12" s="63">
        <f ca="1">VLOOKUP(RANDBETWEEN(1,31),$A$2:$M$32,3,TRUE)</f>
        <v>95</v>
      </c>
      <c r="EW12" s="17">
        <f t="shared" ca="1" si="801"/>
        <v>-0.47677419354838602</v>
      </c>
      <c r="EX12" s="17">
        <f t="shared" ca="1" si="59"/>
        <v>0.22731363163371385</v>
      </c>
      <c r="EY12" s="17">
        <f t="shared" ca="1" si="60"/>
        <v>-45.293548387096671</v>
      </c>
      <c r="FA12" s="63">
        <f t="shared" ca="1" si="608"/>
        <v>17</v>
      </c>
      <c r="FB12" s="63">
        <f ca="1">VLOOKUP(FA12,$A$2:$M$32,2,TRUE)</f>
        <v>4.03</v>
      </c>
      <c r="FC12" s="63">
        <f ca="1">VLOOKUP(RANDBETWEEN(1,31),$A$2:$M$32,3,TRUE)</f>
        <v>79</v>
      </c>
      <c r="FD12" s="17">
        <f t="shared" ca="1" si="802"/>
        <v>-1.0225806451612893</v>
      </c>
      <c r="FE12" s="17">
        <f t="shared" ca="1" si="62"/>
        <v>1.0456711758584787</v>
      </c>
      <c r="FF12" s="17">
        <f t="shared" ca="1" si="63"/>
        <v>-80.783870967741862</v>
      </c>
      <c r="FH12" s="63">
        <f t="shared" ca="1" si="609"/>
        <v>9</v>
      </c>
      <c r="FI12" s="63">
        <f ca="1">VLOOKUP(FH12,$A$2:$M$32,2,TRUE)</f>
        <v>4.46</v>
      </c>
      <c r="FJ12" s="63">
        <f ca="1">VLOOKUP(RANDBETWEEN(1,31),$A$2:$M$32,3,TRUE)</f>
        <v>71</v>
      </c>
      <c r="FK12" s="17">
        <f t="shared" ca="1" si="803"/>
        <v>-0.36225806451612819</v>
      </c>
      <c r="FL12" s="17">
        <f t="shared" ca="1" si="65"/>
        <v>0.13123090530697129</v>
      </c>
      <c r="FM12" s="17">
        <f t="shared" ca="1" si="66"/>
        <v>-25.720322580645103</v>
      </c>
      <c r="FO12" s="63">
        <f t="shared" ca="1" si="610"/>
        <v>27</v>
      </c>
      <c r="FP12" s="63">
        <f ca="1">VLOOKUP(FO12,$A$2:$M$32,2,TRUE)</f>
        <v>4.2300000000000004</v>
      </c>
      <c r="FQ12" s="63">
        <f ca="1">VLOOKUP(RANDBETWEEN(1,31),$A$2:$M$32,3,TRUE)</f>
        <v>84</v>
      </c>
      <c r="FR12" s="17">
        <f t="shared" ca="1" si="804"/>
        <v>-0.60774193548387156</v>
      </c>
      <c r="FS12" s="17">
        <f t="shared" ca="1" si="68"/>
        <v>0.36935026014568229</v>
      </c>
      <c r="FT12" s="17">
        <f t="shared" ca="1" si="69"/>
        <v>-51.050322580645215</v>
      </c>
      <c r="FV12" s="63">
        <f t="shared" ca="1" si="611"/>
        <v>23</v>
      </c>
      <c r="FW12" s="63">
        <f ca="1">VLOOKUP(FV12,$A$2:$M$32,2,TRUE)</f>
        <v>4.1399999999999997</v>
      </c>
      <c r="FX12" s="63">
        <f ca="1">VLOOKUP(RANDBETWEEN(1,31),$A$2:$M$32,3,TRUE)</f>
        <v>74</v>
      </c>
      <c r="FY12" s="17">
        <f t="shared" ca="1" si="805"/>
        <v>-0.35032258064516242</v>
      </c>
      <c r="FZ12" s="17">
        <f t="shared" ca="1" si="71"/>
        <v>0.12272591050988632</v>
      </c>
      <c r="GA12" s="17">
        <f t="shared" ca="1" si="72"/>
        <v>-25.923870967742019</v>
      </c>
      <c r="GC12" s="63">
        <f t="shared" ca="1" si="612"/>
        <v>13</v>
      </c>
      <c r="GD12" s="63">
        <f ca="1">VLOOKUP(GC12,$A$2:$M$32,2,TRUE)</f>
        <v>4.1500000000000004</v>
      </c>
      <c r="GE12" s="63">
        <f ca="1">VLOOKUP(RANDBETWEEN(1,31),$A$2:$M$32,3,TRUE)</f>
        <v>84</v>
      </c>
      <c r="GF12" s="17">
        <f t="shared" ca="1" si="806"/>
        <v>-0.32483870967741879</v>
      </c>
      <c r="GG12" s="17">
        <f t="shared" ca="1" si="74"/>
        <v>0.10552018730489038</v>
      </c>
      <c r="GH12" s="17">
        <f t="shared" ca="1" si="75"/>
        <v>-27.286451612903178</v>
      </c>
      <c r="GJ12" s="63">
        <f t="shared" ca="1" si="613"/>
        <v>11</v>
      </c>
      <c r="GK12" s="63">
        <f ca="1">VLOOKUP(GJ12,$A$2:$M$32,2,TRUE)</f>
        <v>4.03</v>
      </c>
      <c r="GL12" s="63">
        <f ca="1">VLOOKUP(RANDBETWEEN(1,31),$A$2:$M$32,3,TRUE)</f>
        <v>86</v>
      </c>
      <c r="GM12" s="17">
        <f t="shared" ca="1" si="807"/>
        <v>-0.54741935483870918</v>
      </c>
      <c r="GN12" s="17">
        <f t="shared" ca="1" si="77"/>
        <v>0.29966795005202862</v>
      </c>
      <c r="GO12" s="17">
        <f t="shared" ca="1" si="78"/>
        <v>-47.07806451612899</v>
      </c>
      <c r="GQ12" s="63">
        <f t="shared" ca="1" si="614"/>
        <v>21</v>
      </c>
      <c r="GR12" s="63">
        <f ca="1">VLOOKUP(GQ12,$A$2:$M$32,2,TRUE)</f>
        <v>4.4800000000000004</v>
      </c>
      <c r="GS12" s="63">
        <f ca="1">VLOOKUP(RANDBETWEEN(1,31),$A$2:$M$32,3,TRUE)</f>
        <v>78</v>
      </c>
      <c r="GT12" s="17">
        <f t="shared" ca="1" si="808"/>
        <v>-0.12903225806451424</v>
      </c>
      <c r="GU12" s="17">
        <f t="shared" ca="1" si="80"/>
        <v>1.66493236212274E-2</v>
      </c>
      <c r="GV12" s="17">
        <f t="shared" ca="1" si="81"/>
        <v>-10.064516129032111</v>
      </c>
      <c r="GX12" s="63">
        <f t="shared" ca="1" si="615"/>
        <v>4</v>
      </c>
      <c r="GY12" s="63">
        <f ca="1">VLOOKUP(GX12,$A$2:$M$32,2,TRUE)</f>
        <v>4.83</v>
      </c>
      <c r="GZ12" s="63">
        <f ca="1">VLOOKUP(RANDBETWEEN(1,31),$A$2:$M$32,3,TRUE)</f>
        <v>84</v>
      </c>
      <c r="HA12" s="17">
        <f t="shared" ca="1" si="809"/>
        <v>0.44419354838709779</v>
      </c>
      <c r="HB12" s="17">
        <f t="shared" ca="1" si="83"/>
        <v>0.19730790842872098</v>
      </c>
      <c r="HC12" s="17">
        <f t="shared" ca="1" si="84"/>
        <v>37.312258064516215</v>
      </c>
      <c r="HE12" s="63">
        <f t="shared" ca="1" si="616"/>
        <v>30</v>
      </c>
      <c r="HF12" s="63">
        <f ca="1">VLOOKUP(HE12,$A$2:$M$32,2,TRUE)</f>
        <v>4.71</v>
      </c>
      <c r="HG12" s="63">
        <f ca="1">VLOOKUP(RANDBETWEEN(1,31),$A$2:$M$32,3,TRUE)</f>
        <v>75</v>
      </c>
      <c r="HH12" s="17">
        <f t="shared" ca="1" si="810"/>
        <v>-3.1290322580644236E-2</v>
      </c>
      <c r="HI12" s="17">
        <f t="shared" ca="1" si="86"/>
        <v>9.7908428720077452E-4</v>
      </c>
      <c r="HJ12" s="17">
        <f t="shared" ca="1" si="87"/>
        <v>-2.3467741935483177</v>
      </c>
      <c r="HL12" s="63">
        <f t="shared" ca="1" si="617"/>
        <v>16</v>
      </c>
      <c r="HM12" s="63">
        <f ca="1">VLOOKUP(HL12,$A$2:$M$32,2,TRUE)</f>
        <v>4.6399999999999997</v>
      </c>
      <c r="HN12" s="63">
        <f ca="1">VLOOKUP(RANDBETWEEN(1,31),$A$2:$M$32,3,TRUE)</f>
        <v>68</v>
      </c>
      <c r="HO12" s="17">
        <f t="shared" ca="1" si="811"/>
        <v>0.184516129032259</v>
      </c>
      <c r="HP12" s="17">
        <f t="shared" ca="1" si="89"/>
        <v>3.4046201873049256E-2</v>
      </c>
      <c r="HQ12" s="17">
        <f t="shared" ca="1" si="90"/>
        <v>12.547096774193612</v>
      </c>
      <c r="HS12" s="63">
        <f t="shared" ca="1" si="618"/>
        <v>7</v>
      </c>
      <c r="HT12" s="63">
        <f ca="1">VLOOKUP(HS12,$A$2:$M$32,2,TRUE)</f>
        <v>4.17</v>
      </c>
      <c r="HU12" s="63">
        <f ca="1">VLOOKUP(RANDBETWEEN(1,31),$A$2:$M$32,3,TRUE)</f>
        <v>68</v>
      </c>
      <c r="HV12" s="17">
        <f t="shared" ca="1" si="812"/>
        <v>-0.46161290322580673</v>
      </c>
      <c r="HW12" s="17">
        <f t="shared" ca="1" si="92"/>
        <v>0.213086472424558</v>
      </c>
      <c r="HX12" s="17">
        <f t="shared" ca="1" si="93"/>
        <v>-31.389677419354857</v>
      </c>
      <c r="HZ12" s="63">
        <f t="shared" ca="1" si="619"/>
        <v>16</v>
      </c>
      <c r="IA12" s="63">
        <f ca="1">VLOOKUP(HZ12,$A$2:$M$32,2,TRUE)</f>
        <v>4.6399999999999997</v>
      </c>
      <c r="IB12" s="63">
        <f ca="1">VLOOKUP(RANDBETWEEN(1,31),$A$2:$M$32,3,TRUE)</f>
        <v>68</v>
      </c>
      <c r="IC12" s="17">
        <f t="shared" ca="1" si="813"/>
        <v>-2.9354838709677367E-2</v>
      </c>
      <c r="ID12" s="17">
        <f t="shared" ca="1" si="95"/>
        <v>8.6170655567117276E-4</v>
      </c>
      <c r="IE12" s="17">
        <f t="shared" ca="1" si="96"/>
        <v>-1.9961290322580609</v>
      </c>
      <c r="IG12" s="63">
        <f t="shared" ca="1" si="620"/>
        <v>7</v>
      </c>
      <c r="IH12" s="63">
        <f ca="1">VLOOKUP(IG12,$A$2:$M$32,2,TRUE)</f>
        <v>4.17</v>
      </c>
      <c r="II12" s="63">
        <f ca="1">VLOOKUP(RANDBETWEEN(1,31),$A$2:$M$32,3,TRUE)</f>
        <v>103</v>
      </c>
      <c r="IJ12" s="17">
        <f t="shared" ca="1" si="814"/>
        <v>-0.33129032258064495</v>
      </c>
      <c r="IK12" s="17">
        <f t="shared" ca="1" si="98"/>
        <v>0.10975327783558779</v>
      </c>
      <c r="IL12" s="17">
        <f t="shared" ca="1" si="99"/>
        <v>-34.122903225806432</v>
      </c>
      <c r="IN12" s="63">
        <f t="shared" ca="1" si="621"/>
        <v>21</v>
      </c>
      <c r="IO12" s="63">
        <f ca="1">VLOOKUP(IN12,$A$2:$M$32,2,TRUE)</f>
        <v>4.4800000000000004</v>
      </c>
      <c r="IP12" s="63">
        <f ca="1">VLOOKUP(RANDBETWEEN(1,31),$A$2:$M$32,3,TRUE)</f>
        <v>89</v>
      </c>
      <c r="IQ12" s="17">
        <f t="shared" ca="1" si="815"/>
        <v>-0.25</v>
      </c>
      <c r="IR12" s="17">
        <f t="shared" ca="1" si="101"/>
        <v>6.25E-2</v>
      </c>
      <c r="IS12" s="17">
        <f t="shared" ca="1" si="102"/>
        <v>-22.25</v>
      </c>
      <c r="IU12" s="63">
        <f t="shared" ca="1" si="622"/>
        <v>11</v>
      </c>
      <c r="IV12" s="63">
        <f ca="1">VLOOKUP(IU12,$A$2:$M$32,2,TRUE)</f>
        <v>4.03</v>
      </c>
      <c r="IW12" s="63">
        <f ca="1">VLOOKUP(RANDBETWEEN(1,31),$A$2:$M$32,3,TRUE)</f>
        <v>115</v>
      </c>
      <c r="IX12" s="17">
        <f t="shared" ca="1" si="816"/>
        <v>-1.1474193548387079</v>
      </c>
      <c r="IY12" s="17">
        <f t="shared" ca="1" si="104"/>
        <v>1.3165711758584768</v>
      </c>
      <c r="IZ12" s="17">
        <f t="shared" ca="1" si="105"/>
        <v>-131.9532258064514</v>
      </c>
      <c r="JB12" s="63">
        <f t="shared" ca="1" si="623"/>
        <v>21</v>
      </c>
      <c r="JC12" s="63">
        <f ca="1">VLOOKUP(JB12,$A$2:$M$32,2,TRUE)</f>
        <v>4.4800000000000004</v>
      </c>
      <c r="JD12" s="63">
        <f ca="1">VLOOKUP(RANDBETWEEN(1,31),$A$2:$M$32,3,TRUE)</f>
        <v>91</v>
      </c>
      <c r="JE12" s="17">
        <f t="shared" ca="1" si="817"/>
        <v>-0.25419354838709474</v>
      </c>
      <c r="JF12" s="17">
        <f t="shared" ca="1" si="107"/>
        <v>6.4614360041622271E-2</v>
      </c>
      <c r="JG12" s="17">
        <f t="shared" ca="1" si="108"/>
        <v>-23.131612903225623</v>
      </c>
      <c r="JI12" s="63">
        <f t="shared" ca="1" si="624"/>
        <v>4</v>
      </c>
      <c r="JJ12" s="63">
        <f ca="1">VLOOKUP(JI12,$A$2:$M$32,2,TRUE)</f>
        <v>4.83</v>
      </c>
      <c r="JK12" s="63">
        <f ca="1">VLOOKUP(RANDBETWEEN(1,31),$A$2:$M$32,3,TRUE)</f>
        <v>89</v>
      </c>
      <c r="JL12" s="17">
        <f t="shared" ca="1" si="818"/>
        <v>0.10516129032258092</v>
      </c>
      <c r="JM12" s="17">
        <f t="shared" ca="1" si="110"/>
        <v>1.1058896982310152E-2</v>
      </c>
      <c r="JN12" s="17">
        <f t="shared" ca="1" si="111"/>
        <v>9.3593548387097023</v>
      </c>
      <c r="JP12" s="63">
        <f t="shared" ca="1" si="625"/>
        <v>23</v>
      </c>
      <c r="JQ12" s="63">
        <f ca="1">VLOOKUP(JP12,$A$2:$M$32,2,TRUE)</f>
        <v>4.1399999999999997</v>
      </c>
      <c r="JR12" s="63">
        <f ca="1">VLOOKUP(RANDBETWEEN(1,31),$A$2:$M$32,3,TRUE)</f>
        <v>87</v>
      </c>
      <c r="JS12" s="17">
        <f t="shared" ca="1" si="819"/>
        <v>-0.38935483870967769</v>
      </c>
      <c r="JT12" s="17">
        <f t="shared" ca="1" si="113"/>
        <v>0.15159719042663913</v>
      </c>
      <c r="JU12" s="17">
        <f t="shared" ca="1" si="114"/>
        <v>-33.873870967741958</v>
      </c>
      <c r="JW12" s="63">
        <f t="shared" ca="1" si="626"/>
        <v>6</v>
      </c>
      <c r="JX12" s="63">
        <f ca="1">VLOOKUP(JW12,$A$2:$M$32,2,TRUE)</f>
        <v>4.47</v>
      </c>
      <c r="JY12" s="63">
        <f ca="1">VLOOKUP(RANDBETWEEN(1,31),$A$2:$M$32,3,TRUE)</f>
        <v>71</v>
      </c>
      <c r="JZ12" s="17">
        <f t="shared" ca="1" si="820"/>
        <v>-0.31645161290322488</v>
      </c>
      <c r="KA12" s="17">
        <f t="shared" ca="1" si="116"/>
        <v>0.10014162330905248</v>
      </c>
      <c r="KB12" s="17">
        <f t="shared" ca="1" si="117"/>
        <v>-22.468064516128965</v>
      </c>
      <c r="KD12" s="63">
        <f t="shared" ca="1" si="627"/>
        <v>26</v>
      </c>
      <c r="KE12" s="63">
        <f ca="1">VLOOKUP(KD12,$A$2:$M$32,2,TRUE)</f>
        <v>4.5</v>
      </c>
      <c r="KF12" s="63">
        <f ca="1">VLOOKUP(RANDBETWEEN(1,31),$A$2:$M$32,3,TRUE)</f>
        <v>93</v>
      </c>
      <c r="KG12" s="17">
        <f t="shared" ca="1" si="821"/>
        <v>-0.30709677419354797</v>
      </c>
      <c r="KH12" s="17">
        <f t="shared" ca="1" si="119"/>
        <v>9.4308428720082993E-2</v>
      </c>
      <c r="KI12" s="17">
        <f t="shared" ca="1" si="120"/>
        <v>-28.55999999999996</v>
      </c>
      <c r="KK12" s="63">
        <f t="shared" ca="1" si="628"/>
        <v>12</v>
      </c>
      <c r="KL12" s="63">
        <f ca="1">VLOOKUP(KK12,$A$2:$M$32,2,TRUE)</f>
        <v>4.74</v>
      </c>
      <c r="KM12" s="63">
        <f ca="1">VLOOKUP(RANDBETWEEN(1,31),$A$2:$M$32,3,TRUE)</f>
        <v>81</v>
      </c>
      <c r="KN12" s="17">
        <f t="shared" ca="1" si="822"/>
        <v>-0.1203225806451611</v>
      </c>
      <c r="KO12" s="17">
        <f t="shared" ca="1" si="122"/>
        <v>1.4477523413111298E-2</v>
      </c>
      <c r="KP12" s="17">
        <f t="shared" ca="1" si="123"/>
        <v>-9.7461290322580503</v>
      </c>
      <c r="KR12" s="63">
        <f t="shared" ca="1" si="629"/>
        <v>20</v>
      </c>
      <c r="KS12" s="63">
        <f ca="1">VLOOKUP(KR12,$A$2:$M$32,2,TRUE)</f>
        <v>5.22</v>
      </c>
      <c r="KT12" s="63">
        <f ca="1">VLOOKUP(RANDBETWEEN(1,31),$A$2:$M$32,3,TRUE)</f>
        <v>78</v>
      </c>
      <c r="KU12" s="17">
        <f t="shared" ca="1" si="823"/>
        <v>0.62741935483870837</v>
      </c>
      <c r="KV12" s="17">
        <f t="shared" ca="1" si="125"/>
        <v>0.39365504682622104</v>
      </c>
      <c r="KW12" s="17">
        <f t="shared" ca="1" si="126"/>
        <v>48.938709677419254</v>
      </c>
      <c r="KY12" s="63">
        <f t="shared" ca="1" si="630"/>
        <v>5</v>
      </c>
      <c r="KZ12" s="63">
        <f ca="1">VLOOKUP(KY12,$A$2:$M$32,2,TRUE)</f>
        <v>4.66</v>
      </c>
      <c r="LA12" s="63">
        <f ca="1">VLOOKUP(RANDBETWEEN(1,31),$A$2:$M$32,3,TRUE)</f>
        <v>68</v>
      </c>
      <c r="LB12" s="17">
        <f t="shared" ca="1" si="824"/>
        <v>-0.17935483870967772</v>
      </c>
      <c r="LC12" s="17">
        <f t="shared" ca="1" si="128"/>
        <v>3.2168158168574511E-2</v>
      </c>
      <c r="LD12" s="17">
        <f t="shared" ca="1" si="129"/>
        <v>-12.196129032258085</v>
      </c>
      <c r="LF12" s="63">
        <f t="shared" ca="1" si="631"/>
        <v>15</v>
      </c>
      <c r="LG12" s="63">
        <f ca="1">VLOOKUP(LF12,$A$2:$M$32,2,TRUE)</f>
        <v>4.6900000000000004</v>
      </c>
      <c r="LH12" s="63">
        <f ca="1">VLOOKUP(RANDBETWEEN(1,31),$A$2:$M$32,3,TRUE)</f>
        <v>71</v>
      </c>
      <c r="LI12" s="17">
        <f t="shared" ca="1" si="825"/>
        <v>0.12290322580645263</v>
      </c>
      <c r="LJ12" s="17">
        <f t="shared" ca="1" si="131"/>
        <v>1.5105202913631884E-2</v>
      </c>
      <c r="LK12" s="17">
        <f t="shared" ca="1" si="132"/>
        <v>8.726129032258136</v>
      </c>
      <c r="LM12" s="63">
        <f t="shared" ca="1" si="632"/>
        <v>6</v>
      </c>
      <c r="LN12" s="63">
        <f ca="1">VLOOKUP(LM12,$A$2:$M$32,2,TRUE)</f>
        <v>4.47</v>
      </c>
      <c r="LO12" s="63">
        <f ca="1">VLOOKUP(RANDBETWEEN(1,31),$A$2:$M$32,3,TRUE)</f>
        <v>95</v>
      </c>
      <c r="LP12" s="17">
        <f t="shared" ca="1" si="826"/>
        <v>-0.23064516129032242</v>
      </c>
      <c r="LQ12" s="17">
        <f t="shared" ca="1" si="134"/>
        <v>5.3197190426638841E-2</v>
      </c>
      <c r="LR12" s="17">
        <f t="shared" ca="1" si="135"/>
        <v>-21.91129032258063</v>
      </c>
      <c r="LT12" s="63">
        <f t="shared" ca="1" si="633"/>
        <v>21</v>
      </c>
      <c r="LU12" s="63">
        <f ca="1">VLOOKUP(LT12,$A$2:$M$32,2,TRUE)</f>
        <v>4.4800000000000004</v>
      </c>
      <c r="LV12" s="63">
        <f ca="1">VLOOKUP(RANDBETWEEN(1,31),$A$2:$M$32,3,TRUE)</f>
        <v>87</v>
      </c>
      <c r="LW12" s="17">
        <f t="shared" ca="1" si="827"/>
        <v>-0.3890322580645158</v>
      </c>
      <c r="LX12" s="17">
        <f t="shared" ca="1" si="137"/>
        <v>0.15134609781477601</v>
      </c>
      <c r="LY12" s="17">
        <f t="shared" ca="1" si="138"/>
        <v>-33.845806451612873</v>
      </c>
      <c r="MA12" s="63">
        <f t="shared" ca="1" si="634"/>
        <v>28</v>
      </c>
      <c r="MB12" s="63">
        <f ca="1">VLOOKUP(MA12,$A$2:$M$32,2,TRUE)</f>
        <v>4.41</v>
      </c>
      <c r="MC12" s="63">
        <f ca="1">VLOOKUP(RANDBETWEEN(1,31),$A$2:$M$32,3,TRUE)</f>
        <v>93</v>
      </c>
      <c r="MD12" s="17">
        <f t="shared" ca="1" si="828"/>
        <v>-0.16161290322580601</v>
      </c>
      <c r="ME12" s="17">
        <f t="shared" ca="1" si="140"/>
        <v>2.611873048907374E-2</v>
      </c>
      <c r="MF12" s="17">
        <f t="shared" ca="1" si="141"/>
        <v>-15.029999999999959</v>
      </c>
      <c r="MH12" s="63">
        <f t="shared" ca="1" si="635"/>
        <v>20</v>
      </c>
      <c r="MI12" s="63">
        <f ca="1">VLOOKUP(MH12,$A$2:$M$32,2,TRUE)</f>
        <v>5.22</v>
      </c>
      <c r="MJ12" s="63">
        <f ca="1">VLOOKUP(RANDBETWEEN(1,31),$A$2:$M$32,3,TRUE)</f>
        <v>84</v>
      </c>
      <c r="MK12" s="17">
        <f t="shared" ca="1" si="829"/>
        <v>0.50806451612903114</v>
      </c>
      <c r="ML12" s="17">
        <f t="shared" ca="1" si="143"/>
        <v>0.25812955254942654</v>
      </c>
      <c r="MM12" s="17">
        <f t="shared" ca="1" si="144"/>
        <v>42.677419354838619</v>
      </c>
      <c r="MO12" s="63">
        <f t="shared" ca="1" si="636"/>
        <v>28</v>
      </c>
      <c r="MP12" s="63">
        <f ca="1">VLOOKUP(MO12,$A$2:$M$32,2,TRUE)</f>
        <v>4.41</v>
      </c>
      <c r="MQ12" s="63">
        <f ca="1">VLOOKUP(RANDBETWEEN(1,31),$A$2:$M$32,3,TRUE)</f>
        <v>93</v>
      </c>
      <c r="MR12" s="17">
        <f t="shared" ca="1" si="830"/>
        <v>-0.16451612903225854</v>
      </c>
      <c r="MS12" s="17">
        <f t="shared" ca="1" si="146"/>
        <v>2.706555671175874E-2</v>
      </c>
      <c r="MT12" s="17">
        <f t="shared" ca="1" si="147"/>
        <v>-15.300000000000043</v>
      </c>
      <c r="MV12" s="63">
        <f t="shared" ca="1" si="637"/>
        <v>20</v>
      </c>
      <c r="MW12" s="63">
        <f ca="1">VLOOKUP(MV12,$A$2:$M$32,2,TRUE)</f>
        <v>5.22</v>
      </c>
      <c r="MX12" s="63">
        <f ca="1">VLOOKUP(RANDBETWEEN(1,31),$A$2:$M$32,3,TRUE)</f>
        <v>87</v>
      </c>
      <c r="MY12" s="17">
        <f t="shared" ca="1" si="831"/>
        <v>0.55967741935483861</v>
      </c>
      <c r="MZ12" s="17">
        <f t="shared" ca="1" si="149"/>
        <v>0.3132388137356919</v>
      </c>
      <c r="NA12" s="17">
        <f t="shared" ca="1" si="150"/>
        <v>48.691935483870957</v>
      </c>
      <c r="NC12" s="63">
        <f t="shared" ca="1" si="638"/>
        <v>14</v>
      </c>
      <c r="ND12" s="63">
        <f ca="1">VLOOKUP(NC12,$A$2:$M$32,2,TRUE)</f>
        <v>4.72</v>
      </c>
      <c r="NE12" s="63">
        <f ca="1">VLOOKUP(RANDBETWEEN(1,31),$A$2:$M$32,3,TRUE)</f>
        <v>69</v>
      </c>
      <c r="NF12" s="17">
        <f t="shared" ca="1" si="832"/>
        <v>1.5806451612902173E-2</v>
      </c>
      <c r="NG12" s="17">
        <f t="shared" ca="1" si="152"/>
        <v>2.498439125910177E-4</v>
      </c>
      <c r="NH12" s="17">
        <f t="shared" ca="1" si="153"/>
        <v>1.0906451612902499</v>
      </c>
      <c r="NJ12" s="63">
        <f t="shared" ca="1" si="639"/>
        <v>20</v>
      </c>
      <c r="NK12" s="63">
        <f ca="1">VLOOKUP(NJ12,$A$2:$M$32,2,TRUE)</f>
        <v>5.22</v>
      </c>
      <c r="NL12" s="63">
        <f ca="1">VLOOKUP(RANDBETWEEN(1,31),$A$2:$M$32,3,TRUE)</f>
        <v>68</v>
      </c>
      <c r="NM12" s="17">
        <f t="shared" ca="1" si="833"/>
        <v>0.56096774193548526</v>
      </c>
      <c r="NN12" s="17">
        <f t="shared" ca="1" si="155"/>
        <v>0.31468480749219718</v>
      </c>
      <c r="NO12" s="17">
        <f t="shared" ca="1" si="156"/>
        <v>38.145806451612998</v>
      </c>
      <c r="NQ12" s="63">
        <f t="shared" ca="1" si="640"/>
        <v>3</v>
      </c>
      <c r="NR12" s="63">
        <f ca="1">VLOOKUP(NQ12,$A$2:$M$32,2,TRUE)</f>
        <v>4.2300000000000004</v>
      </c>
      <c r="NS12" s="63">
        <f ca="1">VLOOKUP(RANDBETWEEN(1,31),$A$2:$M$32,3,TRUE)</f>
        <v>93</v>
      </c>
      <c r="NT12" s="17">
        <f t="shared" ca="1" si="834"/>
        <v>-0.48322580645161306</v>
      </c>
      <c r="NU12" s="17">
        <f t="shared" ca="1" si="158"/>
        <v>0.23350718002081181</v>
      </c>
      <c r="NV12" s="17">
        <f t="shared" ca="1" si="159"/>
        <v>-44.940000000000012</v>
      </c>
      <c r="NX12" s="63">
        <f t="shared" ca="1" si="641"/>
        <v>18</v>
      </c>
      <c r="NY12" s="63">
        <f ca="1">VLOOKUP(NX12,$A$2:$M$32,2,TRUE)</f>
        <v>4.99</v>
      </c>
      <c r="NZ12" s="63">
        <f ca="1">VLOOKUP(RANDBETWEEN(1,31),$A$2:$M$32,3,TRUE)</f>
        <v>75</v>
      </c>
      <c r="OA12" s="17">
        <f t="shared" ca="1" si="835"/>
        <v>0.32935483870967808</v>
      </c>
      <c r="OB12" s="17">
        <f t="shared" ca="1" si="161"/>
        <v>0.10847460978147806</v>
      </c>
      <c r="OC12" s="17">
        <f t="shared" ca="1" si="162"/>
        <v>24.701612903225858</v>
      </c>
      <c r="OE12" s="63">
        <f t="shared" ca="1" si="642"/>
        <v>21</v>
      </c>
      <c r="OF12" s="63">
        <f ca="1">VLOOKUP(OE12,$A$2:$M$32,2,TRUE)</f>
        <v>4.4800000000000004</v>
      </c>
      <c r="OG12" s="63">
        <f ca="1">VLOOKUP(RANDBETWEEN(1,31),$A$2:$M$32,3,TRUE)</f>
        <v>89</v>
      </c>
      <c r="OH12" s="17">
        <f t="shared" ca="1" si="836"/>
        <v>-1.2580645161289539E-2</v>
      </c>
      <c r="OI12" s="17">
        <f t="shared" ca="1" si="164"/>
        <v>1.5827263267427789E-4</v>
      </c>
      <c r="OJ12" s="17">
        <f t="shared" ca="1" si="165"/>
        <v>-1.1196774193547689</v>
      </c>
      <c r="OL12" s="63">
        <f t="shared" ca="1" si="643"/>
        <v>19</v>
      </c>
      <c r="OM12" s="63">
        <f ca="1">VLOOKUP(OL12,$A$2:$M$32,2,TRUE)</f>
        <v>4.42</v>
      </c>
      <c r="ON12" s="63">
        <f ca="1">VLOOKUP(RANDBETWEEN(1,31),$A$2:$M$32,3,TRUE)</f>
        <v>103</v>
      </c>
      <c r="OO12" s="17">
        <f t="shared" ca="1" si="837"/>
        <v>-0.26967741935483858</v>
      </c>
      <c r="OP12" s="17">
        <f t="shared" ca="1" si="167"/>
        <v>7.2725910509885458E-2</v>
      </c>
      <c r="OQ12" s="17">
        <f t="shared" ca="1" si="168"/>
        <v>-27.776774193548373</v>
      </c>
      <c r="OS12" s="63">
        <f t="shared" ca="1" si="644"/>
        <v>21</v>
      </c>
      <c r="OT12" s="63">
        <f ca="1">VLOOKUP(OS12,$A$2:$M$32,2,TRUE)</f>
        <v>4.4800000000000004</v>
      </c>
      <c r="OU12" s="63">
        <f ca="1">VLOOKUP(RANDBETWEEN(1,31),$A$2:$M$32,3,TRUE)</f>
        <v>69</v>
      </c>
      <c r="OV12" s="17">
        <f t="shared" ca="1" si="838"/>
        <v>4.6774193548388077E-2</v>
      </c>
      <c r="OW12" s="17">
        <f t="shared" ca="1" si="170"/>
        <v>2.1878251821020687E-3</v>
      </c>
      <c r="OX12" s="17">
        <f t="shared" ca="1" si="171"/>
        <v>3.2274193548387773</v>
      </c>
      <c r="OZ12" s="63">
        <f t="shared" ca="1" si="645"/>
        <v>6</v>
      </c>
      <c r="PA12" s="63">
        <f ca="1">VLOOKUP(OZ12,$A$2:$M$32,2,TRUE)</f>
        <v>4.47</v>
      </c>
      <c r="PB12" s="63">
        <f ca="1">VLOOKUP(RANDBETWEEN(1,31),$A$2:$M$32,3,TRUE)</f>
        <v>115</v>
      </c>
      <c r="PC12" s="17">
        <f t="shared" ca="1" si="839"/>
        <v>-0.25967741935483879</v>
      </c>
      <c r="PD12" s="17">
        <f t="shared" ca="1" si="173"/>
        <v>6.7432362122788803E-2</v>
      </c>
      <c r="PE12" s="17">
        <f t="shared" ca="1" si="174"/>
        <v>-29.862903225806463</v>
      </c>
      <c r="PG12" s="63">
        <f t="shared" ca="1" si="646"/>
        <v>25</v>
      </c>
      <c r="PH12" s="63">
        <f ca="1">VLOOKUP(PG12,$A$2:$M$32,2,TRUE)</f>
        <v>3.77</v>
      </c>
      <c r="PI12" s="63">
        <f ca="1">VLOOKUP(RANDBETWEEN(1,31),$A$2:$M$32,3,TRUE)</f>
        <v>84</v>
      </c>
      <c r="PJ12" s="17">
        <f t="shared" ca="1" si="840"/>
        <v>-0.73064516129032286</v>
      </c>
      <c r="PK12" s="17">
        <f t="shared" ca="1" si="176"/>
        <v>0.53384235171696193</v>
      </c>
      <c r="PL12" s="17">
        <f t="shared" ca="1" si="177"/>
        <v>-61.374193548387119</v>
      </c>
      <c r="PN12" s="63">
        <f t="shared" ca="1" si="647"/>
        <v>31</v>
      </c>
      <c r="PO12" s="63">
        <f ca="1">VLOOKUP(PN12,$A$2:$M$32,2,TRUE)</f>
        <v>10</v>
      </c>
      <c r="PP12" s="63">
        <f ca="1">VLOOKUP(RANDBETWEEN(1,31),$A$2:$M$32,3,TRUE)</f>
        <v>71</v>
      </c>
      <c r="PQ12" s="17">
        <f t="shared" ca="1" si="841"/>
        <v>4.9983870967741924</v>
      </c>
      <c r="PR12" s="17">
        <f t="shared" ca="1" si="179"/>
        <v>24.983873569198739</v>
      </c>
      <c r="PS12" s="17">
        <f t="shared" ca="1" si="180"/>
        <v>354.88548387096768</v>
      </c>
      <c r="PU12" s="63">
        <f t="shared" ca="1" si="648"/>
        <v>30</v>
      </c>
      <c r="PV12" s="63">
        <f ca="1">VLOOKUP(PU12,$A$2:$M$32,2,TRUE)</f>
        <v>4.71</v>
      </c>
      <c r="PW12" s="63">
        <f ca="1">VLOOKUP(RANDBETWEEN(1,31),$A$2:$M$32,3,TRUE)</f>
        <v>78</v>
      </c>
      <c r="PX12" s="17">
        <f t="shared" ca="1" si="842"/>
        <v>0.36161290322580708</v>
      </c>
      <c r="PY12" s="17">
        <f t="shared" ca="1" si="182"/>
        <v>0.13076389177939693</v>
      </c>
      <c r="PZ12" s="17">
        <f t="shared" ca="1" si="183"/>
        <v>28.205806451612951</v>
      </c>
      <c r="QB12" s="63">
        <f t="shared" ca="1" si="649"/>
        <v>11</v>
      </c>
      <c r="QC12" s="63">
        <f ca="1">VLOOKUP(QB12,$A$2:$M$32,2,TRUE)</f>
        <v>4.03</v>
      </c>
      <c r="QD12" s="63">
        <f ca="1">VLOOKUP(RANDBETWEEN(1,31),$A$2:$M$32,3,TRUE)</f>
        <v>69</v>
      </c>
      <c r="QE12" s="17">
        <f t="shared" ca="1" si="843"/>
        <v>-0.50225806451612875</v>
      </c>
      <c r="QF12" s="17">
        <f t="shared" ca="1" si="185"/>
        <v>0.25226316337148774</v>
      </c>
      <c r="QG12" s="17">
        <f t="shared" ca="1" si="186"/>
        <v>-34.655806451612882</v>
      </c>
      <c r="QI12" s="63">
        <f t="shared" ca="1" si="650"/>
        <v>17</v>
      </c>
      <c r="QJ12" s="63">
        <f ca="1">VLOOKUP(QI12,$A$2:$M$32,2,TRUE)</f>
        <v>4.03</v>
      </c>
      <c r="QK12" s="63">
        <f ca="1">VLOOKUP(RANDBETWEEN(1,31),$A$2:$M$32,3,TRUE)</f>
        <v>79</v>
      </c>
      <c r="QL12" s="17">
        <f t="shared" ca="1" si="844"/>
        <v>-0.36612903225806548</v>
      </c>
      <c r="QM12" s="17">
        <f t="shared" ca="1" si="188"/>
        <v>0.13405046826222755</v>
      </c>
      <c r="QN12" s="17">
        <f t="shared" ca="1" si="189"/>
        <v>-28.924193548387173</v>
      </c>
      <c r="QP12" s="63">
        <f t="shared" ca="1" si="651"/>
        <v>24</v>
      </c>
      <c r="QQ12" s="63">
        <f ca="1">VLOOKUP(QP12,$A$2:$M$32,2,TRUE)</f>
        <v>4.1399999999999997</v>
      </c>
      <c r="QR12" s="63">
        <f ca="1">VLOOKUP(RANDBETWEEN(1,31),$A$2:$M$32,3,TRUE)</f>
        <v>89</v>
      </c>
      <c r="QS12" s="17">
        <f t="shared" ca="1" si="845"/>
        <v>-0.47322580645161416</v>
      </c>
      <c r="QT12" s="17">
        <f t="shared" ca="1" si="191"/>
        <v>0.22394266389178058</v>
      </c>
      <c r="QU12" s="17">
        <f t="shared" ca="1" si="192"/>
        <v>-42.117096774193662</v>
      </c>
      <c r="QW12" s="63">
        <f t="shared" ca="1" si="652"/>
        <v>6</v>
      </c>
      <c r="QX12" s="63">
        <f ca="1">VLOOKUP(QW12,$A$2:$M$32,2,TRUE)</f>
        <v>4.47</v>
      </c>
      <c r="QY12" s="63">
        <f ca="1">VLOOKUP(RANDBETWEEN(1,31),$A$2:$M$32,3,TRUE)</f>
        <v>87</v>
      </c>
      <c r="QZ12" s="17">
        <f t="shared" ca="1" si="846"/>
        <v>-0.3283870967741942</v>
      </c>
      <c r="RA12" s="17">
        <f t="shared" ca="1" si="194"/>
        <v>0.10783808532778398</v>
      </c>
      <c r="RB12" s="17">
        <f t="shared" ca="1" si="195"/>
        <v>-28.569677419354896</v>
      </c>
      <c r="RD12" s="63">
        <f t="shared" ca="1" si="653"/>
        <v>9</v>
      </c>
      <c r="RE12" s="63">
        <f ca="1">VLOOKUP(RD12,$A$2:$M$32,2,TRUE)</f>
        <v>4.46</v>
      </c>
      <c r="RF12" s="63">
        <f ca="1">VLOOKUP(RANDBETWEEN(1,31),$A$2:$M$32,3,TRUE)</f>
        <v>79</v>
      </c>
      <c r="RG12" s="17">
        <f t="shared" ca="1" si="847"/>
        <v>-0.23064516129032153</v>
      </c>
      <c r="RH12" s="17">
        <f t="shared" ca="1" si="197"/>
        <v>5.3197190426638431E-2</v>
      </c>
      <c r="RI12" s="17">
        <f t="shared" ca="1" si="198"/>
        <v>-18.2209677419354</v>
      </c>
      <c r="RK12" s="63">
        <f t="shared" ca="1" si="654"/>
        <v>19</v>
      </c>
      <c r="RL12" s="63">
        <f ca="1">VLOOKUP(RK12,$A$2:$M$32,2,TRUE)</f>
        <v>4.42</v>
      </c>
      <c r="RM12" s="63">
        <f ca="1">VLOOKUP(RANDBETWEEN(1,31),$A$2:$M$32,3,TRUE)</f>
        <v>93</v>
      </c>
      <c r="RN12" s="17">
        <f t="shared" ca="1" si="848"/>
        <v>-0.20935483870967886</v>
      </c>
      <c r="RO12" s="17">
        <f t="shared" ca="1" si="200"/>
        <v>4.3829448491155651E-2</v>
      </c>
      <c r="RP12" s="17">
        <f t="shared" ca="1" si="201"/>
        <v>-19.470000000000134</v>
      </c>
      <c r="RR12" s="63">
        <f t="shared" ca="1" si="655"/>
        <v>14</v>
      </c>
      <c r="RS12" s="63">
        <f ca="1">VLOOKUP(RR12,$A$2:$M$32,2,TRUE)</f>
        <v>4.72</v>
      </c>
      <c r="RT12" s="63">
        <f ca="1">VLOOKUP(RANDBETWEEN(1,31),$A$2:$M$32,3,TRUE)</f>
        <v>75</v>
      </c>
      <c r="RU12" s="17">
        <f t="shared" ca="1" si="849"/>
        <v>8.5161290322580463E-2</v>
      </c>
      <c r="RV12" s="17">
        <f t="shared" ca="1" si="203"/>
        <v>7.2524453694068364E-3</v>
      </c>
      <c r="RW12" s="17">
        <f t="shared" ca="1" si="204"/>
        <v>6.3870967741935347</v>
      </c>
      <c r="RY12" s="63">
        <f t="shared" ca="1" si="656"/>
        <v>26</v>
      </c>
      <c r="RZ12" s="63">
        <f ca="1">VLOOKUP(RY12,$A$2:$M$32,2,TRUE)</f>
        <v>4.5</v>
      </c>
      <c r="SA12" s="63">
        <f ca="1">VLOOKUP(RANDBETWEEN(1,31),$A$2:$M$32,3,TRUE)</f>
        <v>68</v>
      </c>
      <c r="SB12" s="17">
        <f t="shared" ca="1" si="850"/>
        <v>4.903225806451772E-2</v>
      </c>
      <c r="SC12" s="17">
        <f t="shared" ca="1" si="206"/>
        <v>2.4041623309054628E-3</v>
      </c>
      <c r="SD12" s="17">
        <f t="shared" ca="1" si="207"/>
        <v>3.3341935483872049</v>
      </c>
      <c r="SF12" s="63">
        <f t="shared" ca="1" si="657"/>
        <v>16</v>
      </c>
      <c r="SG12" s="63">
        <f ca="1">VLOOKUP(SF12,$A$2:$M$32,2,TRUE)</f>
        <v>4.6399999999999997</v>
      </c>
      <c r="SH12" s="63">
        <f ca="1">VLOOKUP(RANDBETWEEN(1,31),$A$2:$M$32,3,TRUE)</f>
        <v>91</v>
      </c>
      <c r="SI12" s="17">
        <f t="shared" ca="1" si="851"/>
        <v>0.14225806451612932</v>
      </c>
      <c r="SJ12" s="17">
        <f t="shared" ca="1" si="209"/>
        <v>2.0237356919875212E-2</v>
      </c>
      <c r="SK12" s="17">
        <f t="shared" ca="1" si="210"/>
        <v>12.945483870967768</v>
      </c>
      <c r="SM12" s="63">
        <f t="shared" ca="1" si="658"/>
        <v>31</v>
      </c>
      <c r="SN12" s="63">
        <f ca="1">VLOOKUP(SM12,$A$2:$M$32,2,TRUE)</f>
        <v>10</v>
      </c>
      <c r="SO12" s="63">
        <f ca="1">VLOOKUP(RANDBETWEEN(1,31),$A$2:$M$32,3,TRUE)</f>
        <v>71</v>
      </c>
      <c r="SP12" s="17">
        <f t="shared" ca="1" si="852"/>
        <v>5.3880645161290319</v>
      </c>
      <c r="SQ12" s="17">
        <f t="shared" ca="1" si="212"/>
        <v>29.031239229968779</v>
      </c>
      <c r="SR12" s="17">
        <f t="shared" ca="1" si="213"/>
        <v>382.55258064516124</v>
      </c>
      <c r="ST12" s="63">
        <f t="shared" ca="1" si="659"/>
        <v>18</v>
      </c>
      <c r="SU12" s="63">
        <f ca="1">VLOOKUP(ST12,$A$2:$M$32,2,TRUE)</f>
        <v>4.99</v>
      </c>
      <c r="SV12" s="63">
        <f ca="1">VLOOKUP(RANDBETWEEN(1,31),$A$2:$M$32,3,TRUE)</f>
        <v>75</v>
      </c>
      <c r="SW12" s="17">
        <f t="shared" ca="1" si="853"/>
        <v>0.56193548387096826</v>
      </c>
      <c r="SX12" s="17">
        <f t="shared" ca="1" si="215"/>
        <v>0.31577148803329924</v>
      </c>
      <c r="SY12" s="17">
        <f t="shared" ca="1" si="216"/>
        <v>42.145161290322619</v>
      </c>
      <c r="TA12" s="63">
        <f t="shared" ca="1" si="660"/>
        <v>19</v>
      </c>
      <c r="TB12" s="63">
        <f ca="1">VLOOKUP(TA12,$A$2:$M$32,2,TRUE)</f>
        <v>4.42</v>
      </c>
      <c r="TC12" s="63">
        <f ca="1">VLOOKUP(RANDBETWEEN(1,31),$A$2:$M$32,3,TRUE)</f>
        <v>87</v>
      </c>
      <c r="TD12" s="17">
        <f t="shared" ca="1" si="854"/>
        <v>-2.58064516129064E-3</v>
      </c>
      <c r="TE12" s="17">
        <f t="shared" ca="1" si="218"/>
        <v>6.6597294484927937E-6</v>
      </c>
      <c r="TF12" s="17">
        <f t="shared" ca="1" si="219"/>
        <v>-0.22451612903228568</v>
      </c>
      <c r="TH12" s="63">
        <f t="shared" ca="1" si="661"/>
        <v>8</v>
      </c>
      <c r="TI12" s="63">
        <f ca="1">VLOOKUP(TH12,$A$2:$M$32,2,TRUE)</f>
        <v>4.43</v>
      </c>
      <c r="TJ12" s="63">
        <f ca="1">VLOOKUP(RANDBETWEEN(1,31),$A$2:$M$32,3,TRUE)</f>
        <v>103</v>
      </c>
      <c r="TK12" s="17">
        <f t="shared" ca="1" si="855"/>
        <v>-1.5161290322581067E-2</v>
      </c>
      <c r="TL12" s="17">
        <f t="shared" ca="1" si="221"/>
        <v>2.2986472424559032E-4</v>
      </c>
      <c r="TM12" s="17">
        <f t="shared" ca="1" si="222"/>
        <v>-1.5616129032258499</v>
      </c>
      <c r="TO12" s="63">
        <f t="shared" ca="1" si="662"/>
        <v>1</v>
      </c>
      <c r="TP12" s="63">
        <f ca="1">VLOOKUP(TO12,$A$2:$M$32,2,TRUE)</f>
        <v>4.59</v>
      </c>
      <c r="TQ12" s="63">
        <f ca="1">VLOOKUP(RANDBETWEEN(1,31),$A$2:$M$32,3,TRUE)</f>
        <v>93</v>
      </c>
      <c r="TR12" s="17">
        <f t="shared" ca="1" si="856"/>
        <v>-1.8387096774193701E-2</v>
      </c>
      <c r="TS12" s="17">
        <f t="shared" ca="1" si="224"/>
        <v>3.3808532778356441E-4</v>
      </c>
      <c r="TT12" s="17">
        <f t="shared" ca="1" si="225"/>
        <v>-1.7100000000000142</v>
      </c>
      <c r="TV12" s="63">
        <f t="shared" ca="1" si="663"/>
        <v>26</v>
      </c>
      <c r="TW12" s="63">
        <f ca="1">VLOOKUP(TV12,$A$2:$M$32,2,TRUE)</f>
        <v>4.5</v>
      </c>
      <c r="TX12" s="63">
        <f ca="1">VLOOKUP(RANDBETWEEN(1,31),$A$2:$M$32,3,TRUE)</f>
        <v>75</v>
      </c>
      <c r="TY12" s="17">
        <f t="shared" ca="1" si="857"/>
        <v>-0.34193548387096584</v>
      </c>
      <c r="TZ12" s="17">
        <f t="shared" ca="1" si="227"/>
        <v>0.11691987513007154</v>
      </c>
      <c r="UA12" s="17">
        <f t="shared" ca="1" si="228"/>
        <v>-25.645161290322438</v>
      </c>
      <c r="UC12" s="63">
        <f t="shared" ca="1" si="664"/>
        <v>18</v>
      </c>
      <c r="UD12" s="63">
        <f ca="1">VLOOKUP(UC12,$A$2:$M$32,2,TRUE)</f>
        <v>4.99</v>
      </c>
      <c r="UE12" s="63">
        <f ca="1">VLOOKUP(RANDBETWEEN(1,31),$A$2:$M$32,3,TRUE)</f>
        <v>59</v>
      </c>
      <c r="UF12" s="17">
        <f t="shared" ca="1" si="858"/>
        <v>0.49612903225806448</v>
      </c>
      <c r="UG12" s="17">
        <f t="shared" ca="1" si="230"/>
        <v>0.24614401664932359</v>
      </c>
      <c r="UH12" s="17">
        <f t="shared" ca="1" si="231"/>
        <v>29.271612903225805</v>
      </c>
      <c r="UJ12" s="63">
        <f t="shared" ca="1" si="665"/>
        <v>21</v>
      </c>
      <c r="UK12" s="63">
        <f ca="1">VLOOKUP(UJ12,$A$2:$M$32,2,TRUE)</f>
        <v>4.4800000000000004</v>
      </c>
      <c r="UL12" s="63">
        <f ca="1">VLOOKUP(RANDBETWEEN(1,31),$A$2:$M$32,3,TRUE)</f>
        <v>84</v>
      </c>
      <c r="UM12" s="17">
        <f t="shared" ca="1" si="859"/>
        <v>-0.12999999999999812</v>
      </c>
      <c r="UN12" s="17">
        <f t="shared" ca="1" si="233"/>
        <v>1.6899999999999509E-2</v>
      </c>
      <c r="UO12" s="17">
        <f t="shared" ca="1" si="234"/>
        <v>-10.919999999999842</v>
      </c>
      <c r="UQ12" s="63">
        <f t="shared" ca="1" si="666"/>
        <v>15</v>
      </c>
      <c r="UR12" s="63">
        <f ca="1">VLOOKUP(UQ12,$A$2:$M$32,2,TRUE)</f>
        <v>4.6900000000000004</v>
      </c>
      <c r="US12" s="63">
        <f ca="1">VLOOKUP(RANDBETWEEN(1,31),$A$2:$M$32,3,TRUE)</f>
        <v>71</v>
      </c>
      <c r="UT12" s="17">
        <f t="shared" ca="1" si="860"/>
        <v>0.14129032258064633</v>
      </c>
      <c r="UU12" s="17">
        <f t="shared" ca="1" si="236"/>
        <v>1.9962955254943099E-2</v>
      </c>
      <c r="UV12" s="17">
        <f t="shared" ca="1" si="237"/>
        <v>10.03161290322589</v>
      </c>
      <c r="UX12" s="63">
        <f t="shared" ca="1" si="667"/>
        <v>26</v>
      </c>
      <c r="UY12" s="63">
        <f ca="1">VLOOKUP(UX12,$A$2:$M$32,2,TRUE)</f>
        <v>4.5</v>
      </c>
      <c r="UZ12" s="63">
        <f ca="1">VLOOKUP(RANDBETWEEN(1,31),$A$2:$M$32,3,TRUE)</f>
        <v>89</v>
      </c>
      <c r="VA12" s="17">
        <f t="shared" ca="1" si="861"/>
        <v>-5.3548387096772565E-2</v>
      </c>
      <c r="VB12" s="17">
        <f t="shared" ca="1" si="239"/>
        <v>2.8674297606657985E-3</v>
      </c>
      <c r="VC12" s="17">
        <f t="shared" ca="1" si="240"/>
        <v>-4.7658064516127583</v>
      </c>
      <c r="VE12" s="63">
        <f t="shared" ca="1" si="668"/>
        <v>27</v>
      </c>
      <c r="VF12" s="63">
        <f ca="1">VLOOKUP(VE12,$A$2:$M$32,2,TRUE)</f>
        <v>4.2300000000000004</v>
      </c>
      <c r="VG12" s="63">
        <f ca="1">VLOOKUP(RANDBETWEEN(1,31),$A$2:$M$32,3,TRUE)</f>
        <v>95</v>
      </c>
      <c r="VH12" s="17">
        <f t="shared" ca="1" si="862"/>
        <v>-0.39290322580645132</v>
      </c>
      <c r="VI12" s="17">
        <f t="shared" ca="1" si="242"/>
        <v>0.15437294484911526</v>
      </c>
      <c r="VJ12" s="17">
        <f t="shared" ca="1" si="243"/>
        <v>-37.325806451612877</v>
      </c>
      <c r="VL12" s="63">
        <f t="shared" ca="1" si="669"/>
        <v>17</v>
      </c>
      <c r="VM12" s="63">
        <f ca="1">VLOOKUP(VL12,$A$2:$M$32,2,TRUE)</f>
        <v>4.03</v>
      </c>
      <c r="VN12" s="63">
        <f ca="1">VLOOKUP(RANDBETWEEN(1,31),$A$2:$M$32,3,TRUE)</f>
        <v>75</v>
      </c>
      <c r="VO12" s="17">
        <f t="shared" ca="1" si="863"/>
        <v>-0.84225806451612772</v>
      </c>
      <c r="VP12" s="17">
        <f t="shared" ca="1" si="245"/>
        <v>0.70939864724245361</v>
      </c>
      <c r="VQ12" s="17">
        <f t="shared" ca="1" si="246"/>
        <v>-63.16935483870958</v>
      </c>
      <c r="VS12" s="63">
        <f t="shared" ca="1" si="670"/>
        <v>12</v>
      </c>
      <c r="VT12" s="63">
        <f ca="1">VLOOKUP(VS12,$A$2:$M$32,2,TRUE)</f>
        <v>4.74</v>
      </c>
      <c r="VU12" s="63">
        <f ca="1">VLOOKUP(RANDBETWEEN(1,31),$A$2:$M$32,3,TRUE)</f>
        <v>68</v>
      </c>
      <c r="VV12" s="17">
        <f t="shared" ca="1" si="864"/>
        <v>-6.1290322580645373E-2</v>
      </c>
      <c r="VW12" s="17">
        <f t="shared" ca="1" si="248"/>
        <v>3.7565036420395682E-3</v>
      </c>
      <c r="VX12" s="17">
        <f t="shared" ca="1" si="249"/>
        <v>-4.1677419354838854</v>
      </c>
      <c r="VZ12" s="63">
        <f t="shared" ca="1" si="671"/>
        <v>28</v>
      </c>
      <c r="WA12" s="63">
        <f ca="1">VLOOKUP(VZ12,$A$2:$M$32,2,TRUE)</f>
        <v>4.41</v>
      </c>
      <c r="WB12" s="63">
        <f ca="1">VLOOKUP(RANDBETWEEN(1,31),$A$2:$M$32,3,TRUE)</f>
        <v>86</v>
      </c>
      <c r="WC12" s="17">
        <f t="shared" ca="1" si="865"/>
        <v>-0.60129032258064363</v>
      </c>
      <c r="WD12" s="17">
        <f t="shared" ca="1" si="251"/>
        <v>0.36155005202913448</v>
      </c>
      <c r="WE12" s="17">
        <f t="shared" ca="1" si="252"/>
        <v>-51.710967741935349</v>
      </c>
      <c r="WG12" s="63">
        <f t="shared" ca="1" si="672"/>
        <v>23</v>
      </c>
      <c r="WH12" s="63">
        <f ca="1">VLOOKUP(WG12,$A$2:$M$32,2,TRUE)</f>
        <v>4.1399999999999997</v>
      </c>
      <c r="WI12" s="63">
        <f ca="1">VLOOKUP(RANDBETWEEN(1,31),$A$2:$M$32,3,TRUE)</f>
        <v>94</v>
      </c>
      <c r="WJ12" s="17">
        <f t="shared" ca="1" si="866"/>
        <v>-0.28612903225806541</v>
      </c>
      <c r="WK12" s="17">
        <f t="shared" ca="1" si="254"/>
        <v>8.1869823100937031E-2</v>
      </c>
      <c r="WL12" s="17">
        <f t="shared" ca="1" si="255"/>
        <v>-26.896129032258148</v>
      </c>
      <c r="WN12" s="63">
        <f t="shared" ca="1" si="673"/>
        <v>24</v>
      </c>
      <c r="WO12" s="63">
        <f ca="1">VLOOKUP(WN12,$A$2:$M$32,2,TRUE)</f>
        <v>4.1399999999999997</v>
      </c>
      <c r="WP12" s="63">
        <f ca="1">VLOOKUP(RANDBETWEEN(1,31),$A$2:$M$32,3,TRUE)</f>
        <v>115</v>
      </c>
      <c r="WQ12" s="17">
        <f t="shared" ca="1" si="867"/>
        <v>-0.61548387096774171</v>
      </c>
      <c r="WR12" s="17">
        <f t="shared" ca="1" si="257"/>
        <v>0.37882039542143575</v>
      </c>
      <c r="WS12" s="17">
        <f t="shared" ca="1" si="258"/>
        <v>-70.780645161290295</v>
      </c>
      <c r="WU12" s="63">
        <f t="shared" ca="1" si="674"/>
        <v>18</v>
      </c>
      <c r="WV12" s="63">
        <f ca="1">VLOOKUP(WU12,$A$2:$M$32,2,TRUE)</f>
        <v>4.99</v>
      </c>
      <c r="WW12" s="63">
        <f ca="1">VLOOKUP(RANDBETWEEN(1,31),$A$2:$M$32,3,TRUE)</f>
        <v>94</v>
      </c>
      <c r="WX12" s="17">
        <f t="shared" ca="1" si="868"/>
        <v>0.51967741935483946</v>
      </c>
      <c r="WY12" s="17">
        <f t="shared" ca="1" si="260"/>
        <v>0.27006462018730565</v>
      </c>
      <c r="WZ12" s="17">
        <f t="shared" ca="1" si="261"/>
        <v>48.849677419354911</v>
      </c>
      <c r="XB12" s="63">
        <f t="shared" ca="1" si="675"/>
        <v>17</v>
      </c>
      <c r="XC12" s="63">
        <f ca="1">VLOOKUP(XB12,$A$2:$M$32,2,TRUE)</f>
        <v>4.03</v>
      </c>
      <c r="XD12" s="63">
        <f ca="1">VLOOKUP(RANDBETWEEN(1,31),$A$2:$M$32,3,TRUE)</f>
        <v>115</v>
      </c>
      <c r="XE12" s="17">
        <f t="shared" ca="1" si="869"/>
        <v>-0.40580645161290274</v>
      </c>
      <c r="XF12" s="17">
        <f t="shared" ca="1" si="263"/>
        <v>0.16467887617065519</v>
      </c>
      <c r="XG12" s="17">
        <f t="shared" ca="1" si="264"/>
        <v>-46.667741935483818</v>
      </c>
      <c r="XI12" s="63">
        <f t="shared" ca="1" si="676"/>
        <v>19</v>
      </c>
      <c r="XJ12" s="63">
        <f ca="1">VLOOKUP(XI12,$A$2:$M$32,2,TRUE)</f>
        <v>4.42</v>
      </c>
      <c r="XK12" s="63">
        <f ca="1">VLOOKUP(RANDBETWEEN(1,31),$A$2:$M$32,3,TRUE)</f>
        <v>69</v>
      </c>
      <c r="XL12" s="17">
        <f t="shared" ca="1" si="870"/>
        <v>-7.0967741935484163E-2</v>
      </c>
      <c r="XM12" s="17">
        <f t="shared" ca="1" si="266"/>
        <v>5.0364203954214775E-3</v>
      </c>
      <c r="XN12" s="17">
        <f t="shared" ca="1" si="267"/>
        <v>-4.8967741935484073</v>
      </c>
      <c r="XP12" s="63">
        <f t="shared" ca="1" si="677"/>
        <v>29</v>
      </c>
      <c r="XQ12" s="63">
        <f ca="1">VLOOKUP(XP12,$A$2:$M$32,2,TRUE)</f>
        <v>4.8099999999999996</v>
      </c>
      <c r="XR12" s="63">
        <f ca="1">VLOOKUP(RANDBETWEEN(1,31),$A$2:$M$32,3,TRUE)</f>
        <v>78</v>
      </c>
      <c r="XS12" s="17">
        <f t="shared" ca="1" si="871"/>
        <v>0.35032258064516064</v>
      </c>
      <c r="XT12" s="17">
        <f t="shared" ca="1" si="269"/>
        <v>0.12272591050988509</v>
      </c>
      <c r="XU12" s="17">
        <f t="shared" ca="1" si="270"/>
        <v>27.32516129032253</v>
      </c>
      <c r="XW12" s="63">
        <f t="shared" ca="1" si="678"/>
        <v>30</v>
      </c>
      <c r="XX12" s="63">
        <f ca="1">VLOOKUP(XW12,$A$2:$M$32,2,TRUE)</f>
        <v>4.71</v>
      </c>
      <c r="XY12" s="63">
        <f ca="1">VLOOKUP(RANDBETWEEN(1,31),$A$2:$M$32,3,TRUE)</f>
        <v>89</v>
      </c>
      <c r="XZ12" s="17">
        <f t="shared" ca="1" si="872"/>
        <v>0.25838709677419391</v>
      </c>
      <c r="YA12" s="17">
        <f t="shared" ca="1" si="272"/>
        <v>6.676389177939665E-2</v>
      </c>
      <c r="YB12" s="17">
        <f t="shared" ca="1" si="273"/>
        <v>22.996451612903257</v>
      </c>
      <c r="YD12" s="63">
        <f t="shared" ca="1" si="679"/>
        <v>25</v>
      </c>
      <c r="YE12" s="63">
        <f ca="1">VLOOKUP(YD12,$A$2:$M$32,2,TRUE)</f>
        <v>3.77</v>
      </c>
      <c r="YF12" s="63">
        <f ca="1">VLOOKUP(RANDBETWEEN(1,31),$A$2:$M$32,3,TRUE)</f>
        <v>86</v>
      </c>
      <c r="YG12" s="17">
        <f t="shared" ca="1" si="873"/>
        <v>-0.68064516129032304</v>
      </c>
      <c r="YH12" s="17">
        <f t="shared" ca="1" si="275"/>
        <v>0.46327783558792984</v>
      </c>
      <c r="YI12" s="17">
        <f t="shared" ca="1" si="276"/>
        <v>-58.535483870967781</v>
      </c>
      <c r="YK12" s="63">
        <f t="shared" ca="1" si="680"/>
        <v>30</v>
      </c>
      <c r="YL12" s="63">
        <f ca="1">VLOOKUP(YK12,$A$2:$M$32,2,TRUE)</f>
        <v>4.71</v>
      </c>
      <c r="YM12" s="63">
        <f ca="1">VLOOKUP(RANDBETWEEN(1,31),$A$2:$M$32,3,TRUE)</f>
        <v>69</v>
      </c>
      <c r="YN12" s="17">
        <f t="shared" ca="1" si="874"/>
        <v>0.15677419354838662</v>
      </c>
      <c r="YO12" s="17">
        <f t="shared" ca="1" si="278"/>
        <v>2.4578147762746989E-2</v>
      </c>
      <c r="YP12" s="17">
        <f t="shared" ca="1" si="279"/>
        <v>10.817419354838677</v>
      </c>
      <c r="YR12" s="63">
        <f t="shared" ca="1" si="681"/>
        <v>5</v>
      </c>
      <c r="YS12" s="63">
        <f ca="1">VLOOKUP(YR12,$A$2:$M$32,2,TRUE)</f>
        <v>4.66</v>
      </c>
      <c r="YT12" s="63">
        <f ca="1">VLOOKUP(RANDBETWEEN(1,31),$A$2:$M$32,3,TRUE)</f>
        <v>94</v>
      </c>
      <c r="YU12" s="17">
        <f t="shared" ca="1" si="875"/>
        <v>5.2903225806451459E-2</v>
      </c>
      <c r="YV12" s="17">
        <f t="shared" ca="1" si="281"/>
        <v>2.7987513007283918E-3</v>
      </c>
      <c r="YW12" s="17">
        <f t="shared" ca="1" si="282"/>
        <v>4.9729032258064372</v>
      </c>
      <c r="YY12" s="63">
        <f t="shared" ca="1" si="682"/>
        <v>20</v>
      </c>
      <c r="YZ12" s="63">
        <f ca="1">VLOOKUP(YY12,$A$2:$M$32,2,TRUE)</f>
        <v>5.22</v>
      </c>
      <c r="ZA12" s="63">
        <f ca="1">VLOOKUP(RANDBETWEEN(1,31),$A$2:$M$32,3,TRUE)</f>
        <v>115</v>
      </c>
      <c r="ZB12" s="17">
        <f t="shared" ca="1" si="876"/>
        <v>0.63161290322580665</v>
      </c>
      <c r="ZC12" s="17">
        <f t="shared" ca="1" si="284"/>
        <v>0.39893485952133217</v>
      </c>
      <c r="ZD12" s="17">
        <f t="shared" ca="1" si="285"/>
        <v>72.635483870967761</v>
      </c>
      <c r="ZF12" s="63">
        <f t="shared" ca="1" si="683"/>
        <v>16</v>
      </c>
      <c r="ZG12" s="63">
        <f ca="1">VLOOKUP(ZF12,$A$2:$M$32,2,TRUE)</f>
        <v>4.6399999999999997</v>
      </c>
      <c r="ZH12" s="63">
        <f ca="1">VLOOKUP(RANDBETWEEN(1,31),$A$2:$M$32,3,TRUE)</f>
        <v>103</v>
      </c>
      <c r="ZI12" s="17">
        <f t="shared" ca="1" si="877"/>
        <v>-3.2258064516099694E-4</v>
      </c>
      <c r="ZJ12" s="17">
        <f t="shared" ca="1" si="287"/>
        <v>1.0405827263248502E-7</v>
      </c>
      <c r="ZK12" s="17">
        <f t="shared" ca="1" si="288"/>
        <v>-3.3225806451582685E-2</v>
      </c>
      <c r="ZM12" s="63">
        <f t="shared" ca="1" si="684"/>
        <v>10</v>
      </c>
      <c r="ZN12" s="63">
        <f ca="1">VLOOKUP(ZM12,$A$2:$M$32,2,TRUE)</f>
        <v>4.2</v>
      </c>
      <c r="ZO12" s="63">
        <f ca="1">VLOOKUP(RANDBETWEEN(1,31),$A$2:$M$32,3,TRUE)</f>
        <v>95</v>
      </c>
      <c r="ZP12" s="17">
        <f t="shared" ca="1" si="878"/>
        <v>-0.49096774193548232</v>
      </c>
      <c r="ZQ12" s="17">
        <f t="shared" ca="1" si="290"/>
        <v>0.24104932362122636</v>
      </c>
      <c r="ZR12" s="17">
        <f t="shared" ca="1" si="291"/>
        <v>-46.641935483870817</v>
      </c>
      <c r="ZT12" s="63">
        <f t="shared" ca="1" si="685"/>
        <v>29</v>
      </c>
      <c r="ZU12" s="63">
        <f ca="1">VLOOKUP(ZT12,$A$2:$M$32,2,TRUE)</f>
        <v>4.8099999999999996</v>
      </c>
      <c r="ZV12" s="63">
        <f ca="1">VLOOKUP(RANDBETWEEN(1,31),$A$2:$M$32,3,TRUE)</f>
        <v>78</v>
      </c>
      <c r="ZW12" s="17">
        <f t="shared" ca="1" si="879"/>
        <v>0.35419354838709527</v>
      </c>
      <c r="ZX12" s="17">
        <f t="shared" ca="1" si="293"/>
        <v>0.1254530697190416</v>
      </c>
      <c r="ZY12" s="17">
        <f t="shared" ca="1" si="294"/>
        <v>27.627096774193433</v>
      </c>
      <c r="AAA12" s="63">
        <f t="shared" ca="1" si="686"/>
        <v>25</v>
      </c>
      <c r="AAB12" s="63">
        <f ca="1">VLOOKUP(AAA12,$A$2:$M$32,2,TRUE)</f>
        <v>3.77</v>
      </c>
      <c r="AAC12" s="63">
        <f ca="1">VLOOKUP(RANDBETWEEN(1,31),$A$2:$M$32,3,TRUE)</f>
        <v>87</v>
      </c>
      <c r="AAD12" s="17">
        <f t="shared" ca="1" si="880"/>
        <v>-0.9651612903225808</v>
      </c>
      <c r="AAE12" s="17">
        <f t="shared" ca="1" si="296"/>
        <v>0.93153631633714906</v>
      </c>
      <c r="AAF12" s="17">
        <f t="shared" ca="1" si="297"/>
        <v>-83.96903225806453</v>
      </c>
      <c r="AAH12" s="63">
        <f t="shared" ca="1" si="687"/>
        <v>26</v>
      </c>
      <c r="AAI12" s="63">
        <f ca="1">VLOOKUP(AAH12,$A$2:$M$32,2,TRUE)</f>
        <v>4.5</v>
      </c>
      <c r="AAJ12" s="63">
        <f ca="1">VLOOKUP(RANDBETWEEN(1,31),$A$2:$M$32,3,TRUE)</f>
        <v>86</v>
      </c>
      <c r="AAK12" s="17">
        <f t="shared" ca="1" si="881"/>
        <v>-5.096774193548459E-2</v>
      </c>
      <c r="AAL12" s="17">
        <f t="shared" ca="1" si="299"/>
        <v>2.5977107180021543E-3</v>
      </c>
      <c r="AAM12" s="17">
        <f t="shared" ca="1" si="300"/>
        <v>-4.3832258064516747</v>
      </c>
      <c r="AAO12" s="63">
        <f t="shared" ca="1" si="688"/>
        <v>19</v>
      </c>
      <c r="AAP12" s="63">
        <f ca="1">VLOOKUP(AAO12,$A$2:$M$32,2,TRUE)</f>
        <v>4.42</v>
      </c>
      <c r="AAQ12" s="63">
        <f ca="1">VLOOKUP(RANDBETWEEN(1,31),$A$2:$M$32,3,TRUE)</f>
        <v>68</v>
      </c>
      <c r="AAR12" s="17">
        <f t="shared" ca="1" si="882"/>
        <v>-0.44322580645161302</v>
      </c>
      <c r="AAS12" s="17">
        <f t="shared" ca="1" si="302"/>
        <v>0.19644911550468272</v>
      </c>
      <c r="AAT12" s="17">
        <f t="shared" ca="1" si="303"/>
        <v>-30.139354838709686</v>
      </c>
      <c r="AAV12" s="63">
        <f t="shared" ca="1" si="689"/>
        <v>1</v>
      </c>
      <c r="AAW12" s="63">
        <f ca="1">VLOOKUP(AAV12,$A$2:$M$32,2,TRUE)</f>
        <v>4.59</v>
      </c>
      <c r="AAX12" s="63">
        <f ca="1">VLOOKUP(RANDBETWEEN(1,31),$A$2:$M$32,3,TRUE)</f>
        <v>89</v>
      </c>
      <c r="AAY12" s="17">
        <f t="shared" ca="1" si="883"/>
        <v>-0.45225806451612982</v>
      </c>
      <c r="AAZ12" s="17">
        <f t="shared" ca="1" si="305"/>
        <v>0.20453735691987585</v>
      </c>
      <c r="ABA12" s="17">
        <f t="shared" ca="1" si="306"/>
        <v>-40.250967741935554</v>
      </c>
      <c r="ABC12" s="63">
        <f t="shared" ca="1" si="690"/>
        <v>20</v>
      </c>
      <c r="ABD12" s="63">
        <f ca="1">VLOOKUP(ABC12,$A$2:$M$32,2,TRUE)</f>
        <v>5.22</v>
      </c>
      <c r="ABE12" s="63">
        <f ca="1">VLOOKUP(RANDBETWEEN(1,31),$A$2:$M$32,3,TRUE)</f>
        <v>95</v>
      </c>
      <c r="ABF12" s="17">
        <f t="shared" ca="1" si="884"/>
        <v>0.62645161290322626</v>
      </c>
      <c r="ABG12" s="17">
        <f t="shared" ca="1" si="308"/>
        <v>0.39244162330905363</v>
      </c>
      <c r="ABH12" s="17">
        <f t="shared" ca="1" si="309"/>
        <v>59.512903225806497</v>
      </c>
      <c r="ABJ12" s="63">
        <f t="shared" ca="1" si="691"/>
        <v>14</v>
      </c>
      <c r="ABK12" s="63">
        <f ca="1">VLOOKUP(ABJ12,$A$2:$M$32,2,TRUE)</f>
        <v>4.72</v>
      </c>
      <c r="ABL12" s="63">
        <f ca="1">VLOOKUP(RANDBETWEEN(1,31),$A$2:$M$32,3,TRUE)</f>
        <v>89</v>
      </c>
      <c r="ABM12" s="17">
        <f t="shared" ca="1" si="885"/>
        <v>0.23516129032257993</v>
      </c>
      <c r="ABN12" s="17">
        <f t="shared" ca="1" si="311"/>
        <v>5.5300832466180727E-2</v>
      </c>
      <c r="ABO12" s="17">
        <f t="shared" ca="1" si="312"/>
        <v>20.929354838709614</v>
      </c>
      <c r="ABQ12" s="63">
        <f t="shared" ca="1" si="692"/>
        <v>12</v>
      </c>
      <c r="ABR12" s="63">
        <f ca="1">VLOOKUP(ABQ12,$A$2:$M$32,2,TRUE)</f>
        <v>4.74</v>
      </c>
      <c r="ABS12" s="63">
        <f ca="1">VLOOKUP(RANDBETWEEN(1,31),$A$2:$M$32,3,TRUE)</f>
        <v>78</v>
      </c>
      <c r="ABT12" s="17">
        <f t="shared" ca="1" si="886"/>
        <v>9.5161290322581138E-2</v>
      </c>
      <c r="ABU12" s="17">
        <f t="shared" ca="1" si="314"/>
        <v>9.0556711758585737E-3</v>
      </c>
      <c r="ABV12" s="17">
        <f t="shared" ca="1" si="315"/>
        <v>7.4225806451613288</v>
      </c>
      <c r="ABX12" s="63">
        <f t="shared" ca="1" si="693"/>
        <v>30</v>
      </c>
      <c r="ABY12" s="63">
        <f ca="1">VLOOKUP(ABX12,$A$2:$M$32,2,TRUE)</f>
        <v>4.71</v>
      </c>
      <c r="ABZ12" s="63">
        <f ca="1">VLOOKUP(RANDBETWEEN(1,31),$A$2:$M$32,3,TRUE)</f>
        <v>89</v>
      </c>
      <c r="ACA12" s="17">
        <f t="shared" ca="1" si="887"/>
        <v>5.4516129032257332E-2</v>
      </c>
      <c r="ACB12" s="17">
        <f t="shared" ca="1" si="317"/>
        <v>2.9720083246617306E-3</v>
      </c>
      <c r="ACC12" s="17">
        <f t="shared" ca="1" si="318"/>
        <v>4.8519354838709026</v>
      </c>
      <c r="ACE12" s="63">
        <f t="shared" ca="1" si="694"/>
        <v>3</v>
      </c>
      <c r="ACF12" s="63">
        <f ca="1">VLOOKUP(ACE12,$A$2:$M$32,2,TRUE)</f>
        <v>4.2300000000000004</v>
      </c>
      <c r="ACG12" s="63">
        <f ca="1">VLOOKUP(RANDBETWEEN(1,31),$A$2:$M$32,3,TRUE)</f>
        <v>91</v>
      </c>
      <c r="ACH12" s="17">
        <f t="shared" ca="1" si="888"/>
        <v>-0.22419354838709626</v>
      </c>
      <c r="ACI12" s="17">
        <f t="shared" ca="1" si="320"/>
        <v>5.0262747138397276E-2</v>
      </c>
      <c r="ACJ12" s="17">
        <f t="shared" ca="1" si="321"/>
        <v>-20.401612903225761</v>
      </c>
      <c r="ACL12" s="63">
        <f t="shared" ca="1" si="695"/>
        <v>21</v>
      </c>
      <c r="ACM12" s="63">
        <f ca="1">VLOOKUP(ACL12,$A$2:$M$32,2,TRUE)</f>
        <v>4.4800000000000004</v>
      </c>
      <c r="ACN12" s="63">
        <f ca="1">VLOOKUP(RANDBETWEEN(1,31),$A$2:$M$32,3,TRUE)</f>
        <v>95</v>
      </c>
      <c r="ACO12" s="17">
        <f t="shared" ca="1" si="889"/>
        <v>-0.14967741935483758</v>
      </c>
      <c r="ACP12" s="17">
        <f t="shared" ca="1" si="323"/>
        <v>2.2403329864723907E-2</v>
      </c>
      <c r="ACQ12" s="17">
        <f t="shared" ca="1" si="324"/>
        <v>-14.21935483870957</v>
      </c>
      <c r="ACS12" s="63">
        <f t="shared" ca="1" si="696"/>
        <v>11</v>
      </c>
      <c r="ACT12" s="63">
        <f ca="1">VLOOKUP(ACS12,$A$2:$M$32,2,TRUE)</f>
        <v>4.03</v>
      </c>
      <c r="ACU12" s="63">
        <f ca="1">VLOOKUP(RANDBETWEEN(1,31),$A$2:$M$32,3,TRUE)</f>
        <v>115</v>
      </c>
      <c r="ACV12" s="17">
        <f t="shared" ca="1" si="890"/>
        <v>-0.41548387096774153</v>
      </c>
      <c r="ACW12" s="17">
        <f t="shared" ca="1" si="326"/>
        <v>0.17262684703433889</v>
      </c>
      <c r="ACX12" s="17">
        <f t="shared" ca="1" si="327"/>
        <v>-47.780645161290273</v>
      </c>
      <c r="ACZ12" s="63">
        <f t="shared" ca="1" si="697"/>
        <v>13</v>
      </c>
      <c r="ADA12" s="63">
        <f ca="1">VLOOKUP(ACZ12,$A$2:$M$32,2,TRUE)</f>
        <v>4.1500000000000004</v>
      </c>
      <c r="ADB12" s="63">
        <f ca="1">VLOOKUP(RANDBETWEEN(1,31),$A$2:$M$32,3,TRUE)</f>
        <v>93</v>
      </c>
      <c r="ADC12" s="17">
        <f t="shared" ca="1" si="891"/>
        <v>-0.28548387096774164</v>
      </c>
      <c r="ADD12" s="17">
        <f t="shared" ca="1" si="329"/>
        <v>8.1501040582726156E-2</v>
      </c>
      <c r="ADE12" s="17">
        <f t="shared" ca="1" si="330"/>
        <v>-26.549999999999972</v>
      </c>
      <c r="ADG12" s="63">
        <f t="shared" ca="1" si="698"/>
        <v>26</v>
      </c>
      <c r="ADH12" s="63">
        <f ca="1">VLOOKUP(ADG12,$A$2:$M$32,2,TRUE)</f>
        <v>4.5</v>
      </c>
      <c r="ADI12" s="63">
        <f ca="1">VLOOKUP(RANDBETWEEN(1,31),$A$2:$M$32,3,TRUE)</f>
        <v>75</v>
      </c>
      <c r="ADJ12" s="17">
        <f t="shared" ca="1" si="892"/>
        <v>-0.12870967741935413</v>
      </c>
      <c r="ADK12" s="17">
        <f t="shared" ca="1" si="332"/>
        <v>1.6566181061394198E-2</v>
      </c>
      <c r="ADL12" s="17">
        <f t="shared" ca="1" si="333"/>
        <v>-9.6532258064515588</v>
      </c>
      <c r="ADN12" s="63">
        <f t="shared" ca="1" si="699"/>
        <v>2</v>
      </c>
      <c r="ADO12" s="63">
        <f ca="1">VLOOKUP(ADN12,$A$2:$M$32,2,TRUE)</f>
        <v>5.42</v>
      </c>
      <c r="ADP12" s="63">
        <f ca="1">VLOOKUP(RANDBETWEEN(1,31),$A$2:$M$32,3,TRUE)</f>
        <v>95</v>
      </c>
      <c r="ADQ12" s="17">
        <f t="shared" ca="1" si="893"/>
        <v>0.94677419354838666</v>
      </c>
      <c r="ADR12" s="17">
        <f t="shared" ca="1" si="335"/>
        <v>0.89638137356919789</v>
      </c>
      <c r="ADS12" s="17">
        <f t="shared" ca="1" si="336"/>
        <v>89.943548387096726</v>
      </c>
      <c r="ADU12" s="63">
        <f t="shared" ca="1" si="700"/>
        <v>8</v>
      </c>
      <c r="ADV12" s="63">
        <f ca="1">VLOOKUP(ADU12,$A$2:$M$32,2,TRUE)</f>
        <v>4.43</v>
      </c>
      <c r="ADW12" s="63">
        <f ca="1">VLOOKUP(RANDBETWEEN(1,31),$A$2:$M$32,3,TRUE)</f>
        <v>93</v>
      </c>
      <c r="ADX12" s="17">
        <f t="shared" ca="1" si="894"/>
        <v>-9.5806451612902244E-2</v>
      </c>
      <c r="ADY12" s="17">
        <f t="shared" ca="1" si="338"/>
        <v>9.1788761706553795E-3</v>
      </c>
      <c r="ADZ12" s="17">
        <f t="shared" ca="1" si="339"/>
        <v>-8.9099999999999078</v>
      </c>
      <c r="AEB12" s="63">
        <f t="shared" ca="1" si="701"/>
        <v>16</v>
      </c>
      <c r="AEC12" s="63">
        <f ca="1">VLOOKUP(AEB12,$A$2:$M$32,2,TRUE)</f>
        <v>4.6399999999999997</v>
      </c>
      <c r="AED12" s="63">
        <f ca="1">VLOOKUP(RANDBETWEEN(1,31),$A$2:$M$32,3,TRUE)</f>
        <v>68</v>
      </c>
      <c r="AEE12" s="17">
        <f t="shared" ca="1" si="895"/>
        <v>4.935483870967694E-2</v>
      </c>
      <c r="AEF12" s="17">
        <f t="shared" ca="1" si="341"/>
        <v>2.4359001040582255E-3</v>
      </c>
      <c r="AEG12" s="17">
        <f t="shared" ca="1" si="342"/>
        <v>3.3561290322580319</v>
      </c>
      <c r="AEI12" s="63">
        <f t="shared" ca="1" si="702"/>
        <v>9</v>
      </c>
      <c r="AEJ12" s="63">
        <f ca="1">VLOOKUP(AEI12,$A$2:$M$32,2,TRUE)</f>
        <v>4.46</v>
      </c>
      <c r="AEK12" s="63">
        <f ca="1">VLOOKUP(RANDBETWEEN(1,31),$A$2:$M$32,3,TRUE)</f>
        <v>95</v>
      </c>
      <c r="AEL12" s="17">
        <f t="shared" ca="1" si="896"/>
        <v>-0.34161290322580751</v>
      </c>
      <c r="AEM12" s="17">
        <f t="shared" ca="1" si="344"/>
        <v>0.11669937565036492</v>
      </c>
      <c r="AEN12" s="17">
        <f t="shared" ca="1" si="345"/>
        <v>-32.453225806451712</v>
      </c>
      <c r="AEP12" s="63">
        <f t="shared" ca="1" si="703"/>
        <v>9</v>
      </c>
      <c r="AEQ12" s="63">
        <f ca="1">VLOOKUP(AEP12,$A$2:$M$32,2,TRUE)</f>
        <v>4.46</v>
      </c>
      <c r="AER12" s="63">
        <f ca="1">VLOOKUP(RANDBETWEEN(1,31),$A$2:$M$32,3,TRUE)</f>
        <v>59</v>
      </c>
      <c r="AES12" s="17">
        <f t="shared" ca="1" si="897"/>
        <v>-0.1206451612903221</v>
      </c>
      <c r="AET12" s="17">
        <f t="shared" ca="1" si="347"/>
        <v>1.4555254942767834E-2</v>
      </c>
      <c r="AEU12" s="17">
        <f t="shared" ca="1" si="348"/>
        <v>-7.1180645161290039</v>
      </c>
      <c r="AEW12" s="63">
        <f t="shared" ca="1" si="704"/>
        <v>2</v>
      </c>
      <c r="AEX12" s="63">
        <f ca="1">VLOOKUP(AEW12,$A$2:$M$32,2,TRUE)</f>
        <v>5.42</v>
      </c>
      <c r="AEY12" s="63">
        <f ca="1">VLOOKUP(RANDBETWEEN(1,31),$A$2:$M$32,3,TRUE)</f>
        <v>73</v>
      </c>
      <c r="AEZ12" s="17">
        <f t="shared" ca="1" si="898"/>
        <v>0.6112903225806452</v>
      </c>
      <c r="AFA12" s="17">
        <f t="shared" ca="1" si="350"/>
        <v>0.37367585848074925</v>
      </c>
      <c r="AFB12" s="17">
        <f t="shared" ca="1" si="351"/>
        <v>44.624193548387098</v>
      </c>
      <c r="AFD12" s="63">
        <f t="shared" ca="1" si="705"/>
        <v>15</v>
      </c>
      <c r="AFE12" s="63">
        <f ca="1">VLOOKUP(AFD12,$A$2:$M$32,2,TRUE)</f>
        <v>4.6900000000000004</v>
      </c>
      <c r="AFF12" s="63">
        <f ca="1">VLOOKUP(RANDBETWEEN(1,31),$A$2:$M$32,3,TRUE)</f>
        <v>81</v>
      </c>
      <c r="AFG12" s="17">
        <f t="shared" ca="1" si="899"/>
        <v>0.14258064516129032</v>
      </c>
      <c r="AFH12" s="17">
        <f t="shared" ca="1" si="353"/>
        <v>2.0329240374609779E-2</v>
      </c>
      <c r="AFI12" s="17">
        <f t="shared" ca="1" si="354"/>
        <v>11.549032258064516</v>
      </c>
      <c r="AFK12" s="63">
        <f t="shared" ca="1" si="706"/>
        <v>4</v>
      </c>
      <c r="AFL12" s="63">
        <f ca="1">VLOOKUP(AFK12,$A$2:$M$32,2,TRUE)</f>
        <v>4.83</v>
      </c>
      <c r="AFM12" s="63">
        <f ca="1">VLOOKUP(RANDBETWEEN(1,31),$A$2:$M$32,3,TRUE)</f>
        <v>115</v>
      </c>
      <c r="AFN12" s="17">
        <f t="shared" ca="1" si="900"/>
        <v>0.20387096774193569</v>
      </c>
      <c r="AFO12" s="17">
        <f t="shared" ca="1" si="356"/>
        <v>4.1563371488033386E-2</v>
      </c>
      <c r="AFP12" s="17">
        <f t="shared" ca="1" si="357"/>
        <v>23.445161290322606</v>
      </c>
      <c r="AFR12" s="63">
        <f t="shared" ca="1" si="707"/>
        <v>11</v>
      </c>
      <c r="AFS12" s="63">
        <f ca="1">VLOOKUP(AFR12,$A$2:$M$32,2,TRUE)</f>
        <v>4.03</v>
      </c>
      <c r="AFT12" s="63">
        <f ca="1">VLOOKUP(RANDBETWEEN(1,31),$A$2:$M$32,3,TRUE)</f>
        <v>68</v>
      </c>
      <c r="AFU12" s="17">
        <f t="shared" ca="1" si="901"/>
        <v>-0.77741935483870961</v>
      </c>
      <c r="AFV12" s="17">
        <f t="shared" ca="1" si="359"/>
        <v>0.60438085327783553</v>
      </c>
      <c r="AFW12" s="17">
        <f t="shared" ca="1" si="360"/>
        <v>-52.864516129032253</v>
      </c>
      <c r="AFY12" s="63">
        <f t="shared" ca="1" si="708"/>
        <v>28</v>
      </c>
      <c r="AFZ12" s="63">
        <f ca="1">VLOOKUP(AFY12,$A$2:$M$32,2,TRUE)</f>
        <v>4.41</v>
      </c>
      <c r="AGA12" s="63">
        <f ca="1">VLOOKUP(RANDBETWEEN(1,31),$A$2:$M$32,3,TRUE)</f>
        <v>95</v>
      </c>
      <c r="AGB12" s="17">
        <f t="shared" ca="1" si="902"/>
        <v>-0.2132258064516126</v>
      </c>
      <c r="AGC12" s="17">
        <f t="shared" ca="1" si="362"/>
        <v>4.5465244536940556E-2</v>
      </c>
      <c r="AGD12" s="17">
        <f t="shared" ca="1" si="363"/>
        <v>-20.256451612903199</v>
      </c>
      <c r="AGF12" s="63">
        <f t="shared" ca="1" si="709"/>
        <v>29</v>
      </c>
      <c r="AGG12" s="63">
        <f ca="1">VLOOKUP(AGF12,$A$2:$M$32,2,TRUE)</f>
        <v>4.8099999999999996</v>
      </c>
      <c r="AGH12" s="63">
        <f ca="1">VLOOKUP(RANDBETWEEN(1,31),$A$2:$M$32,3,TRUE)</f>
        <v>86</v>
      </c>
      <c r="AGI12" s="17">
        <f t="shared" ca="1" si="903"/>
        <v>0.22612903225806491</v>
      </c>
      <c r="AGJ12" s="17">
        <f t="shared" ca="1" si="365"/>
        <v>5.1134339229968961E-2</v>
      </c>
      <c r="AGK12" s="17">
        <f t="shared" ca="1" si="366"/>
        <v>19.447096774193582</v>
      </c>
      <c r="AGM12" s="63">
        <f t="shared" ca="1" si="710"/>
        <v>16</v>
      </c>
      <c r="AGN12" s="63">
        <f ca="1">VLOOKUP(AGM12,$A$2:$M$32,2,TRUE)</f>
        <v>4.6399999999999997</v>
      </c>
      <c r="AGO12" s="63">
        <f ca="1">VLOOKUP(RANDBETWEEN(1,31),$A$2:$M$32,3,TRUE)</f>
        <v>95</v>
      </c>
      <c r="AGP12" s="17">
        <f t="shared" ca="1" si="904"/>
        <v>-0.46032258064516007</v>
      </c>
      <c r="AGQ12" s="17">
        <f t="shared" ca="1" si="368"/>
        <v>0.21189687825181991</v>
      </c>
      <c r="AGR12" s="17">
        <f t="shared" ca="1" si="369"/>
        <v>-43.730645161290205</v>
      </c>
      <c r="AGT12" s="63">
        <f t="shared" ca="1" si="711"/>
        <v>27</v>
      </c>
      <c r="AGU12" s="63">
        <f ca="1">VLOOKUP(AGT12,$A$2:$M$32,2,TRUE)</f>
        <v>4.2300000000000004</v>
      </c>
      <c r="AGV12" s="63">
        <f ca="1">VLOOKUP(RANDBETWEEN(1,31),$A$2:$M$32,3,TRUE)</f>
        <v>95</v>
      </c>
      <c r="AGW12" s="17">
        <f t="shared" ca="1" si="905"/>
        <v>-0.31419354838709523</v>
      </c>
      <c r="AGX12" s="17">
        <f t="shared" ca="1" si="371"/>
        <v>9.8717585848073955E-2</v>
      </c>
      <c r="AGY12" s="17">
        <f t="shared" ca="1" si="372"/>
        <v>-29.848387096774047</v>
      </c>
      <c r="AHA12" s="63">
        <f t="shared" ca="1" si="712"/>
        <v>18</v>
      </c>
      <c r="AHB12" s="63">
        <f ca="1">VLOOKUP(AHA12,$A$2:$M$32,2,TRUE)</f>
        <v>4.99</v>
      </c>
      <c r="AHC12" s="63">
        <f ca="1">VLOOKUP(RANDBETWEEN(1,31),$A$2:$M$32,3,TRUE)</f>
        <v>87</v>
      </c>
      <c r="AHD12" s="17">
        <f t="shared" ca="1" si="906"/>
        <v>0.33354838709677548</v>
      </c>
      <c r="AHE12" s="17">
        <f t="shared" ca="1" si="374"/>
        <v>0.11125452653486038</v>
      </c>
      <c r="AHF12" s="17">
        <f t="shared" ca="1" si="375"/>
        <v>29.018709677419466</v>
      </c>
      <c r="AHH12" s="63">
        <f t="shared" ca="1" si="713"/>
        <v>17</v>
      </c>
      <c r="AHI12" s="63">
        <f ca="1">VLOOKUP(AHH12,$A$2:$M$32,2,TRUE)</f>
        <v>4.03</v>
      </c>
      <c r="AHJ12" s="63">
        <f ca="1">VLOOKUP(RANDBETWEEN(1,31),$A$2:$M$32,3,TRUE)</f>
        <v>87</v>
      </c>
      <c r="AHK12" s="17">
        <f t="shared" ca="1" si="907"/>
        <v>-0.50161290322580587</v>
      </c>
      <c r="AHL12" s="17">
        <f t="shared" ca="1" si="377"/>
        <v>0.25161550468262167</v>
      </c>
      <c r="AHM12" s="17">
        <f t="shared" ca="1" si="378"/>
        <v>-43.640322580645112</v>
      </c>
      <c r="AHO12" s="63">
        <f t="shared" ca="1" si="714"/>
        <v>22</v>
      </c>
      <c r="AHP12" s="63">
        <f ca="1">VLOOKUP(AHO12,$A$2:$M$32,2,TRUE)</f>
        <v>4.07</v>
      </c>
      <c r="AHQ12" s="63">
        <f ca="1">VLOOKUP(RANDBETWEEN(1,31),$A$2:$M$32,3,TRUE)</f>
        <v>79</v>
      </c>
      <c r="AHR12" s="17">
        <f t="shared" ca="1" si="908"/>
        <v>-0.35387096774193516</v>
      </c>
      <c r="AHS12" s="17">
        <f t="shared" ca="1" si="380"/>
        <v>0.1252246618106137</v>
      </c>
      <c r="AHT12" s="17">
        <f t="shared" ca="1" si="381"/>
        <v>-27.955806451612879</v>
      </c>
      <c r="AHV12" s="63">
        <f t="shared" ca="1" si="715"/>
        <v>30</v>
      </c>
      <c r="AHW12" s="63">
        <f ca="1">VLOOKUP(AHV12,$A$2:$M$32,2,TRUE)</f>
        <v>4.71</v>
      </c>
      <c r="AHX12" s="63">
        <f ca="1">VLOOKUP(RANDBETWEEN(1,31),$A$2:$M$32,3,TRUE)</f>
        <v>68</v>
      </c>
      <c r="AHY12" s="17">
        <f t="shared" ca="1" si="909"/>
        <v>-5.9354838709678504E-2</v>
      </c>
      <c r="AHZ12" s="17">
        <f t="shared" ca="1" si="383"/>
        <v>3.5229968782519499E-3</v>
      </c>
      <c r="AIA12" s="17">
        <f t="shared" ca="1" si="384"/>
        <v>-4.0361290322581382</v>
      </c>
      <c r="AIC12" s="63">
        <f t="shared" ca="1" si="716"/>
        <v>19</v>
      </c>
      <c r="AID12" s="63">
        <f ca="1">VLOOKUP(AIC12,$A$2:$M$32,2,TRUE)</f>
        <v>4.42</v>
      </c>
      <c r="AIE12" s="63">
        <f ca="1">VLOOKUP(RANDBETWEEN(1,31),$A$2:$M$32,3,TRUE)</f>
        <v>68</v>
      </c>
      <c r="AIF12" s="17">
        <f t="shared" ca="1" si="910"/>
        <v>-0.25935483870967779</v>
      </c>
      <c r="AIG12" s="17">
        <f t="shared" ca="1" si="386"/>
        <v>6.7264932362122984E-2</v>
      </c>
      <c r="AIH12" s="17">
        <f t="shared" ca="1" si="387"/>
        <v>-17.63612903225809</v>
      </c>
      <c r="AIJ12" s="63">
        <f t="shared" ca="1" si="717"/>
        <v>20</v>
      </c>
      <c r="AIK12" s="63">
        <f ca="1">VLOOKUP(AIJ12,$A$2:$M$32,2,TRUE)</f>
        <v>5.22</v>
      </c>
      <c r="AIL12" s="63">
        <f ca="1">VLOOKUP(RANDBETWEEN(1,31),$A$2:$M$32,3,TRUE)</f>
        <v>86</v>
      </c>
      <c r="AIM12" s="17">
        <f t="shared" ca="1" si="911"/>
        <v>0.67290322580645245</v>
      </c>
      <c r="AIN12" s="17">
        <f t="shared" ca="1" si="389"/>
        <v>0.45279875130072955</v>
      </c>
      <c r="AIO12" s="17">
        <f t="shared" ca="1" si="390"/>
        <v>57.869677419354915</v>
      </c>
      <c r="AIQ12" s="63">
        <f t="shared" ca="1" si="718"/>
        <v>24</v>
      </c>
      <c r="AIR12" s="63">
        <f ca="1">VLOOKUP(AIQ12,$A$2:$M$32,2,TRUE)</f>
        <v>4.1399999999999997</v>
      </c>
      <c r="AIS12" s="63">
        <f ca="1">VLOOKUP(RANDBETWEEN(1,31),$A$2:$M$32,3,TRUE)</f>
        <v>91</v>
      </c>
      <c r="AIT12" s="17">
        <f t="shared" ca="1" si="912"/>
        <v>-0.27612903225806384</v>
      </c>
      <c r="AIU12" s="17">
        <f t="shared" ca="1" si="392"/>
        <v>7.6247242455774869E-2</v>
      </c>
      <c r="AIV12" s="17">
        <f t="shared" ca="1" si="393"/>
        <v>-25.127741935483812</v>
      </c>
      <c r="AIX12" s="63">
        <f t="shared" ca="1" si="719"/>
        <v>28</v>
      </c>
      <c r="AIY12" s="63">
        <f ca="1">VLOOKUP(AIX12,$A$2:$M$32,2,TRUE)</f>
        <v>4.41</v>
      </c>
      <c r="AIZ12" s="63">
        <f ca="1">VLOOKUP(RANDBETWEEN(1,31),$A$2:$M$32,3,TRUE)</f>
        <v>59</v>
      </c>
      <c r="AJA12" s="17">
        <f t="shared" ca="1" si="913"/>
        <v>-0.59225806451612772</v>
      </c>
      <c r="AJB12" s="17">
        <f t="shared" ca="1" si="395"/>
        <v>0.35076961498438969</v>
      </c>
      <c r="AJC12" s="17">
        <f t="shared" ca="1" si="396"/>
        <v>-34.943225806451537</v>
      </c>
      <c r="AJE12" s="63">
        <f t="shared" ca="1" si="720"/>
        <v>3</v>
      </c>
      <c r="AJF12" s="63">
        <f ca="1">VLOOKUP(AJE12,$A$2:$M$32,2,TRUE)</f>
        <v>4.2300000000000004</v>
      </c>
      <c r="AJG12" s="63">
        <f ca="1">VLOOKUP(RANDBETWEEN(1,31),$A$2:$M$32,3,TRUE)</f>
        <v>78</v>
      </c>
      <c r="AJH12" s="17">
        <f t="shared" ca="1" si="914"/>
        <v>-8.4838709677419466E-2</v>
      </c>
      <c r="AJI12" s="17">
        <f t="shared" ca="1" si="398"/>
        <v>7.1976066597294677E-3</v>
      </c>
      <c r="AJJ12" s="17">
        <f t="shared" ca="1" si="399"/>
        <v>-6.6174193548387183</v>
      </c>
      <c r="AJL12" s="63">
        <f t="shared" ca="1" si="721"/>
        <v>18</v>
      </c>
      <c r="AJM12" s="63">
        <f ca="1">VLOOKUP(AJL12,$A$2:$M$32,2,TRUE)</f>
        <v>4.99</v>
      </c>
      <c r="AJN12" s="63">
        <f ca="1">VLOOKUP(RANDBETWEEN(1,31),$A$2:$M$32,3,TRUE)</f>
        <v>78</v>
      </c>
      <c r="AJO12" s="17">
        <f t="shared" ca="1" si="915"/>
        <v>0.11483870967741883</v>
      </c>
      <c r="AJP12" s="17">
        <f t="shared" ca="1" si="401"/>
        <v>1.3187929240374489E-2</v>
      </c>
      <c r="AJQ12" s="17">
        <f t="shared" ca="1" si="402"/>
        <v>8.9574193548386685</v>
      </c>
      <c r="AJS12" s="63">
        <f t="shared" ca="1" si="722"/>
        <v>5</v>
      </c>
      <c r="AJT12" s="63">
        <f ca="1">VLOOKUP(AJS12,$A$2:$M$32,2,TRUE)</f>
        <v>4.66</v>
      </c>
      <c r="AJU12" s="63">
        <f ca="1">VLOOKUP(RANDBETWEEN(1,31),$A$2:$M$32,3,TRUE)</f>
        <v>68</v>
      </c>
      <c r="AJV12" s="17">
        <f t="shared" ca="1" si="916"/>
        <v>-0.28548387096774164</v>
      </c>
      <c r="AJW12" s="17">
        <f t="shared" ca="1" si="404"/>
        <v>8.1501040582726156E-2</v>
      </c>
      <c r="AJX12" s="17">
        <f t="shared" ca="1" si="405"/>
        <v>-19.412903225806431</v>
      </c>
      <c r="AJZ12" s="63">
        <f t="shared" ca="1" si="723"/>
        <v>28</v>
      </c>
      <c r="AKA12" s="63">
        <f ca="1">VLOOKUP(AJZ12,$A$2:$M$32,2,TRUE)</f>
        <v>4.41</v>
      </c>
      <c r="AKB12" s="63">
        <f ca="1">VLOOKUP(RANDBETWEEN(1,31),$A$2:$M$32,3,TRUE)</f>
        <v>86</v>
      </c>
      <c r="AKC12" s="17">
        <f t="shared" ca="1" si="917"/>
        <v>-0.13580645161290317</v>
      </c>
      <c r="AKD12" s="17">
        <f t="shared" ca="1" si="407"/>
        <v>1.8443392299687809E-2</v>
      </c>
      <c r="AKE12" s="17">
        <f t="shared" ca="1" si="408"/>
        <v>-11.679354838709672</v>
      </c>
      <c r="AKG12" s="63">
        <f t="shared" ca="1" si="724"/>
        <v>23</v>
      </c>
      <c r="AKH12" s="63">
        <f ca="1">VLOOKUP(AKG12,$A$2:$M$32,2,TRUE)</f>
        <v>4.1399999999999997</v>
      </c>
      <c r="AKI12" s="63">
        <f ca="1">VLOOKUP(RANDBETWEEN(1,31),$A$2:$M$32,3,TRUE)</f>
        <v>86</v>
      </c>
      <c r="AKJ12" s="17">
        <f t="shared" ca="1" si="918"/>
        <v>-0.50580645161290327</v>
      </c>
      <c r="AKK12" s="17">
        <f t="shared" ca="1" si="410"/>
        <v>0.25584016649323627</v>
      </c>
      <c r="AKL12" s="17">
        <f t="shared" ca="1" si="411"/>
        <v>-43.499354838709678</v>
      </c>
      <c r="AKN12" s="63">
        <f t="shared" ca="1" si="725"/>
        <v>18</v>
      </c>
      <c r="AKO12" s="63">
        <f ca="1">VLOOKUP(AKN12,$A$2:$M$32,2,TRUE)</f>
        <v>4.99</v>
      </c>
      <c r="AKP12" s="63">
        <f ca="1">VLOOKUP(RANDBETWEEN(1,31),$A$2:$M$32,3,TRUE)</f>
        <v>86</v>
      </c>
      <c r="AKQ12" s="17">
        <f t="shared" ca="1" si="919"/>
        <v>0.54419354838709832</v>
      </c>
      <c r="AKR12" s="17">
        <f t="shared" ca="1" si="413"/>
        <v>0.29614661810614112</v>
      </c>
      <c r="AKS12" s="17">
        <f t="shared" ca="1" si="414"/>
        <v>46.800645161290454</v>
      </c>
      <c r="AKU12" s="63">
        <f t="shared" ca="1" si="726"/>
        <v>18</v>
      </c>
      <c r="AKV12" s="63">
        <f ca="1">VLOOKUP(AKU12,$A$2:$M$32,2,TRUE)</f>
        <v>4.99</v>
      </c>
      <c r="AKW12" s="63">
        <f ca="1">VLOOKUP(RANDBETWEEN(1,31),$A$2:$M$32,3,TRUE)</f>
        <v>74</v>
      </c>
      <c r="AKX12" s="17">
        <f t="shared" ca="1" si="920"/>
        <v>0.41709677419354829</v>
      </c>
      <c r="AKY12" s="17">
        <f t="shared" ca="1" si="416"/>
        <v>0.17396971904266381</v>
      </c>
      <c r="AKZ12" s="17">
        <f t="shared" ca="1" si="417"/>
        <v>30.865161290322575</v>
      </c>
      <c r="ALB12" s="63">
        <f t="shared" ca="1" si="727"/>
        <v>4</v>
      </c>
      <c r="ALC12" s="63">
        <f ca="1">VLOOKUP(ALB12,$A$2:$M$32,2,TRUE)</f>
        <v>4.83</v>
      </c>
      <c r="ALD12" s="63">
        <f ca="1">VLOOKUP(RANDBETWEEN(1,31),$A$2:$M$32,3,TRUE)</f>
        <v>87</v>
      </c>
      <c r="ALE12" s="17">
        <f t="shared" ca="1" si="921"/>
        <v>6.8064516129032526E-2</v>
      </c>
      <c r="ALF12" s="17">
        <f t="shared" ca="1" si="419"/>
        <v>4.6327783558793292E-3</v>
      </c>
      <c r="ALG12" s="17">
        <f t="shared" ca="1" si="420"/>
        <v>5.9216129032258298</v>
      </c>
      <c r="ALI12" s="63">
        <f t="shared" ca="1" si="728"/>
        <v>8</v>
      </c>
      <c r="ALJ12" s="63">
        <f ca="1">VLOOKUP(ALI12,$A$2:$M$32,2,TRUE)</f>
        <v>4.43</v>
      </c>
      <c r="ALK12" s="63">
        <f ca="1">VLOOKUP(RANDBETWEEN(1,31),$A$2:$M$32,3,TRUE)</f>
        <v>86</v>
      </c>
      <c r="ALL12" s="17">
        <f t="shared" ca="1" si="922"/>
        <v>-0.37354838709677463</v>
      </c>
      <c r="ALM12" s="17">
        <f t="shared" ca="1" si="422"/>
        <v>0.13953839750260177</v>
      </c>
      <c r="ALN12" s="17">
        <f t="shared" ca="1" si="423"/>
        <v>-32.125161290322616</v>
      </c>
      <c r="ALP12" s="63">
        <f t="shared" ca="1" si="729"/>
        <v>3</v>
      </c>
      <c r="ALQ12" s="63">
        <f ca="1">VLOOKUP(ALP12,$A$2:$M$32,2,TRUE)</f>
        <v>4.2300000000000004</v>
      </c>
      <c r="ALR12" s="63">
        <f ca="1">VLOOKUP(RANDBETWEEN(1,31),$A$2:$M$32,3,TRUE)</f>
        <v>78</v>
      </c>
      <c r="ALS12" s="17">
        <f t="shared" ca="1" si="923"/>
        <v>-0.20774193548387032</v>
      </c>
      <c r="ALT12" s="17">
        <f t="shared" ca="1" si="425"/>
        <v>4.3156711758584536E-2</v>
      </c>
      <c r="ALU12" s="17">
        <f t="shared" ca="1" si="426"/>
        <v>-16.203870967741885</v>
      </c>
      <c r="ALW12" s="63">
        <f t="shared" ca="1" si="730"/>
        <v>15</v>
      </c>
      <c r="ALX12" s="63">
        <f ca="1">VLOOKUP(ALW12,$A$2:$M$32,2,TRUE)</f>
        <v>4.6900000000000004</v>
      </c>
      <c r="ALY12" s="63">
        <f ca="1">VLOOKUP(RANDBETWEEN(1,31),$A$2:$M$32,3,TRUE)</f>
        <v>81</v>
      </c>
      <c r="ALZ12" s="17">
        <f t="shared" ca="1" si="924"/>
        <v>5.483870967742277E-3</v>
      </c>
      <c r="AMA12" s="17">
        <f t="shared" ca="1" si="428"/>
        <v>3.0072840790846616E-5</v>
      </c>
      <c r="AMB12" s="17">
        <f t="shared" ca="1" si="429"/>
        <v>0.44419354838712444</v>
      </c>
      <c r="AMD12" s="63">
        <f t="shared" ca="1" si="731"/>
        <v>30</v>
      </c>
      <c r="AME12" s="63">
        <f ca="1">VLOOKUP(AMD12,$A$2:$M$32,2,TRUE)</f>
        <v>4.71</v>
      </c>
      <c r="AMF12" s="63">
        <f ca="1">VLOOKUP(RANDBETWEEN(1,31),$A$2:$M$32,3,TRUE)</f>
        <v>74</v>
      </c>
      <c r="AMG12" s="17">
        <f t="shared" ca="1" si="925"/>
        <v>0.21741935483871</v>
      </c>
      <c r="AMH12" s="17">
        <f t="shared" ca="1" si="431"/>
        <v>4.7271175858480889E-2</v>
      </c>
      <c r="AMI12" s="17">
        <f t="shared" ca="1" si="432"/>
        <v>16.089032258064542</v>
      </c>
      <c r="AMK12" s="63">
        <f t="shared" ca="1" si="732"/>
        <v>15</v>
      </c>
      <c r="AML12" s="63">
        <f ca="1">VLOOKUP(AMK12,$A$2:$M$32,2,TRUE)</f>
        <v>4.6900000000000004</v>
      </c>
      <c r="AMM12" s="63">
        <f ca="1">VLOOKUP(RANDBETWEEN(1,31),$A$2:$M$32,3,TRUE)</f>
        <v>84</v>
      </c>
      <c r="AMN12" s="17">
        <f t="shared" ca="1" si="926"/>
        <v>0.10903225806451466</v>
      </c>
      <c r="AMO12" s="17">
        <f t="shared" ca="1" si="434"/>
        <v>1.1888033298646922E-2</v>
      </c>
      <c r="AMP12" s="17">
        <f t="shared" ca="1" si="435"/>
        <v>9.1587096774192318</v>
      </c>
      <c r="AMR12" s="63">
        <f t="shared" ca="1" si="733"/>
        <v>25</v>
      </c>
      <c r="AMS12" s="63">
        <f ca="1">VLOOKUP(AMR12,$A$2:$M$32,2,TRUE)</f>
        <v>3.77</v>
      </c>
      <c r="AMT12" s="63">
        <f ca="1">VLOOKUP(RANDBETWEEN(1,31),$A$2:$M$32,3,TRUE)</f>
        <v>84</v>
      </c>
      <c r="AMU12" s="17">
        <f t="shared" ca="1" si="927"/>
        <v>-1.2432258064516124</v>
      </c>
      <c r="AMV12" s="17">
        <f t="shared" ca="1" si="437"/>
        <v>1.5456104058272619</v>
      </c>
      <c r="AMW12" s="17">
        <f t="shared" ca="1" si="438"/>
        <v>-104.43096774193545</v>
      </c>
      <c r="AMY12" s="63">
        <f t="shared" ca="1" si="734"/>
        <v>6</v>
      </c>
      <c r="AMZ12" s="63">
        <f ca="1">VLOOKUP(AMY12,$A$2:$M$32,2,TRUE)</f>
        <v>4.47</v>
      </c>
      <c r="ANA12" s="63">
        <f ca="1">VLOOKUP(RANDBETWEEN(1,31),$A$2:$M$32,3,TRUE)</f>
        <v>86</v>
      </c>
      <c r="ANB12" s="17">
        <f t="shared" ca="1" si="928"/>
        <v>5.1290322580645586E-2</v>
      </c>
      <c r="ANC12" s="17">
        <f t="shared" ca="1" si="440"/>
        <v>2.6306971904266827E-3</v>
      </c>
      <c r="AND12" s="17">
        <f t="shared" ca="1" si="441"/>
        <v>4.4109677419355204</v>
      </c>
      <c r="ANF12" s="63">
        <f t="shared" ca="1" si="735"/>
        <v>2</v>
      </c>
      <c r="ANG12" s="63">
        <f ca="1">VLOOKUP(ANF12,$A$2:$M$32,2,TRUE)</f>
        <v>5.42</v>
      </c>
      <c r="ANH12" s="63">
        <f ca="1">VLOOKUP(RANDBETWEEN(1,31),$A$2:$M$32,3,TRUE)</f>
        <v>86</v>
      </c>
      <c r="ANI12" s="17">
        <f t="shared" ca="1" si="929"/>
        <v>0.80645161290322509</v>
      </c>
      <c r="ANJ12" s="17">
        <f t="shared" ca="1" si="443"/>
        <v>0.65036420395421324</v>
      </c>
      <c r="ANK12" s="17">
        <f t="shared" ca="1" si="444"/>
        <v>69.354838709677352</v>
      </c>
      <c r="ANM12" s="63">
        <f t="shared" ca="1" si="736"/>
        <v>29</v>
      </c>
      <c r="ANN12" s="63">
        <f ca="1">VLOOKUP(ANM12,$A$2:$M$32,2,TRUE)</f>
        <v>4.8099999999999996</v>
      </c>
      <c r="ANO12" s="63">
        <f ca="1">VLOOKUP(RANDBETWEEN(1,31),$A$2:$M$32,3,TRUE)</f>
        <v>73</v>
      </c>
      <c r="ANP12" s="17">
        <f t="shared" ca="1" si="930"/>
        <v>-7.4516129032256906E-2</v>
      </c>
      <c r="ANQ12" s="17">
        <f t="shared" ca="1" si="446"/>
        <v>5.5526534859519604E-3</v>
      </c>
      <c r="ANR12" s="17">
        <f t="shared" ca="1" si="447"/>
        <v>-5.4396774193547541</v>
      </c>
      <c r="ANT12" s="63">
        <f t="shared" ca="1" si="737"/>
        <v>17</v>
      </c>
      <c r="ANU12" s="63">
        <f ca="1">VLOOKUP(ANT12,$A$2:$M$32,2,TRUE)</f>
        <v>4.03</v>
      </c>
      <c r="ANV12" s="63">
        <f ca="1">VLOOKUP(RANDBETWEEN(1,31),$A$2:$M$32,3,TRUE)</f>
        <v>86</v>
      </c>
      <c r="ANW12" s="17">
        <f t="shared" ca="1" si="931"/>
        <v>-0.88387096774193452</v>
      </c>
      <c r="ANX12" s="17">
        <f t="shared" ca="1" si="449"/>
        <v>0.78122788761706385</v>
      </c>
      <c r="ANY12" s="17">
        <f t="shared" ca="1" si="450"/>
        <v>-76.012903225806369</v>
      </c>
      <c r="AOA12" s="63">
        <f t="shared" ca="1" si="738"/>
        <v>11</v>
      </c>
      <c r="AOB12" s="63">
        <f ca="1">VLOOKUP(AOA12,$A$2:$M$32,2,TRUE)</f>
        <v>4.03</v>
      </c>
      <c r="AOC12" s="63">
        <f ca="1">VLOOKUP(RANDBETWEEN(1,31),$A$2:$M$32,3,TRUE)</f>
        <v>68</v>
      </c>
      <c r="AOD12" s="17">
        <f t="shared" ca="1" si="932"/>
        <v>-0.54741935483870918</v>
      </c>
      <c r="AOE12" s="17">
        <f t="shared" ca="1" si="452"/>
        <v>0.29966795005202862</v>
      </c>
      <c r="AOF12" s="17">
        <f t="shared" ca="1" si="453"/>
        <v>-37.224516129032224</v>
      </c>
      <c r="AOH12" s="63">
        <f t="shared" ca="1" si="739"/>
        <v>9</v>
      </c>
      <c r="AOI12" s="63">
        <f ca="1">VLOOKUP(AOH12,$A$2:$M$32,2,TRUE)</f>
        <v>4.46</v>
      </c>
      <c r="AOJ12" s="63">
        <f ca="1">VLOOKUP(RANDBETWEEN(1,31),$A$2:$M$32,3,TRUE)</f>
        <v>115</v>
      </c>
      <c r="AOK12" s="17">
        <f t="shared" ca="1" si="933"/>
        <v>-0.37580645161290249</v>
      </c>
      <c r="AOL12" s="17">
        <f t="shared" ca="1" si="455"/>
        <v>0.14123048907388083</v>
      </c>
      <c r="AOM12" s="17">
        <f t="shared" ca="1" si="456"/>
        <v>-43.217741935483787</v>
      </c>
      <c r="AOO12" s="63">
        <f t="shared" ca="1" si="740"/>
        <v>12</v>
      </c>
      <c r="AOP12" s="63">
        <f ca="1">VLOOKUP(AOO12,$A$2:$M$32,2,TRUE)</f>
        <v>4.74</v>
      </c>
      <c r="AOQ12" s="63">
        <f ca="1">VLOOKUP(RANDBETWEEN(1,31),$A$2:$M$32,3,TRUE)</f>
        <v>103</v>
      </c>
      <c r="AOR12" s="17">
        <f t="shared" ca="1" si="934"/>
        <v>6.5483870967741886E-2</v>
      </c>
      <c r="AOS12" s="17">
        <f t="shared" ca="1" si="458"/>
        <v>4.2881373569198687E-3</v>
      </c>
      <c r="AOT12" s="17">
        <f t="shared" ca="1" si="459"/>
        <v>6.7448387096774143</v>
      </c>
      <c r="AOV12" s="63">
        <f t="shared" ca="1" si="741"/>
        <v>1</v>
      </c>
      <c r="AOW12" s="63">
        <f ca="1">VLOOKUP(AOV12,$A$2:$M$32,2,TRUE)</f>
        <v>4.59</v>
      </c>
      <c r="AOX12" s="63">
        <f ca="1">VLOOKUP(RANDBETWEEN(1,31),$A$2:$M$32,3,TRUE)</f>
        <v>103</v>
      </c>
      <c r="AOY12" s="17">
        <f t="shared" ca="1" si="935"/>
        <v>0.16483870967741865</v>
      </c>
      <c r="AOZ12" s="17">
        <f t="shared" ca="1" si="461"/>
        <v>2.7171800208116312E-2</v>
      </c>
      <c r="APA12" s="17">
        <f t="shared" ca="1" si="462"/>
        <v>16.978387096774121</v>
      </c>
      <c r="APC12" s="63">
        <f t="shared" ca="1" si="742"/>
        <v>15</v>
      </c>
      <c r="APD12" s="63">
        <f ca="1">VLOOKUP(APC12,$A$2:$M$32,2,TRUE)</f>
        <v>4.6900000000000004</v>
      </c>
      <c r="APE12" s="63">
        <f ca="1">VLOOKUP(RANDBETWEEN(1,31),$A$2:$M$32,3,TRUE)</f>
        <v>68</v>
      </c>
      <c r="APF12" s="17">
        <f t="shared" ca="1" si="936"/>
        <v>0.2403225806451621</v>
      </c>
      <c r="APG12" s="17">
        <f t="shared" ca="1" si="464"/>
        <v>5.7754942767950443E-2</v>
      </c>
      <c r="APH12" s="17">
        <f t="shared" ca="1" si="465"/>
        <v>16.341935483871023</v>
      </c>
      <c r="APJ12" s="63">
        <f t="shared" ca="1" si="743"/>
        <v>23</v>
      </c>
      <c r="APK12" s="63">
        <f ca="1">VLOOKUP(APJ12,$A$2:$M$32,2,TRUE)</f>
        <v>4.1399999999999997</v>
      </c>
      <c r="APL12" s="63">
        <f ca="1">VLOOKUP(RANDBETWEEN(1,31),$A$2:$M$32,3,TRUE)</f>
        <v>78</v>
      </c>
      <c r="APM12" s="17">
        <f t="shared" ca="1" si="937"/>
        <v>-0.63870967741935569</v>
      </c>
      <c r="APN12" s="17">
        <f t="shared" ca="1" si="467"/>
        <v>0.40795005202913742</v>
      </c>
      <c r="APO12" s="17">
        <f t="shared" ca="1" si="468"/>
        <v>-49.819354838709742</v>
      </c>
      <c r="APQ12" s="63">
        <f t="shared" ca="1" si="744"/>
        <v>13</v>
      </c>
      <c r="APR12" s="63">
        <f ca="1">VLOOKUP(APQ12,$A$2:$M$32,2,TRUE)</f>
        <v>4.1500000000000004</v>
      </c>
      <c r="APS12" s="63">
        <f ca="1">VLOOKUP(RANDBETWEEN(1,31),$A$2:$M$32,3,TRUE)</f>
        <v>84</v>
      </c>
      <c r="APT12" s="17">
        <f t="shared" ca="1" si="938"/>
        <v>-0.42064516129032103</v>
      </c>
      <c r="APU12" s="17">
        <f t="shared" ca="1" si="470"/>
        <v>0.17694235171696021</v>
      </c>
      <c r="APV12" s="17">
        <f t="shared" ca="1" si="471"/>
        <v>-35.334193548386963</v>
      </c>
      <c r="APX12" s="63">
        <f t="shared" ca="1" si="745"/>
        <v>20</v>
      </c>
      <c r="APY12" s="63">
        <f ca="1">VLOOKUP(APX12,$A$2:$M$32,2,TRUE)</f>
        <v>5.22</v>
      </c>
      <c r="APZ12" s="63">
        <f ca="1">VLOOKUP(RANDBETWEEN(1,31),$A$2:$M$32,3,TRUE)</f>
        <v>86</v>
      </c>
      <c r="AQA12" s="17">
        <f t="shared" ca="1" si="939"/>
        <v>4.0322580645160144E-2</v>
      </c>
      <c r="AQB12" s="17">
        <f t="shared" ca="1" si="473"/>
        <v>1.6259105098854435E-3</v>
      </c>
      <c r="AQC12" s="17">
        <f t="shared" ca="1" si="474"/>
        <v>3.4677419354837724</v>
      </c>
      <c r="AQE12" s="63">
        <f t="shared" ca="1" si="746"/>
        <v>16</v>
      </c>
      <c r="AQF12" s="63">
        <f ca="1">VLOOKUP(AQE12,$A$2:$M$32,2,TRUE)</f>
        <v>4.6399999999999997</v>
      </c>
      <c r="AQG12" s="63">
        <f ca="1">VLOOKUP(RANDBETWEEN(1,31),$A$2:$M$32,3,TRUE)</f>
        <v>78</v>
      </c>
      <c r="AQH12" s="17">
        <f t="shared" ca="1" si="940"/>
        <v>-2.6129032258065621E-2</v>
      </c>
      <c r="AQI12" s="17">
        <f t="shared" ca="1" si="476"/>
        <v>6.8272632674303382E-4</v>
      </c>
      <c r="AQJ12" s="17">
        <f t="shared" ca="1" si="477"/>
        <v>-2.0380645161291184</v>
      </c>
      <c r="AQL12" s="63">
        <f t="shared" ca="1" si="747"/>
        <v>1</v>
      </c>
      <c r="AQM12" s="63">
        <f ca="1">VLOOKUP(AQL12,$A$2:$M$32,2,TRUE)</f>
        <v>4.59</v>
      </c>
      <c r="AQN12" s="63">
        <f ca="1">VLOOKUP(RANDBETWEEN(1,31),$A$2:$M$32,3,TRUE)</f>
        <v>71</v>
      </c>
      <c r="AQO12" s="17">
        <f t="shared" ca="1" si="941"/>
        <v>-0.49741935483870847</v>
      </c>
      <c r="AQP12" s="17">
        <f t="shared" ca="1" si="479"/>
        <v>0.24742601456815697</v>
      </c>
      <c r="AQQ12" s="17">
        <f t="shared" ca="1" si="480"/>
        <v>-35.316774193548298</v>
      </c>
      <c r="AQS12" s="63">
        <f t="shared" ca="1" si="748"/>
        <v>6</v>
      </c>
      <c r="AQT12" s="63">
        <f ca="1">VLOOKUP(AQS12,$A$2:$M$32,2,TRUE)</f>
        <v>4.47</v>
      </c>
      <c r="AQU12" s="63">
        <f ca="1">VLOOKUP(RANDBETWEEN(1,31),$A$2:$M$32,3,TRUE)</f>
        <v>86</v>
      </c>
      <c r="AQV12" s="17">
        <f t="shared" ca="1" si="942"/>
        <v>-0.51935483870967758</v>
      </c>
      <c r="AQW12" s="17">
        <f t="shared" ca="1" si="482"/>
        <v>0.26972944849115521</v>
      </c>
      <c r="AQX12" s="17">
        <f t="shared" ca="1" si="483"/>
        <v>-44.664516129032272</v>
      </c>
      <c r="AQZ12" s="63">
        <f t="shared" ca="1" si="749"/>
        <v>31</v>
      </c>
      <c r="ARA12" s="63">
        <f ca="1">VLOOKUP(AQZ12,$A$2:$M$32,2,TRUE)</f>
        <v>10</v>
      </c>
      <c r="ARB12" s="63">
        <f ca="1">VLOOKUP(RANDBETWEEN(1,31),$A$2:$M$32,3,TRUE)</f>
        <v>86</v>
      </c>
      <c r="ARC12" s="17">
        <f t="shared" ca="1" si="943"/>
        <v>5.1454838709677437</v>
      </c>
      <c r="ARD12" s="17">
        <f t="shared" ca="1" si="485"/>
        <v>26.476004266389197</v>
      </c>
      <c r="ARE12" s="17">
        <f t="shared" ca="1" si="486"/>
        <v>442.51161290322597</v>
      </c>
      <c r="ARG12" s="63">
        <f t="shared" ca="1" si="750"/>
        <v>8</v>
      </c>
      <c r="ARH12" s="63">
        <f ca="1">VLOOKUP(ARG12,$A$2:$M$32,2,TRUE)</f>
        <v>4.43</v>
      </c>
      <c r="ARI12" s="63">
        <f ca="1">VLOOKUP(RANDBETWEEN(1,31),$A$2:$M$32,3,TRUE)</f>
        <v>59</v>
      </c>
      <c r="ARJ12" s="17">
        <f t="shared" ca="1" si="944"/>
        <v>-0.38967741935483957</v>
      </c>
      <c r="ARK12" s="17">
        <f t="shared" ca="1" si="488"/>
        <v>0.1518484911550475</v>
      </c>
      <c r="ARL12" s="17">
        <f t="shared" ca="1" si="489"/>
        <v>-22.990967741935535</v>
      </c>
      <c r="ARN12" s="63">
        <f t="shared" ca="1" si="751"/>
        <v>27</v>
      </c>
      <c r="ARO12" s="63">
        <f ca="1">VLOOKUP(ARN12,$A$2:$M$32,2,TRUE)</f>
        <v>4.2300000000000004</v>
      </c>
      <c r="ARP12" s="63">
        <f ca="1">VLOOKUP(RANDBETWEEN(1,31),$A$2:$M$32,3,TRUE)</f>
        <v>84</v>
      </c>
      <c r="ARQ12" s="17">
        <f t="shared" ca="1" si="945"/>
        <v>-0.41806451612903217</v>
      </c>
      <c r="ARR12" s="17">
        <f t="shared" ca="1" si="491"/>
        <v>0.17477793964620181</v>
      </c>
      <c r="ARS12" s="17">
        <f t="shared" ca="1" si="492"/>
        <v>-35.117419354838702</v>
      </c>
      <c r="ARU12" s="63">
        <f t="shared" ca="1" si="752"/>
        <v>26</v>
      </c>
      <c r="ARV12" s="63">
        <f ca="1">VLOOKUP(ARU12,$A$2:$M$32,2,TRUE)</f>
        <v>4.5</v>
      </c>
      <c r="ARW12" s="63">
        <f ca="1">VLOOKUP(RANDBETWEEN(1,31),$A$2:$M$32,3,TRUE)</f>
        <v>68</v>
      </c>
      <c r="ARX12" s="17">
        <f t="shared" ca="1" si="946"/>
        <v>2.1290322580646226E-2</v>
      </c>
      <c r="ARY12" s="17">
        <f t="shared" ca="1" si="494"/>
        <v>4.5327783558797455E-4</v>
      </c>
      <c r="ARZ12" s="17">
        <f t="shared" ca="1" si="495"/>
        <v>1.4477419354839434</v>
      </c>
      <c r="ASB12" s="63">
        <f t="shared" ca="1" si="753"/>
        <v>10</v>
      </c>
      <c r="ASC12" s="63">
        <f ca="1">VLOOKUP(ASB12,$A$2:$M$32,2,TRUE)</f>
        <v>4.2</v>
      </c>
      <c r="ASD12" s="63">
        <f ca="1">VLOOKUP(RANDBETWEEN(1,31),$A$2:$M$32,3,TRUE)</f>
        <v>81</v>
      </c>
      <c r="ASE12" s="17">
        <f t="shared" ca="1" si="947"/>
        <v>-0.27483870967741808</v>
      </c>
      <c r="ASF12" s="17">
        <f t="shared" ca="1" si="497"/>
        <v>7.5536316337148107E-2</v>
      </c>
      <c r="ASG12" s="17">
        <f t="shared" ca="1" si="498"/>
        <v>-22.261935483870865</v>
      </c>
      <c r="ASI12" s="63">
        <f t="shared" ca="1" si="754"/>
        <v>31</v>
      </c>
      <c r="ASJ12" s="63">
        <f ca="1">VLOOKUP(ASI12,$A$2:$M$32,2,TRUE)</f>
        <v>10</v>
      </c>
      <c r="ASK12" s="63">
        <f ca="1">VLOOKUP(RANDBETWEEN(1,31),$A$2:$M$32,3,TRUE)</f>
        <v>86</v>
      </c>
      <c r="ASL12" s="17">
        <f t="shared" ca="1" si="948"/>
        <v>5.3416129032258066</v>
      </c>
      <c r="ASM12" s="17">
        <f t="shared" ca="1" si="500"/>
        <v>28.532828407908429</v>
      </c>
      <c r="ASN12" s="17">
        <f t="shared" ca="1" si="501"/>
        <v>459.37870967741935</v>
      </c>
      <c r="ASP12" s="63">
        <f t="shared" ca="1" si="755"/>
        <v>5</v>
      </c>
      <c r="ASQ12" s="63">
        <f ca="1">VLOOKUP(ASP12,$A$2:$M$32,2,TRUE)</f>
        <v>4.66</v>
      </c>
      <c r="ASR12" s="63">
        <f ca="1">VLOOKUP(RANDBETWEEN(1,31),$A$2:$M$32,3,TRUE)</f>
        <v>69</v>
      </c>
      <c r="ASS12" s="17">
        <f t="shared" ca="1" si="949"/>
        <v>8.3870967741930258E-3</v>
      </c>
      <c r="AST12" s="17">
        <f t="shared" ca="1" si="503"/>
        <v>7.0343392299679057E-5</v>
      </c>
      <c r="ASU12" s="17">
        <f t="shared" ca="1" si="504"/>
        <v>0.57870967741931878</v>
      </c>
      <c r="ASW12" s="63">
        <f t="shared" ca="1" si="756"/>
        <v>26</v>
      </c>
      <c r="ASX12" s="63">
        <f ca="1">VLOOKUP(ASW12,$A$2:$M$32,2,TRUE)</f>
        <v>4.5</v>
      </c>
      <c r="ASY12" s="63">
        <f ca="1">VLOOKUP(RANDBETWEEN(1,31),$A$2:$M$32,3,TRUE)</f>
        <v>84</v>
      </c>
      <c r="ASZ12" s="17">
        <f t="shared" ca="1" si="950"/>
        <v>-3.096774193548324E-2</v>
      </c>
      <c r="ATA12" s="17">
        <f t="shared" ca="1" si="506"/>
        <v>9.5900104058268718E-4</v>
      </c>
      <c r="ATB12" s="17">
        <f t="shared" ca="1" si="507"/>
        <v>-2.6012903225805921</v>
      </c>
      <c r="ATD12" s="63">
        <f t="shared" ca="1" si="757"/>
        <v>20</v>
      </c>
      <c r="ATE12" s="63">
        <f ca="1">VLOOKUP(ATD12,$A$2:$M$32,2,TRUE)</f>
        <v>5.22</v>
      </c>
      <c r="ATF12" s="63">
        <f ca="1">VLOOKUP(RANDBETWEEN(1,31),$A$2:$M$32,3,TRUE)</f>
        <v>87</v>
      </c>
      <c r="ATG12" s="17">
        <f t="shared" ca="1" si="951"/>
        <v>0.31258064516129025</v>
      </c>
      <c r="ATH12" s="17">
        <f t="shared" ca="1" si="509"/>
        <v>9.7706659729448447E-2</v>
      </c>
      <c r="ATI12" s="17">
        <f t="shared" ca="1" si="510"/>
        <v>27.194516129032252</v>
      </c>
      <c r="ATK12" s="63">
        <f t="shared" ca="1" si="758"/>
        <v>8</v>
      </c>
      <c r="ATL12" s="63">
        <f ca="1">VLOOKUP(ATK12,$A$2:$M$32,2,TRUE)</f>
        <v>4.43</v>
      </c>
      <c r="ATM12" s="63">
        <f ca="1">VLOOKUP(RANDBETWEEN(1,31),$A$2:$M$32,3,TRUE)</f>
        <v>68</v>
      </c>
      <c r="ATN12" s="17">
        <f t="shared" ca="1" si="952"/>
        <v>-0.10290322580645217</v>
      </c>
      <c r="ATO12" s="17">
        <f t="shared" ca="1" si="512"/>
        <v>1.0589073881373683E-2</v>
      </c>
      <c r="ATP12" s="17">
        <f t="shared" ca="1" si="513"/>
        <v>-6.9974193548387476</v>
      </c>
      <c r="ATR12" s="63">
        <f t="shared" ca="1" si="759"/>
        <v>18</v>
      </c>
      <c r="ATS12" s="63">
        <f ca="1">VLOOKUP(ATR12,$A$2:$M$32,2,TRUE)</f>
        <v>4.99</v>
      </c>
      <c r="ATT12" s="63">
        <f ca="1">VLOOKUP(RANDBETWEEN(1,31),$A$2:$M$32,3,TRUE)</f>
        <v>69</v>
      </c>
      <c r="ATU12" s="17">
        <f t="shared" ca="1" si="953"/>
        <v>0.48451612903225882</v>
      </c>
      <c r="ATV12" s="17">
        <f t="shared" ca="1" si="515"/>
        <v>0.23475587929240449</v>
      </c>
      <c r="ATW12" s="17">
        <f t="shared" ca="1" si="516"/>
        <v>33.431612903225862</v>
      </c>
      <c r="ATY12" s="63">
        <f t="shared" ca="1" si="760"/>
        <v>4</v>
      </c>
      <c r="ATZ12" s="63">
        <f ca="1">VLOOKUP(ATY12,$A$2:$M$32,2,TRUE)</f>
        <v>4.83</v>
      </c>
      <c r="AUA12" s="63">
        <f ca="1">VLOOKUP(RANDBETWEEN(1,31),$A$2:$M$32,3,TRUE)</f>
        <v>86</v>
      </c>
      <c r="AUB12" s="17">
        <f t="shared" ca="1" si="954"/>
        <v>-2.3225806451613096E-2</v>
      </c>
      <c r="AUC12" s="17">
        <f t="shared" ca="1" si="518"/>
        <v>5.3943808532779251E-4</v>
      </c>
      <c r="AUD12" s="17">
        <f t="shared" ca="1" si="519"/>
        <v>-1.9974193548387262</v>
      </c>
      <c r="AUF12" s="63">
        <f t="shared" ca="1" si="761"/>
        <v>22</v>
      </c>
      <c r="AUG12" s="63">
        <f ca="1">VLOOKUP(AUF12,$A$2:$M$32,2,TRUE)</f>
        <v>4.07</v>
      </c>
      <c r="AUH12" s="63">
        <f ca="1">VLOOKUP(RANDBETWEEN(1,31),$A$2:$M$32,3,TRUE)</f>
        <v>89</v>
      </c>
      <c r="AUI12" s="17">
        <f t="shared" ca="1" si="955"/>
        <v>-0.4725806451612895</v>
      </c>
      <c r="AUJ12" s="17">
        <f t="shared" ca="1" si="521"/>
        <v>0.22333246618106062</v>
      </c>
      <c r="AUK12" s="17">
        <f t="shared" ca="1" si="522"/>
        <v>-42.059677419354763</v>
      </c>
      <c r="AUM12" s="63">
        <f t="shared" ca="1" si="762"/>
        <v>4</v>
      </c>
      <c r="AUN12" s="63">
        <f ca="1">VLOOKUP(AUM12,$A$2:$M$32,2,TRUE)</f>
        <v>4.83</v>
      </c>
      <c r="AUO12" s="63">
        <f ca="1">VLOOKUP(RANDBETWEEN(1,31),$A$2:$M$32,3,TRUE)</f>
        <v>84</v>
      </c>
      <c r="AUP12" s="17">
        <f t="shared" ca="1" si="956"/>
        <v>1.9354838709668698E-3</v>
      </c>
      <c r="AUQ12" s="17">
        <f t="shared" ca="1" si="524"/>
        <v>3.7460978147728988E-6</v>
      </c>
      <c r="AUR12" s="17">
        <f t="shared" ca="1" si="525"/>
        <v>0.16258064516121706</v>
      </c>
      <c r="AUT12" s="63">
        <f t="shared" ca="1" si="763"/>
        <v>27</v>
      </c>
      <c r="AUU12" s="63">
        <f ca="1">VLOOKUP(AUT12,$A$2:$M$32,2,TRUE)</f>
        <v>4.2300000000000004</v>
      </c>
      <c r="AUV12" s="63">
        <f ca="1">VLOOKUP(RANDBETWEEN(1,31),$A$2:$M$32,3,TRUE)</f>
        <v>68</v>
      </c>
      <c r="AUW12" s="17">
        <f t="shared" ca="1" si="957"/>
        <v>-0.43290322580645135</v>
      </c>
      <c r="AUX12" s="17">
        <f t="shared" ca="1" si="527"/>
        <v>0.18740520291363141</v>
      </c>
      <c r="AUY12" s="17">
        <f t="shared" ca="1" si="528"/>
        <v>-29.437419354838692</v>
      </c>
      <c r="AVA12" s="63">
        <f t="shared" ca="1" si="764"/>
        <v>20</v>
      </c>
      <c r="AVB12" s="63">
        <f ca="1">VLOOKUP(AVA12,$A$2:$M$32,2,TRUE)</f>
        <v>5.22</v>
      </c>
      <c r="AVC12" s="63">
        <f ca="1">VLOOKUP(RANDBETWEEN(1,31),$A$2:$M$32,3,TRUE)</f>
        <v>87</v>
      </c>
      <c r="AVD12" s="17">
        <f t="shared" ca="1" si="958"/>
        <v>0.24870967741935424</v>
      </c>
      <c r="AVE12" s="17">
        <f t="shared" ca="1" si="530"/>
        <v>6.1856503642039241E-2</v>
      </c>
      <c r="AVF12" s="17">
        <f t="shared" ca="1" si="531"/>
        <v>21.637741935483817</v>
      </c>
      <c r="AVH12" s="63">
        <f t="shared" ca="1" si="765"/>
        <v>14</v>
      </c>
      <c r="AVI12" s="63">
        <f ca="1">VLOOKUP(AVH12,$A$2:$M$32,2,TRUE)</f>
        <v>4.72</v>
      </c>
      <c r="AVJ12" s="63">
        <f ca="1">VLOOKUP(RANDBETWEEN(1,31),$A$2:$M$32,3,TRUE)</f>
        <v>68</v>
      </c>
      <c r="AVK12" s="17">
        <f t="shared" ca="1" si="959"/>
        <v>0.26258064516129043</v>
      </c>
      <c r="AVL12" s="17">
        <f t="shared" ca="1" si="533"/>
        <v>6.8948595213319516E-2</v>
      </c>
      <c r="AVM12" s="17">
        <f t="shared" ca="1" si="534"/>
        <v>17.855483870967749</v>
      </c>
      <c r="AVO12" s="63">
        <f t="shared" ca="1" si="766"/>
        <v>18</v>
      </c>
      <c r="AVP12" s="63">
        <f ca="1">VLOOKUP(AVO12,$A$2:$M$32,2,TRUE)</f>
        <v>4.99</v>
      </c>
      <c r="AVQ12" s="63">
        <f ca="1">VLOOKUP(RANDBETWEEN(1,31),$A$2:$M$32,3,TRUE)</f>
        <v>103</v>
      </c>
      <c r="AVR12" s="17">
        <f t="shared" ca="1" si="960"/>
        <v>0.49483870967741872</v>
      </c>
      <c r="AVS12" s="17">
        <f t="shared" ca="1" si="536"/>
        <v>0.2448653485952127</v>
      </c>
      <c r="AVT12" s="17">
        <f t="shared" ca="1" si="537"/>
        <v>50.96838709677413</v>
      </c>
      <c r="AVV12" s="63">
        <f t="shared" ca="1" si="767"/>
        <v>25</v>
      </c>
      <c r="AVW12" s="63">
        <f ca="1">VLOOKUP(AVV12,$A$2:$M$32,2,TRUE)</f>
        <v>3.77</v>
      </c>
      <c r="AVX12" s="63">
        <f ca="1">VLOOKUP(RANDBETWEEN(1,31),$A$2:$M$32,3,TRUE)</f>
        <v>59</v>
      </c>
      <c r="AVY12" s="17">
        <f t="shared" ca="1" si="961"/>
        <v>-0.99580645161290393</v>
      </c>
      <c r="AVZ12" s="17">
        <f t="shared" ca="1" si="539"/>
        <v>0.99163048907388274</v>
      </c>
      <c r="AWA12" s="17">
        <f t="shared" ca="1" si="540"/>
        <v>-58.752580645161331</v>
      </c>
      <c r="AWC12" s="63">
        <f t="shared" ca="1" si="768"/>
        <v>25</v>
      </c>
      <c r="AWD12" s="63">
        <f ca="1">VLOOKUP(AWC12,$A$2:$M$32,2,TRUE)</f>
        <v>3.77</v>
      </c>
      <c r="AWE12" s="63">
        <f ca="1">VLOOKUP(RANDBETWEEN(1,31),$A$2:$M$32,3,TRUE)</f>
        <v>78</v>
      </c>
      <c r="AWF12" s="17">
        <f t="shared" ca="1" si="962"/>
        <v>-1.1906451612903219</v>
      </c>
      <c r="AWG12" s="17">
        <f t="shared" ca="1" si="542"/>
        <v>1.4176359001040568</v>
      </c>
      <c r="AWH12" s="17">
        <f t="shared" ca="1" si="543"/>
        <v>-92.870322580645109</v>
      </c>
      <c r="AWJ12" s="63">
        <f t="shared" ca="1" si="769"/>
        <v>19</v>
      </c>
      <c r="AWK12" s="63">
        <f ca="1">VLOOKUP(AWJ12,$A$2:$M$32,2,TRUE)</f>
        <v>4.42</v>
      </c>
      <c r="AWL12" s="63">
        <f ca="1">VLOOKUP(RANDBETWEEN(1,31),$A$2:$M$32,3,TRUE)</f>
        <v>74</v>
      </c>
      <c r="AWM12" s="17">
        <f t="shared" ca="1" si="963"/>
        <v>2.2580645161287549E-3</v>
      </c>
      <c r="AWN12" s="17">
        <f t="shared" ca="1" si="545"/>
        <v>5.0988553589997882E-6</v>
      </c>
      <c r="AWO12" s="17">
        <f t="shared" ca="1" si="546"/>
        <v>0.16709677419352786</v>
      </c>
      <c r="AWQ12" s="63">
        <f t="shared" ca="1" si="770"/>
        <v>9</v>
      </c>
      <c r="AWR12" s="63">
        <f ca="1">VLOOKUP(AWQ12,$A$2:$M$32,2,TRUE)</f>
        <v>4.46</v>
      </c>
      <c r="AWS12" s="63">
        <f ca="1">VLOOKUP(RANDBETWEEN(1,31),$A$2:$M$32,3,TRUE)</f>
        <v>84</v>
      </c>
      <c r="AWT12" s="17">
        <f t="shared" ca="1" si="964"/>
        <v>-3.0000000000001137E-2</v>
      </c>
      <c r="AWU12" s="17">
        <f t="shared" ca="1" si="548"/>
        <v>9.0000000000006817E-4</v>
      </c>
      <c r="AWV12" s="17">
        <f t="shared" ca="1" si="549"/>
        <v>-2.5200000000000955</v>
      </c>
      <c r="AWX12" s="63">
        <f t="shared" ca="1" si="771"/>
        <v>29</v>
      </c>
      <c r="AWY12" s="63">
        <f ca="1">VLOOKUP(AWX12,$A$2:$M$32,2,TRUE)</f>
        <v>4.8099999999999996</v>
      </c>
      <c r="AWZ12" s="63">
        <f ca="1">VLOOKUP(RANDBETWEEN(1,31),$A$2:$M$32,3,TRUE)</f>
        <v>59</v>
      </c>
      <c r="AXA12" s="17">
        <f t="shared" ca="1" si="965"/>
        <v>0.23967741935483922</v>
      </c>
      <c r="AXB12" s="17">
        <f t="shared" ca="1" si="551"/>
        <v>5.7445265348595453E-2</v>
      </c>
      <c r="AXC12" s="17">
        <f t="shared" ca="1" si="552"/>
        <v>14.140967741935514</v>
      </c>
      <c r="AXE12" s="63">
        <f t="shared" ca="1" si="772"/>
        <v>15</v>
      </c>
      <c r="AXF12" s="63">
        <f ca="1">VLOOKUP(AXE12,$A$2:$M$32,2,TRUE)</f>
        <v>4.6900000000000004</v>
      </c>
      <c r="AXG12" s="63">
        <f ca="1">VLOOKUP(RANDBETWEEN(1,31),$A$2:$M$32,3,TRUE)</f>
        <v>91</v>
      </c>
      <c r="AXH12" s="17">
        <f t="shared" ca="1" si="966"/>
        <v>2.6774193548387615E-2</v>
      </c>
      <c r="AXI12" s="17">
        <f t="shared" ca="1" si="554"/>
        <v>7.1685744016652096E-4</v>
      </c>
      <c r="AXJ12" s="17">
        <f t="shared" ca="1" si="555"/>
        <v>2.4364516129032729</v>
      </c>
      <c r="AXL12" s="63">
        <f t="shared" ca="1" si="773"/>
        <v>29</v>
      </c>
      <c r="AXM12" s="63">
        <f ca="1">VLOOKUP(AXL12,$A$2:$M$32,2,TRUE)</f>
        <v>4.8099999999999996</v>
      </c>
      <c r="AXN12" s="63">
        <f ca="1">VLOOKUP(RANDBETWEEN(1,31),$A$2:$M$32,3,TRUE)</f>
        <v>74</v>
      </c>
      <c r="AXO12" s="17">
        <f t="shared" ca="1" si="967"/>
        <v>4.4193548387097437E-2</v>
      </c>
      <c r="AXP12" s="17">
        <f t="shared" ca="1" si="557"/>
        <v>1.9530697190427225E-3</v>
      </c>
      <c r="AXQ12" s="17">
        <f t="shared" ca="1" si="558"/>
        <v>3.2703225806452103</v>
      </c>
      <c r="AXS12" s="63">
        <f t="shared" ca="1" si="774"/>
        <v>28</v>
      </c>
      <c r="AXT12" s="63">
        <f ca="1">VLOOKUP(AXS12,$A$2:$M$32,2,TRUE)</f>
        <v>4.41</v>
      </c>
      <c r="AXU12" s="63">
        <f ca="1">VLOOKUP(RANDBETWEEN(1,31),$A$2:$M$32,3,TRUE)</f>
        <v>74</v>
      </c>
      <c r="AXV12" s="17">
        <f t="shared" ca="1" si="968"/>
        <v>-2.2903225806451211E-2</v>
      </c>
      <c r="AXW12" s="17">
        <f t="shared" ca="1" si="560"/>
        <v>5.2455775234129271E-4</v>
      </c>
      <c r="AXX12" s="17">
        <f t="shared" ca="1" si="561"/>
        <v>-1.6948387096773896</v>
      </c>
      <c r="AXZ12" s="63">
        <f t="shared" ca="1" si="775"/>
        <v>4</v>
      </c>
      <c r="AYA12" s="63">
        <f ca="1">VLOOKUP(AXZ12,$A$2:$M$32,2,TRUE)</f>
        <v>4.83</v>
      </c>
      <c r="AYB12" s="63">
        <f ca="1">VLOOKUP(RANDBETWEEN(1,31),$A$2:$M$32,3,TRUE)</f>
        <v>84</v>
      </c>
      <c r="AYC12" s="17">
        <f t="shared" ca="1" si="969"/>
        <v>0.32548387096774167</v>
      </c>
      <c r="AYD12" s="17">
        <f t="shared" ca="1" si="563"/>
        <v>0.10593975026014552</v>
      </c>
      <c r="AYE12" s="17">
        <f t="shared" ca="1" si="564"/>
        <v>27.340645161290301</v>
      </c>
      <c r="AYG12" s="63">
        <f t="shared" ca="1" si="776"/>
        <v>4</v>
      </c>
      <c r="AYH12" s="63">
        <f ca="1">VLOOKUP(AYG12,$A$2:$M$32,2,TRUE)</f>
        <v>4.83</v>
      </c>
      <c r="AYI12" s="63">
        <f ca="1">VLOOKUP(RANDBETWEEN(1,31),$A$2:$M$32,3,TRUE)</f>
        <v>94</v>
      </c>
      <c r="AYJ12" s="17">
        <f t="shared" ca="1" si="970"/>
        <v>-3.3548387096774768E-2</v>
      </c>
      <c r="AYK12" s="17">
        <f t="shared" ca="1" si="566"/>
        <v>1.1254942767950438E-3</v>
      </c>
      <c r="AYL12" s="17">
        <f t="shared" ca="1" si="567"/>
        <v>-3.1535483870968282</v>
      </c>
      <c r="AYN12" s="63">
        <f t="shared" ca="1" si="777"/>
        <v>20</v>
      </c>
      <c r="AYO12" s="63">
        <f ca="1">VLOOKUP(AYN12,$A$2:$M$32,2,TRUE)</f>
        <v>5.22</v>
      </c>
      <c r="AYP12" s="63">
        <f ca="1">VLOOKUP(RANDBETWEEN(1,31),$A$2:$M$32,3,TRUE)</f>
        <v>103</v>
      </c>
      <c r="AYQ12" s="17">
        <f t="shared" ca="1" si="971"/>
        <v>0.34580645161290313</v>
      </c>
      <c r="AYR12" s="17">
        <f t="shared" ca="1" si="569"/>
        <v>0.11958210197710711</v>
      </c>
      <c r="AYS12" s="17">
        <f t="shared" ca="1" si="570"/>
        <v>35.618064516129024</v>
      </c>
      <c r="AYU12" s="63">
        <f t="shared" ca="1" si="778"/>
        <v>18</v>
      </c>
      <c r="AYV12" s="63">
        <f ca="1">VLOOKUP(AYU12,$A$2:$M$32,2,TRUE)</f>
        <v>4.99</v>
      </c>
      <c r="AYW12" s="63">
        <f ca="1">VLOOKUP(RANDBETWEEN(1,31),$A$2:$M$32,3,TRUE)</f>
        <v>71</v>
      </c>
      <c r="AYX12" s="17">
        <f t="shared" ca="1" si="972"/>
        <v>0.12258064516129075</v>
      </c>
      <c r="AYY12" s="17">
        <f t="shared" ca="1" si="572"/>
        <v>1.5026014568158273E-2</v>
      </c>
      <c r="AYZ12" s="17">
        <f t="shared" ca="1" si="573"/>
        <v>8.703225806451643</v>
      </c>
      <c r="AZB12" s="63">
        <f t="shared" ca="1" si="779"/>
        <v>30</v>
      </c>
      <c r="AZC12" s="63">
        <f ca="1">VLOOKUP(AZB12,$A$2:$M$32,2,TRUE)</f>
        <v>4.71</v>
      </c>
      <c r="AZD12" s="63">
        <f ca="1">VLOOKUP(RANDBETWEEN(1,31),$A$2:$M$32,3,TRUE)</f>
        <v>75</v>
      </c>
      <c r="AZE12" s="17">
        <f t="shared" ca="1" si="973"/>
        <v>0.28322580645161288</v>
      </c>
      <c r="AZF12" s="17">
        <f t="shared" ca="1" si="575"/>
        <v>8.0216857440166475E-2</v>
      </c>
      <c r="AZG12" s="17">
        <f t="shared" ca="1" si="576"/>
        <v>21.241935483870968</v>
      </c>
      <c r="AZI12" s="63">
        <f t="shared" ca="1" si="780"/>
        <v>28</v>
      </c>
      <c r="AZJ12" s="63">
        <f ca="1">VLOOKUP(AZI12,$A$2:$M$32,2,TRUE)</f>
        <v>4.41</v>
      </c>
      <c r="AZK12" s="63">
        <f ca="1">VLOOKUP(RANDBETWEEN(1,31),$A$2:$M$32,3,TRUE)</f>
        <v>84</v>
      </c>
      <c r="AZL12" s="17">
        <f t="shared" ca="1" si="974"/>
        <v>-0.30645161290322509</v>
      </c>
      <c r="AZM12" s="17">
        <f t="shared" ca="1" si="578"/>
        <v>9.391259105098812E-2</v>
      </c>
      <c r="AZN12" s="17">
        <f t="shared" ca="1" si="579"/>
        <v>-25.741935483870908</v>
      </c>
      <c r="AZP12" s="63">
        <f t="shared" ca="1" si="781"/>
        <v>20</v>
      </c>
      <c r="AZQ12" s="63">
        <f ca="1">VLOOKUP(AZP12,$A$2:$M$32,2,TRUE)</f>
        <v>5.22</v>
      </c>
      <c r="AZR12" s="63">
        <f ca="1">VLOOKUP(RANDBETWEEN(1,31),$A$2:$M$32,3,TRUE)</f>
        <v>59</v>
      </c>
      <c r="AZS12" s="17">
        <f t="shared" ca="1" si="975"/>
        <v>0.71419354838709648</v>
      </c>
      <c r="AZT12" s="17">
        <f t="shared" ca="1" si="581"/>
        <v>0.51007242455775192</v>
      </c>
      <c r="AZU12" s="17">
        <f t="shared" ca="1" si="582"/>
        <v>42.137419354838691</v>
      </c>
      <c r="AZW12" s="63">
        <f t="shared" ca="1" si="782"/>
        <v>10</v>
      </c>
      <c r="AZX12" s="63">
        <f ca="1">VLOOKUP(AZW12,$A$2:$M$32,2,TRUE)</f>
        <v>4.2</v>
      </c>
      <c r="AZY12" s="63">
        <f ca="1">VLOOKUP(RANDBETWEEN(1,31),$A$2:$M$32,3,TRUE)</f>
        <v>69</v>
      </c>
      <c r="AZZ12" s="17">
        <f t="shared" ca="1" si="976"/>
        <v>-0.24096774193548409</v>
      </c>
      <c r="BAA12" s="17">
        <f t="shared" ca="1" si="584"/>
        <v>5.806545265348606E-2</v>
      </c>
      <c r="BAB12" s="17">
        <f t="shared" ca="1" si="585"/>
        <v>-16.626774193548403</v>
      </c>
      <c r="BAD12" s="63">
        <f t="shared" ca="1" si="783"/>
        <v>23</v>
      </c>
      <c r="BAE12" s="63">
        <f ca="1">VLOOKUP(BAD12,$A$2:$M$32,2,TRUE)</f>
        <v>4.1399999999999997</v>
      </c>
      <c r="BAF12" s="63">
        <f ca="1">VLOOKUP(RANDBETWEEN(1,31),$A$2:$M$32,3,TRUE)</f>
        <v>68</v>
      </c>
      <c r="BAG12" s="17">
        <f t="shared" ca="1" si="977"/>
        <v>-0.29935483870967783</v>
      </c>
      <c r="BAH12" s="17">
        <f t="shared" ca="1" si="587"/>
        <v>8.9613319458897223E-2</v>
      </c>
      <c r="BAI12" s="17">
        <f t="shared" ca="1" si="588"/>
        <v>-20.356129032258092</v>
      </c>
    </row>
    <row r="13" spans="1:1388" x14ac:dyDescent="0.25">
      <c r="A13" s="68">
        <v>12</v>
      </c>
      <c r="B13" s="28">
        <v>4.74</v>
      </c>
      <c r="C13" s="28">
        <v>87</v>
      </c>
      <c r="D13" s="17">
        <f>B13-$C$38</f>
        <v>8.3548387096773702E-2</v>
      </c>
      <c r="E13" s="17">
        <f t="shared" si="0"/>
        <v>6.9803329864723427E-3</v>
      </c>
      <c r="F13" s="17">
        <f>D13*C13</f>
        <v>7.2687096774193121</v>
      </c>
      <c r="G13" s="18">
        <f>D13*(C13-$C$39)</f>
        <v>0.41774193548386851</v>
      </c>
      <c r="H13" s="18">
        <f>$C$46+$C$45*B13</f>
        <v>82.610909734074937</v>
      </c>
      <c r="I13" s="18">
        <f>C13-H13</f>
        <v>4.3890902659250628</v>
      </c>
      <c r="J13" s="18">
        <f t="shared" si="1"/>
        <v>19.264113362438138</v>
      </c>
      <c r="K13" s="18">
        <f>(C13-$C$39)^2</f>
        <v>25</v>
      </c>
      <c r="L13" s="18">
        <f t="shared" si="2"/>
        <v>0.37321070318751048</v>
      </c>
      <c r="N13" s="63">
        <f>(A13 - 0.5) / COUNT(A$2:A$32)</f>
        <v>0.37096774193548387</v>
      </c>
      <c r="O13" s="63">
        <f t="shared" si="3"/>
        <v>-0.32929134697812229</v>
      </c>
      <c r="P13" s="63">
        <f>SMALL($I$2:$I$32,A13)</f>
        <v>-4.5182241342164673</v>
      </c>
      <c r="X13" s="63">
        <f t="shared" ca="1" si="589"/>
        <v>13</v>
      </c>
      <c r="Y13" s="63">
        <f ca="1">VLOOKUP(X13,$A$2:$M$32,2,TRUE)</f>
        <v>4.1500000000000004</v>
      </c>
      <c r="Z13" s="63">
        <f ca="1">VLOOKUP(RANDBETWEEN(1,31),$A$2:$M$32,3,TRUE)</f>
        <v>86</v>
      </c>
      <c r="AA13" s="17">
        <f t="shared" ca="1" si="4"/>
        <v>-0.44741935483870865</v>
      </c>
      <c r="AB13" s="17">
        <f t="shared" ca="1" si="5"/>
        <v>0.20018407908428629</v>
      </c>
      <c r="AC13" s="17">
        <f t="shared" ca="1" si="6"/>
        <v>-38.478064516128946</v>
      </c>
      <c r="AE13" s="63">
        <f t="shared" ca="1" si="590"/>
        <v>22</v>
      </c>
      <c r="AF13" s="63">
        <f ca="1">VLOOKUP(AE13,$A$2:$M$32,2,TRUE)</f>
        <v>4.07</v>
      </c>
      <c r="AG13" s="63">
        <f ca="1">VLOOKUP(RANDBETWEEN(1,31),$A$2:$M$32,3,TRUE)</f>
        <v>84</v>
      </c>
      <c r="AH13" s="17">
        <f t="shared" ca="1" si="784"/>
        <v>-0.50322580645161263</v>
      </c>
      <c r="AI13" s="17">
        <f t="shared" ca="1" si="8"/>
        <v>0.25323621227887588</v>
      </c>
      <c r="AJ13" s="17">
        <f t="shared" ca="1" si="9"/>
        <v>-42.270967741935465</v>
      </c>
      <c r="AL13" s="63">
        <f t="shared" ca="1" si="591"/>
        <v>28</v>
      </c>
      <c r="AM13" s="63">
        <f ca="1">VLOOKUP(AL13,$A$2:$M$32,2,TRUE)</f>
        <v>4.41</v>
      </c>
      <c r="AN13" s="63">
        <f ca="1">VLOOKUP(RANDBETWEEN(1,31),$A$2:$M$32,3,TRUE)</f>
        <v>95</v>
      </c>
      <c r="AO13" s="17">
        <f t="shared" ca="1" si="785"/>
        <v>-7.4193548387082586E-3</v>
      </c>
      <c r="AP13" s="17">
        <f t="shared" ca="1" si="11"/>
        <v>5.5046826222663651E-5</v>
      </c>
      <c r="AQ13" s="17">
        <f t="shared" ca="1" si="12"/>
        <v>-0.70483870967728457</v>
      </c>
      <c r="AS13" s="63">
        <f t="shared" ca="1" si="592"/>
        <v>21</v>
      </c>
      <c r="AT13" s="63">
        <f ca="1">VLOOKUP(AS13,$A$2:$M$32,2,TRUE)</f>
        <v>4.4800000000000004</v>
      </c>
      <c r="AU13" s="63">
        <f ca="1">VLOOKUP(RANDBETWEEN(1,31),$A$2:$M$32,3,TRUE)</f>
        <v>86</v>
      </c>
      <c r="AV13" s="17">
        <f t="shared" ca="1" si="786"/>
        <v>-0.40516129032257986</v>
      </c>
      <c r="AW13" s="17">
        <f t="shared" ca="1" si="14"/>
        <v>0.16415567117585783</v>
      </c>
      <c r="AX13" s="17">
        <f t="shared" ca="1" si="15"/>
        <v>-34.843870967741864</v>
      </c>
      <c r="AZ13" s="63">
        <f t="shared" ca="1" si="593"/>
        <v>5</v>
      </c>
      <c r="BA13" s="63">
        <f ca="1">VLOOKUP(AZ13,$A$2:$M$32,2,TRUE)</f>
        <v>4.66</v>
      </c>
      <c r="BB13" s="63">
        <f ca="1">VLOOKUP(RANDBETWEEN(1,31),$A$2:$M$32,3,TRUE)</f>
        <v>95</v>
      </c>
      <c r="BC13" s="17">
        <f t="shared" ca="1" si="787"/>
        <v>1.9677419354840353E-2</v>
      </c>
      <c r="BD13" s="17">
        <f t="shared" ca="1" si="17"/>
        <v>3.8720083246624576E-4</v>
      </c>
      <c r="BE13" s="17">
        <f t="shared" ca="1" si="18"/>
        <v>1.8693548387098335</v>
      </c>
      <c r="BG13" s="63">
        <f t="shared" ca="1" si="594"/>
        <v>19</v>
      </c>
      <c r="BH13" s="63">
        <f ca="1">VLOOKUP(BG13,$A$2:$M$32,2,TRUE)</f>
        <v>4.42</v>
      </c>
      <c r="BI13" s="63">
        <f ca="1">VLOOKUP(RANDBETWEEN(1,31),$A$2:$M$32,3,TRUE)</f>
        <v>68</v>
      </c>
      <c r="BJ13" s="17">
        <f t="shared" ca="1" si="788"/>
        <v>-9.9354838709677651E-2</v>
      </c>
      <c r="BK13" s="17">
        <f t="shared" ca="1" si="20"/>
        <v>9.8713839750260608E-3</v>
      </c>
      <c r="BL13" s="17">
        <f t="shared" ca="1" si="21"/>
        <v>-6.7561290322580803</v>
      </c>
      <c r="BN13" s="63">
        <f t="shared" ca="1" si="595"/>
        <v>22</v>
      </c>
      <c r="BO13" s="63">
        <f ca="1">VLOOKUP(BN13,$A$2:$M$32,2,TRUE)</f>
        <v>4.07</v>
      </c>
      <c r="BP13" s="63">
        <f ca="1">VLOOKUP(RANDBETWEEN(1,31),$A$2:$M$32,3,TRUE)</f>
        <v>78</v>
      </c>
      <c r="BQ13" s="17">
        <f t="shared" ca="1" si="789"/>
        <v>-0.55064516129032182</v>
      </c>
      <c r="BR13" s="17">
        <f t="shared" ca="1" si="23"/>
        <v>0.3032100936524445</v>
      </c>
      <c r="BS13" s="17">
        <f t="shared" ca="1" si="24"/>
        <v>-42.9503225806451</v>
      </c>
      <c r="BU13" s="63">
        <f t="shared" ca="1" si="596"/>
        <v>19</v>
      </c>
      <c r="BV13" s="63">
        <f ca="1">VLOOKUP(BU13,$A$2:$M$32,2,TRUE)</f>
        <v>4.42</v>
      </c>
      <c r="BW13" s="63">
        <f ca="1">VLOOKUP(RANDBETWEEN(1,31),$A$2:$M$32,3,TRUE)</f>
        <v>74</v>
      </c>
      <c r="BX13" s="17">
        <f t="shared" ca="1" si="790"/>
        <v>-0.3000000000000016</v>
      </c>
      <c r="BY13" s="17">
        <f t="shared" ca="1" si="26"/>
        <v>9.0000000000000954E-2</v>
      </c>
      <c r="BZ13" s="17">
        <f t="shared" ca="1" si="27"/>
        <v>-22.200000000000117</v>
      </c>
      <c r="CB13" s="63">
        <f t="shared" ca="1" si="597"/>
        <v>26</v>
      </c>
      <c r="CC13" s="63">
        <f ca="1">VLOOKUP(CB13,$A$2:$M$32,2,TRUE)</f>
        <v>4.5</v>
      </c>
      <c r="CD13" s="63">
        <f ca="1">VLOOKUP(RANDBETWEEN(1,31),$A$2:$M$32,3,TRUE)</f>
        <v>69</v>
      </c>
      <c r="CE13" s="17">
        <f t="shared" ca="1" si="791"/>
        <v>-0.3109677419354826</v>
      </c>
      <c r="CF13" s="17">
        <f t="shared" ca="1" si="29"/>
        <v>9.6700936524452899E-2</v>
      </c>
      <c r="CG13" s="17">
        <f t="shared" ca="1" si="30"/>
        <v>-21.456774193548299</v>
      </c>
      <c r="CI13" s="63">
        <f t="shared" ca="1" si="598"/>
        <v>11</v>
      </c>
      <c r="CJ13" s="63">
        <f ca="1">VLOOKUP(CI13,$A$2:$M$32,2,TRUE)</f>
        <v>4.03</v>
      </c>
      <c r="CK13" s="63">
        <f ca="1">VLOOKUP(RANDBETWEEN(1,31),$A$2:$M$32,3,TRUE)</f>
        <v>68</v>
      </c>
      <c r="CL13" s="17">
        <f t="shared" ca="1" si="792"/>
        <v>-0.42451612903225744</v>
      </c>
      <c r="CM13" s="17">
        <f t="shared" ca="1" si="32"/>
        <v>0.18021394380853226</v>
      </c>
      <c r="CN13" s="17">
        <f t="shared" ca="1" si="33"/>
        <v>-28.867096774193506</v>
      </c>
      <c r="CP13" s="63">
        <f t="shared" ca="1" si="599"/>
        <v>18</v>
      </c>
      <c r="CQ13" s="63">
        <f ca="1">VLOOKUP(CP13,$A$2:$M$32,2,TRUE)</f>
        <v>4.99</v>
      </c>
      <c r="CR13" s="63">
        <f ca="1">VLOOKUP(RANDBETWEEN(1,31),$A$2:$M$32,3,TRUE)</f>
        <v>94</v>
      </c>
      <c r="CS13" s="17">
        <f t="shared" ca="1" si="793"/>
        <v>0.33354838709677548</v>
      </c>
      <c r="CT13" s="17">
        <f t="shared" ca="1" si="35"/>
        <v>0.11125452653486038</v>
      </c>
      <c r="CU13" s="17">
        <f t="shared" ca="1" si="36"/>
        <v>31.353548387096893</v>
      </c>
      <c r="CW13" s="63">
        <f t="shared" ca="1" si="600"/>
        <v>14</v>
      </c>
      <c r="CX13" s="63">
        <f ca="1">VLOOKUP(CW13,$A$2:$M$32,2,TRUE)</f>
        <v>4.72</v>
      </c>
      <c r="CY13" s="63">
        <f ca="1">VLOOKUP(RANDBETWEEN(1,31),$A$2:$M$32,3,TRUE)</f>
        <v>89</v>
      </c>
      <c r="CZ13" s="17">
        <f t="shared" ca="1" si="794"/>
        <v>0.16838709677419406</v>
      </c>
      <c r="DA13" s="17">
        <f t="shared" ca="1" si="38"/>
        <v>2.8354214360041794E-2</v>
      </c>
      <c r="DB13" s="17">
        <f t="shared" ca="1" si="39"/>
        <v>14.98645161290327</v>
      </c>
      <c r="DD13" s="63">
        <f t="shared" ca="1" si="601"/>
        <v>15</v>
      </c>
      <c r="DE13" s="63">
        <f ca="1">VLOOKUP(DD13,$A$2:$M$32,2,TRUE)</f>
        <v>4.6900000000000004</v>
      </c>
      <c r="DF13" s="63">
        <f ca="1">VLOOKUP(RANDBETWEEN(1,31),$A$2:$M$32,3,TRUE)</f>
        <v>103</v>
      </c>
      <c r="DG13" s="17">
        <f t="shared" ca="1" si="795"/>
        <v>-0.14419354838709619</v>
      </c>
      <c r="DH13" s="17">
        <f t="shared" ca="1" si="41"/>
        <v>2.0791779396461853E-2</v>
      </c>
      <c r="DI13" s="17">
        <f t="shared" ca="1" si="42"/>
        <v>-14.851935483870907</v>
      </c>
      <c r="DK13" s="63">
        <f t="shared" ca="1" si="602"/>
        <v>25</v>
      </c>
      <c r="DL13" s="63">
        <f ca="1">VLOOKUP(DK13,$A$2:$M$32,2,TRUE)</f>
        <v>3.77</v>
      </c>
      <c r="DM13" s="63">
        <f ca="1">VLOOKUP(RANDBETWEEN(1,31),$A$2:$M$32,3,TRUE)</f>
        <v>68</v>
      </c>
      <c r="DN13" s="17">
        <f t="shared" ca="1" si="796"/>
        <v>-0.88225806451612909</v>
      </c>
      <c r="DO13" s="17">
        <f t="shared" ca="1" si="44"/>
        <v>0.77837929240374626</v>
      </c>
      <c r="DP13" s="17">
        <f t="shared" ca="1" si="45"/>
        <v>-59.99354838709678</v>
      </c>
      <c r="DR13" s="63">
        <f t="shared" ca="1" si="603"/>
        <v>22</v>
      </c>
      <c r="DS13" s="63">
        <f ca="1">VLOOKUP(DR13,$A$2:$M$32,2,TRUE)</f>
        <v>4.07</v>
      </c>
      <c r="DT13" s="63">
        <f ca="1">VLOOKUP(RANDBETWEEN(1,31),$A$2:$M$32,3,TRUE)</f>
        <v>78</v>
      </c>
      <c r="DU13" s="17">
        <f t="shared" ca="1" si="797"/>
        <v>-0.6203225806451611</v>
      </c>
      <c r="DV13" s="17">
        <f t="shared" ca="1" si="47"/>
        <v>0.38480010405827242</v>
      </c>
      <c r="DW13" s="17">
        <f t="shared" ca="1" si="48"/>
        <v>-48.385161290322564</v>
      </c>
      <c r="DY13" s="63">
        <f t="shared" ca="1" si="604"/>
        <v>20</v>
      </c>
      <c r="DZ13" s="63">
        <f ca="1">VLOOKUP(DY13,$A$2:$M$32,2,TRUE)</f>
        <v>5.22</v>
      </c>
      <c r="EA13" s="63">
        <f ca="1">VLOOKUP(RANDBETWEEN(1,31),$A$2:$M$32,3,TRUE)</f>
        <v>89</v>
      </c>
      <c r="EB13" s="17">
        <f t="shared" ca="1" si="798"/>
        <v>0.83387096774193559</v>
      </c>
      <c r="EC13" s="17">
        <f t="shared" ca="1" si="50"/>
        <v>0.69534079084287215</v>
      </c>
      <c r="ED13" s="17">
        <f t="shared" ca="1" si="51"/>
        <v>74.214516129032262</v>
      </c>
      <c r="EF13" s="63">
        <f t="shared" ca="1" si="605"/>
        <v>17</v>
      </c>
      <c r="EG13" s="63">
        <f ca="1">VLOOKUP(EF13,$A$2:$M$32,2,TRUE)</f>
        <v>4.03</v>
      </c>
      <c r="EH13" s="63">
        <f ca="1">VLOOKUP(RANDBETWEEN(1,31),$A$2:$M$32,3,TRUE)</f>
        <v>87</v>
      </c>
      <c r="EI13" s="17">
        <f t="shared" ca="1" si="799"/>
        <v>-0.61290322580645107</v>
      </c>
      <c r="EJ13" s="17">
        <f t="shared" ca="1" si="53"/>
        <v>0.37565036420395354</v>
      </c>
      <c r="EK13" s="17">
        <f t="shared" ca="1" si="54"/>
        <v>-53.322580645161246</v>
      </c>
      <c r="EM13" s="63">
        <f t="shared" ca="1" si="606"/>
        <v>16</v>
      </c>
      <c r="EN13" s="63">
        <f ca="1">VLOOKUP(EM13,$A$2:$M$32,2,TRUE)</f>
        <v>4.6399999999999997</v>
      </c>
      <c r="EO13" s="63">
        <f ca="1">VLOOKUP(RANDBETWEEN(1,31),$A$2:$M$32,3,TRUE)</f>
        <v>69</v>
      </c>
      <c r="EP13" s="17">
        <f t="shared" ca="1" si="800"/>
        <v>0.1858064516129021</v>
      </c>
      <c r="EQ13" s="17">
        <f t="shared" ca="1" si="56"/>
        <v>3.4524037460977729E-2</v>
      </c>
      <c r="ER13" s="17">
        <f t="shared" ca="1" si="57"/>
        <v>12.820645161290244</v>
      </c>
      <c r="ET13" s="63">
        <f t="shared" ca="1" si="607"/>
        <v>31</v>
      </c>
      <c r="EU13" s="63">
        <f ca="1">VLOOKUP(ET13,$A$2:$M$32,2,TRUE)</f>
        <v>10</v>
      </c>
      <c r="EV13" s="63">
        <f ca="1">VLOOKUP(RANDBETWEEN(1,31),$A$2:$M$32,3,TRUE)</f>
        <v>69</v>
      </c>
      <c r="EW13" s="17">
        <f t="shared" ca="1" si="801"/>
        <v>5.2932258064516136</v>
      </c>
      <c r="EX13" s="17">
        <f t="shared" ca="1" si="59"/>
        <v>28.018239438085335</v>
      </c>
      <c r="EY13" s="17">
        <f t="shared" ca="1" si="60"/>
        <v>365.23258064516136</v>
      </c>
      <c r="FA13" s="63">
        <f t="shared" ca="1" si="608"/>
        <v>3</v>
      </c>
      <c r="FB13" s="63">
        <f ca="1">VLOOKUP(FA13,$A$2:$M$32,2,TRUE)</f>
        <v>4.2300000000000004</v>
      </c>
      <c r="FC13" s="63">
        <f ca="1">VLOOKUP(RANDBETWEEN(1,31),$A$2:$M$32,3,TRUE)</f>
        <v>79</v>
      </c>
      <c r="FD13" s="17">
        <f t="shared" ca="1" si="802"/>
        <v>-0.82258064516128915</v>
      </c>
      <c r="FE13" s="17">
        <f t="shared" ca="1" si="62"/>
        <v>0.67663891779396268</v>
      </c>
      <c r="FF13" s="17">
        <f t="shared" ca="1" si="63"/>
        <v>-64.983870967741836</v>
      </c>
      <c r="FH13" s="63">
        <f t="shared" ca="1" si="609"/>
        <v>17</v>
      </c>
      <c r="FI13" s="63">
        <f ca="1">VLOOKUP(FH13,$A$2:$M$32,2,TRUE)</f>
        <v>4.03</v>
      </c>
      <c r="FJ13" s="63">
        <f ca="1">VLOOKUP(RANDBETWEEN(1,31),$A$2:$M$32,3,TRUE)</f>
        <v>84</v>
      </c>
      <c r="FK13" s="17">
        <f t="shared" ca="1" si="803"/>
        <v>-0.7922580645161279</v>
      </c>
      <c r="FL13" s="17">
        <f t="shared" ca="1" si="65"/>
        <v>0.62767284079084107</v>
      </c>
      <c r="FM13" s="17">
        <f t="shared" ca="1" si="66"/>
        <v>-66.549677419354737</v>
      </c>
      <c r="FO13" s="63">
        <f t="shared" ca="1" si="610"/>
        <v>2</v>
      </c>
      <c r="FP13" s="63">
        <f ca="1">VLOOKUP(FO13,$A$2:$M$32,2,TRUE)</f>
        <v>5.42</v>
      </c>
      <c r="FQ13" s="63">
        <f ca="1">VLOOKUP(RANDBETWEEN(1,31),$A$2:$M$32,3,TRUE)</f>
        <v>75</v>
      </c>
      <c r="FR13" s="17">
        <f t="shared" ca="1" si="804"/>
        <v>0.58225806451612794</v>
      </c>
      <c r="FS13" s="17">
        <f t="shared" ca="1" si="68"/>
        <v>0.33902445369406742</v>
      </c>
      <c r="FT13" s="17">
        <f t="shared" ca="1" si="69"/>
        <v>43.669354838709594</v>
      </c>
      <c r="FV13" s="63">
        <f t="shared" ca="1" si="611"/>
        <v>30</v>
      </c>
      <c r="FW13" s="63">
        <f ca="1">VLOOKUP(FV13,$A$2:$M$32,2,TRUE)</f>
        <v>4.71</v>
      </c>
      <c r="FX13" s="63">
        <f ca="1">VLOOKUP(RANDBETWEEN(1,31),$A$2:$M$32,3,TRUE)</f>
        <v>74</v>
      </c>
      <c r="FY13" s="17">
        <f t="shared" ca="1" si="805"/>
        <v>0.21967741935483787</v>
      </c>
      <c r="FZ13" s="17">
        <f t="shared" ca="1" si="71"/>
        <v>4.8258168574401294E-2</v>
      </c>
      <c r="GA13" s="17">
        <f t="shared" ca="1" si="72"/>
        <v>16.256129032258002</v>
      </c>
      <c r="GC13" s="63">
        <f t="shared" ca="1" si="612"/>
        <v>12</v>
      </c>
      <c r="GD13" s="63">
        <f ca="1">VLOOKUP(GC13,$A$2:$M$32,2,TRUE)</f>
        <v>4.74</v>
      </c>
      <c r="GE13" s="63">
        <f ca="1">VLOOKUP(RANDBETWEEN(1,31),$A$2:$M$32,3,TRUE)</f>
        <v>73</v>
      </c>
      <c r="GF13" s="17">
        <f t="shared" ca="1" si="806"/>
        <v>0.26516129032258107</v>
      </c>
      <c r="GG13" s="17">
        <f t="shared" ca="1" si="74"/>
        <v>7.0310509885536124E-2</v>
      </c>
      <c r="GH13" s="17">
        <f t="shared" ca="1" si="75"/>
        <v>19.356774193548418</v>
      </c>
      <c r="GJ13" s="63">
        <f t="shared" ca="1" si="613"/>
        <v>16</v>
      </c>
      <c r="GK13" s="63">
        <f ca="1">VLOOKUP(GJ13,$A$2:$M$32,2,TRUE)</f>
        <v>4.6399999999999997</v>
      </c>
      <c r="GL13" s="63">
        <f ca="1">VLOOKUP(RANDBETWEEN(1,31),$A$2:$M$32,3,TRUE)</f>
        <v>95</v>
      </c>
      <c r="GM13" s="17">
        <f t="shared" ca="1" si="807"/>
        <v>6.2580645161290249E-2</v>
      </c>
      <c r="GN13" s="17">
        <f t="shared" ca="1" si="77"/>
        <v>3.916337148803321E-3</v>
      </c>
      <c r="GO13" s="17">
        <f t="shared" ca="1" si="78"/>
        <v>5.9451612903225737</v>
      </c>
      <c r="GQ13" s="63">
        <f t="shared" ca="1" si="614"/>
        <v>7</v>
      </c>
      <c r="GR13" s="63">
        <f ca="1">VLOOKUP(GQ13,$A$2:$M$32,2,TRUE)</f>
        <v>4.17</v>
      </c>
      <c r="GS13" s="63">
        <f ca="1">VLOOKUP(RANDBETWEEN(1,31),$A$2:$M$32,3,TRUE)</f>
        <v>94</v>
      </c>
      <c r="GT13" s="17">
        <f t="shared" ca="1" si="808"/>
        <v>-0.43903225806451474</v>
      </c>
      <c r="GU13" s="17">
        <f t="shared" ca="1" si="80"/>
        <v>0.19274932362122665</v>
      </c>
      <c r="GV13" s="17">
        <f t="shared" ca="1" si="81"/>
        <v>-41.269032258064385</v>
      </c>
      <c r="GX13" s="63">
        <f t="shared" ca="1" si="615"/>
        <v>24</v>
      </c>
      <c r="GY13" s="63">
        <f ca="1">VLOOKUP(GX13,$A$2:$M$32,2,TRUE)</f>
        <v>4.1399999999999997</v>
      </c>
      <c r="GZ13" s="63">
        <f ca="1">VLOOKUP(RANDBETWEEN(1,31),$A$2:$M$32,3,TRUE)</f>
        <v>69</v>
      </c>
      <c r="HA13" s="17">
        <f t="shared" ca="1" si="809"/>
        <v>-0.2458064516129026</v>
      </c>
      <c r="HB13" s="17">
        <f t="shared" ca="1" si="83"/>
        <v>6.042081165452623E-2</v>
      </c>
      <c r="HC13" s="17">
        <f t="shared" ca="1" si="84"/>
        <v>-16.96064516129028</v>
      </c>
      <c r="HE13" s="63">
        <f t="shared" ca="1" si="616"/>
        <v>29</v>
      </c>
      <c r="HF13" s="63">
        <f ca="1">VLOOKUP(HE13,$A$2:$M$32,2,TRUE)</f>
        <v>4.8099999999999996</v>
      </c>
      <c r="HG13" s="63">
        <f ca="1">VLOOKUP(RANDBETWEEN(1,31),$A$2:$M$32,3,TRUE)</f>
        <v>68</v>
      </c>
      <c r="HH13" s="17">
        <f t="shared" ca="1" si="810"/>
        <v>6.8709677419355408E-2</v>
      </c>
      <c r="HI13" s="17">
        <f t="shared" ca="1" si="86"/>
        <v>4.7210197710718781E-3</v>
      </c>
      <c r="HJ13" s="17">
        <f t="shared" ca="1" si="87"/>
        <v>4.6722580645161678</v>
      </c>
      <c r="HL13" s="63">
        <f t="shared" ca="1" si="617"/>
        <v>17</v>
      </c>
      <c r="HM13" s="63">
        <f ca="1">VLOOKUP(HL13,$A$2:$M$32,2,TRUE)</f>
        <v>4.03</v>
      </c>
      <c r="HN13" s="63">
        <f ca="1">VLOOKUP(RANDBETWEEN(1,31),$A$2:$M$32,3,TRUE)</f>
        <v>81</v>
      </c>
      <c r="HO13" s="17">
        <f t="shared" ca="1" si="811"/>
        <v>-0.42548387096774043</v>
      </c>
      <c r="HP13" s="17">
        <f t="shared" ca="1" si="89"/>
        <v>0.18103652445369278</v>
      </c>
      <c r="HQ13" s="17">
        <f t="shared" ca="1" si="90"/>
        <v>-34.464193548386973</v>
      </c>
      <c r="HS13" s="63">
        <f t="shared" ca="1" si="618"/>
        <v>25</v>
      </c>
      <c r="HT13" s="63">
        <f ca="1">VLOOKUP(HS13,$A$2:$M$32,2,TRUE)</f>
        <v>3.77</v>
      </c>
      <c r="HU13" s="63">
        <f ca="1">VLOOKUP(RANDBETWEEN(1,31),$A$2:$M$32,3,TRUE)</f>
        <v>89</v>
      </c>
      <c r="HV13" s="17">
        <f t="shared" ca="1" si="812"/>
        <v>-0.86161290322580664</v>
      </c>
      <c r="HW13" s="17">
        <f t="shared" ca="1" si="92"/>
        <v>0.74237679500520326</v>
      </c>
      <c r="HX13" s="17">
        <f t="shared" ca="1" si="93"/>
        <v>-76.683548387096792</v>
      </c>
      <c r="HZ13" s="63">
        <f t="shared" ca="1" si="619"/>
        <v>13</v>
      </c>
      <c r="IA13" s="63">
        <f ca="1">VLOOKUP(HZ13,$A$2:$M$32,2,TRUE)</f>
        <v>4.1500000000000004</v>
      </c>
      <c r="IB13" s="63">
        <f ca="1">VLOOKUP(RANDBETWEEN(1,31),$A$2:$M$32,3,TRUE)</f>
        <v>87</v>
      </c>
      <c r="IC13" s="17">
        <f t="shared" ca="1" si="813"/>
        <v>-0.51935483870967669</v>
      </c>
      <c r="ID13" s="17">
        <f t="shared" ca="1" si="95"/>
        <v>0.26972944849115427</v>
      </c>
      <c r="IE13" s="17">
        <f t="shared" ca="1" si="96"/>
        <v>-45.183870967741875</v>
      </c>
      <c r="IG13" s="63">
        <f t="shared" ca="1" si="620"/>
        <v>26</v>
      </c>
      <c r="IH13" s="63">
        <f ca="1">VLOOKUP(IG13,$A$2:$M$32,2,TRUE)</f>
        <v>4.5</v>
      </c>
      <c r="II13" s="63">
        <f ca="1">VLOOKUP(RANDBETWEEN(1,31),$A$2:$M$32,3,TRUE)</f>
        <v>69</v>
      </c>
      <c r="IJ13" s="17">
        <f t="shared" ca="1" si="814"/>
        <v>-1.2903225806448759E-3</v>
      </c>
      <c r="IK13" s="17">
        <f t="shared" ca="1" si="98"/>
        <v>1.6649323621220524E-6</v>
      </c>
      <c r="IL13" s="17">
        <f t="shared" ca="1" si="99"/>
        <v>-8.9032258064496439E-2</v>
      </c>
      <c r="IN13" s="63">
        <f t="shared" ca="1" si="621"/>
        <v>8</v>
      </c>
      <c r="IO13" s="63">
        <f ca="1">VLOOKUP(IN13,$A$2:$M$32,2,TRUE)</f>
        <v>4.43</v>
      </c>
      <c r="IP13" s="63">
        <f ca="1">VLOOKUP(RANDBETWEEN(1,31),$A$2:$M$32,3,TRUE)</f>
        <v>89</v>
      </c>
      <c r="IQ13" s="17">
        <f t="shared" ca="1" si="815"/>
        <v>-0.30000000000000071</v>
      </c>
      <c r="IR13" s="17">
        <f t="shared" ca="1" si="101"/>
        <v>9.0000000000000427E-2</v>
      </c>
      <c r="IS13" s="17">
        <f t="shared" ca="1" si="102"/>
        <v>-26.700000000000063</v>
      </c>
      <c r="IU13" s="63">
        <f t="shared" ca="1" si="622"/>
        <v>4</v>
      </c>
      <c r="IV13" s="63">
        <f ca="1">VLOOKUP(IU13,$A$2:$M$32,2,TRUE)</f>
        <v>4.83</v>
      </c>
      <c r="IW13" s="63">
        <f ca="1">VLOOKUP(RANDBETWEEN(1,31),$A$2:$M$32,3,TRUE)</f>
        <v>81</v>
      </c>
      <c r="IX13" s="17">
        <f t="shared" ca="1" si="816"/>
        <v>-0.34741935483870812</v>
      </c>
      <c r="IY13" s="17">
        <f t="shared" ca="1" si="104"/>
        <v>0.12070020811654418</v>
      </c>
      <c r="IZ13" s="17">
        <f t="shared" ca="1" si="105"/>
        <v>-28.140967741935356</v>
      </c>
      <c r="JB13" s="63">
        <f t="shared" ca="1" si="623"/>
        <v>8</v>
      </c>
      <c r="JC13" s="63">
        <f ca="1">VLOOKUP(JB13,$A$2:$M$32,2,TRUE)</f>
        <v>4.43</v>
      </c>
      <c r="JD13" s="63">
        <f ca="1">VLOOKUP(RANDBETWEEN(1,31),$A$2:$M$32,3,TRUE)</f>
        <v>89</v>
      </c>
      <c r="JE13" s="17">
        <f t="shared" ca="1" si="817"/>
        <v>-0.30419354838709545</v>
      </c>
      <c r="JF13" s="17">
        <f t="shared" ca="1" si="107"/>
        <v>9.2533714880332185E-2</v>
      </c>
      <c r="JG13" s="17">
        <f t="shared" ca="1" si="108"/>
        <v>-27.073225806451497</v>
      </c>
      <c r="JI13" s="63">
        <f t="shared" ca="1" si="624"/>
        <v>12</v>
      </c>
      <c r="JJ13" s="63">
        <f ca="1">VLOOKUP(JI13,$A$2:$M$32,2,TRUE)</f>
        <v>4.74</v>
      </c>
      <c r="JK13" s="63">
        <f ca="1">VLOOKUP(RANDBETWEEN(1,31),$A$2:$M$32,3,TRUE)</f>
        <v>86</v>
      </c>
      <c r="JL13" s="17">
        <f t="shared" ca="1" si="818"/>
        <v>1.5161290322581067E-2</v>
      </c>
      <c r="JM13" s="17">
        <f t="shared" ca="1" si="110"/>
        <v>2.2986472424559032E-4</v>
      </c>
      <c r="JN13" s="17">
        <f t="shared" ca="1" si="111"/>
        <v>1.3038709677419718</v>
      </c>
      <c r="JP13" s="63">
        <f t="shared" ca="1" si="625"/>
        <v>18</v>
      </c>
      <c r="JQ13" s="63">
        <f ca="1">VLOOKUP(JP13,$A$2:$M$32,2,TRUE)</f>
        <v>4.99</v>
      </c>
      <c r="JR13" s="63">
        <f ca="1">VLOOKUP(RANDBETWEEN(1,31),$A$2:$M$32,3,TRUE)</f>
        <v>78</v>
      </c>
      <c r="JS13" s="17">
        <f t="shared" ca="1" si="819"/>
        <v>0.46064516129032285</v>
      </c>
      <c r="JT13" s="17">
        <f t="shared" ca="1" si="113"/>
        <v>0.21219396462018755</v>
      </c>
      <c r="JU13" s="17">
        <f t="shared" ca="1" si="114"/>
        <v>35.930322580645182</v>
      </c>
      <c r="JW13" s="63">
        <f t="shared" ca="1" si="626"/>
        <v>14</v>
      </c>
      <c r="JX13" s="63">
        <f ca="1">VLOOKUP(JW13,$A$2:$M$32,2,TRUE)</f>
        <v>4.72</v>
      </c>
      <c r="JY13" s="63">
        <f ca="1">VLOOKUP(RANDBETWEEN(1,31),$A$2:$M$32,3,TRUE)</f>
        <v>84</v>
      </c>
      <c r="JZ13" s="17">
        <f t="shared" ca="1" si="820"/>
        <v>-6.6451612903224877E-2</v>
      </c>
      <c r="KA13" s="17">
        <f t="shared" ca="1" si="116"/>
        <v>4.4158168574400429E-3</v>
      </c>
      <c r="KB13" s="17">
        <f t="shared" ca="1" si="117"/>
        <v>-5.5819354838708897</v>
      </c>
      <c r="KD13" s="63">
        <f t="shared" ca="1" si="627"/>
        <v>16</v>
      </c>
      <c r="KE13" s="63">
        <f ca="1">VLOOKUP(KD13,$A$2:$M$32,2,TRUE)</f>
        <v>4.6399999999999997</v>
      </c>
      <c r="KF13" s="63">
        <f ca="1">VLOOKUP(RANDBETWEEN(1,31),$A$2:$M$32,3,TRUE)</f>
        <v>89</v>
      </c>
      <c r="KG13" s="17">
        <f t="shared" ca="1" si="821"/>
        <v>-0.16709677419354829</v>
      </c>
      <c r="KH13" s="17">
        <f t="shared" ca="1" si="119"/>
        <v>2.7921331945889666E-2</v>
      </c>
      <c r="KI13" s="17">
        <f t="shared" ca="1" si="120"/>
        <v>-14.871612903225799</v>
      </c>
      <c r="KK13" s="63">
        <f t="shared" ca="1" si="628"/>
        <v>12</v>
      </c>
      <c r="KL13" s="63">
        <f ca="1">VLOOKUP(KK13,$A$2:$M$32,2,TRUE)</f>
        <v>4.74</v>
      </c>
      <c r="KM13" s="63">
        <f ca="1">VLOOKUP(RANDBETWEEN(1,31),$A$2:$M$32,3,TRUE)</f>
        <v>78</v>
      </c>
      <c r="KN13" s="17">
        <f t="shared" ca="1" si="822"/>
        <v>-0.1203225806451611</v>
      </c>
      <c r="KO13" s="17">
        <f t="shared" ca="1" si="122"/>
        <v>1.4477523413111298E-2</v>
      </c>
      <c r="KP13" s="17">
        <f t="shared" ca="1" si="123"/>
        <v>-9.3851612903225661</v>
      </c>
      <c r="KR13" s="63">
        <f t="shared" ca="1" si="629"/>
        <v>11</v>
      </c>
      <c r="KS13" s="63">
        <f ca="1">VLOOKUP(KR13,$A$2:$M$32,2,TRUE)</f>
        <v>4.03</v>
      </c>
      <c r="KT13" s="63">
        <f ca="1">VLOOKUP(RANDBETWEEN(1,31),$A$2:$M$32,3,TRUE)</f>
        <v>78</v>
      </c>
      <c r="KU13" s="17">
        <f t="shared" ca="1" si="823"/>
        <v>-0.56258064516129114</v>
      </c>
      <c r="KV13" s="17">
        <f t="shared" ca="1" si="125"/>
        <v>0.31649698231009454</v>
      </c>
      <c r="KW13" s="17">
        <f t="shared" ca="1" si="126"/>
        <v>-43.88129032258071</v>
      </c>
      <c r="KY13" s="63">
        <f t="shared" ca="1" si="630"/>
        <v>19</v>
      </c>
      <c r="KZ13" s="63">
        <f ca="1">VLOOKUP(KY13,$A$2:$M$32,2,TRUE)</f>
        <v>4.42</v>
      </c>
      <c r="LA13" s="63">
        <f ca="1">VLOOKUP(RANDBETWEEN(1,31),$A$2:$M$32,3,TRUE)</f>
        <v>93</v>
      </c>
      <c r="LB13" s="17">
        <f t="shared" ca="1" si="824"/>
        <v>-0.41935483870967794</v>
      </c>
      <c r="LC13" s="17">
        <f t="shared" ca="1" si="128"/>
        <v>0.17585848074922</v>
      </c>
      <c r="LD13" s="17">
        <f t="shared" ca="1" si="129"/>
        <v>-39.00000000000005</v>
      </c>
      <c r="LF13" s="63">
        <f t="shared" ca="1" si="631"/>
        <v>12</v>
      </c>
      <c r="LG13" s="63">
        <f ca="1">VLOOKUP(LF13,$A$2:$M$32,2,TRUE)</f>
        <v>4.74</v>
      </c>
      <c r="LH13" s="63">
        <f ca="1">VLOOKUP(RANDBETWEEN(1,31),$A$2:$M$32,3,TRUE)</f>
        <v>68</v>
      </c>
      <c r="LI13" s="17">
        <f t="shared" ca="1" si="825"/>
        <v>0.17290322580645245</v>
      </c>
      <c r="LJ13" s="17">
        <f t="shared" ca="1" si="131"/>
        <v>2.9895525494277087E-2</v>
      </c>
      <c r="LK13" s="17">
        <f t="shared" ca="1" si="132"/>
        <v>11.757419354838767</v>
      </c>
      <c r="LM13" s="63">
        <f t="shared" ca="1" si="632"/>
        <v>14</v>
      </c>
      <c r="LN13" s="63">
        <f ca="1">VLOOKUP(LM13,$A$2:$M$32,2,TRUE)</f>
        <v>4.72</v>
      </c>
      <c r="LO13" s="63">
        <f ca="1">VLOOKUP(RANDBETWEEN(1,31),$A$2:$M$32,3,TRUE)</f>
        <v>68</v>
      </c>
      <c r="LP13" s="17">
        <f t="shared" ca="1" si="826"/>
        <v>1.935483870967758E-2</v>
      </c>
      <c r="LQ13" s="17">
        <f t="shared" ca="1" si="134"/>
        <v>3.7460978147763367E-4</v>
      </c>
      <c r="LR13" s="17">
        <f t="shared" ca="1" si="135"/>
        <v>1.3161290322580754</v>
      </c>
      <c r="LT13" s="63">
        <f t="shared" ca="1" si="633"/>
        <v>23</v>
      </c>
      <c r="LU13" s="63">
        <f ca="1">VLOOKUP(LT13,$A$2:$M$32,2,TRUE)</f>
        <v>4.1399999999999997</v>
      </c>
      <c r="LV13" s="63">
        <f ca="1">VLOOKUP(RANDBETWEEN(1,31),$A$2:$M$32,3,TRUE)</f>
        <v>78</v>
      </c>
      <c r="LW13" s="17">
        <f t="shared" ca="1" si="827"/>
        <v>-0.72903225806451655</v>
      </c>
      <c r="LX13" s="17">
        <f t="shared" ca="1" si="137"/>
        <v>0.5314880332986478</v>
      </c>
      <c r="LY13" s="17">
        <f t="shared" ca="1" si="138"/>
        <v>-56.864516129032289</v>
      </c>
      <c r="MA13" s="63">
        <f t="shared" ca="1" si="634"/>
        <v>3</v>
      </c>
      <c r="MB13" s="63">
        <f ca="1">VLOOKUP(MA13,$A$2:$M$32,2,TRUE)</f>
        <v>4.2300000000000004</v>
      </c>
      <c r="MC13" s="63">
        <f ca="1">VLOOKUP(RANDBETWEEN(1,31),$A$2:$M$32,3,TRUE)</f>
        <v>81</v>
      </c>
      <c r="MD13" s="17">
        <f t="shared" ca="1" si="828"/>
        <v>-0.34161290322580573</v>
      </c>
      <c r="ME13" s="17">
        <f t="shared" ca="1" si="140"/>
        <v>0.11669937565036372</v>
      </c>
      <c r="MF13" s="17">
        <f t="shared" ca="1" si="141"/>
        <v>-27.670645161290263</v>
      </c>
      <c r="MH13" s="63">
        <f t="shared" ca="1" si="635"/>
        <v>11</v>
      </c>
      <c r="MI13" s="63">
        <f ca="1">VLOOKUP(MH13,$A$2:$M$32,2,TRUE)</f>
        <v>4.03</v>
      </c>
      <c r="MJ13" s="63">
        <f ca="1">VLOOKUP(RANDBETWEEN(1,31),$A$2:$M$32,3,TRUE)</f>
        <v>78</v>
      </c>
      <c r="MK13" s="17">
        <f t="shared" ca="1" si="829"/>
        <v>-0.68193548387096836</v>
      </c>
      <c r="ML13" s="17">
        <f t="shared" ca="1" si="143"/>
        <v>0.46503600416233176</v>
      </c>
      <c r="MM13" s="17">
        <f t="shared" ca="1" si="144"/>
        <v>-53.19096774193553</v>
      </c>
      <c r="MO13" s="63">
        <f t="shared" ca="1" si="636"/>
        <v>3</v>
      </c>
      <c r="MP13" s="63">
        <f ca="1">VLOOKUP(MO13,$A$2:$M$32,2,TRUE)</f>
        <v>4.2300000000000004</v>
      </c>
      <c r="MQ13" s="63">
        <f ca="1">VLOOKUP(RANDBETWEEN(1,31),$A$2:$M$32,3,TRUE)</f>
        <v>89</v>
      </c>
      <c r="MR13" s="17">
        <f t="shared" ca="1" si="830"/>
        <v>-0.34451612903225826</v>
      </c>
      <c r="MS13" s="17">
        <f t="shared" ca="1" si="146"/>
        <v>0.11869136316337162</v>
      </c>
      <c r="MT13" s="17">
        <f t="shared" ca="1" si="147"/>
        <v>-30.661935483870984</v>
      </c>
      <c r="MV13" s="63">
        <f t="shared" ca="1" si="637"/>
        <v>28</v>
      </c>
      <c r="MW13" s="63">
        <f ca="1">VLOOKUP(MV13,$A$2:$M$32,2,TRUE)</f>
        <v>4.41</v>
      </c>
      <c r="MX13" s="63">
        <f ca="1">VLOOKUP(RANDBETWEEN(1,31),$A$2:$M$32,3,TRUE)</f>
        <v>68</v>
      </c>
      <c r="MY13" s="17">
        <f t="shared" ca="1" si="831"/>
        <v>-0.250322580645161</v>
      </c>
      <c r="MZ13" s="17">
        <f t="shared" ca="1" si="149"/>
        <v>6.2661394380853136E-2</v>
      </c>
      <c r="NA13" s="17">
        <f t="shared" ca="1" si="150"/>
        <v>-17.021935483870948</v>
      </c>
      <c r="NC13" s="63">
        <f t="shared" ca="1" si="638"/>
        <v>1</v>
      </c>
      <c r="ND13" s="63">
        <f ca="1">VLOOKUP(NC13,$A$2:$M$32,2,TRUE)</f>
        <v>4.59</v>
      </c>
      <c r="NE13" s="63">
        <f ca="1">VLOOKUP(RANDBETWEEN(1,31),$A$2:$M$32,3,TRUE)</f>
        <v>69</v>
      </c>
      <c r="NF13" s="17">
        <f t="shared" ca="1" si="832"/>
        <v>-0.11419354838709772</v>
      </c>
      <c r="NG13" s="17">
        <f t="shared" ca="1" si="152"/>
        <v>1.3040166493236428E-2</v>
      </c>
      <c r="NH13" s="17">
        <f t="shared" ca="1" si="153"/>
        <v>-7.8793548387097427</v>
      </c>
      <c r="NJ13" s="63">
        <f t="shared" ca="1" si="639"/>
        <v>21</v>
      </c>
      <c r="NK13" s="63">
        <f ca="1">VLOOKUP(NJ13,$A$2:$M$32,2,TRUE)</f>
        <v>4.4800000000000004</v>
      </c>
      <c r="NL13" s="63">
        <f ca="1">VLOOKUP(RANDBETWEEN(1,31),$A$2:$M$32,3,TRUE)</f>
        <v>93</v>
      </c>
      <c r="NM13" s="17">
        <f t="shared" ca="1" si="833"/>
        <v>-0.17903225806451406</v>
      </c>
      <c r="NN13" s="17">
        <f t="shared" ca="1" si="155"/>
        <v>3.205254942767876E-2</v>
      </c>
      <c r="NO13" s="17">
        <f t="shared" ca="1" si="156"/>
        <v>-16.649999999999807</v>
      </c>
      <c r="NQ13" s="63">
        <f t="shared" ca="1" si="640"/>
        <v>24</v>
      </c>
      <c r="NR13" s="63">
        <f ca="1">VLOOKUP(NQ13,$A$2:$M$32,2,TRUE)</f>
        <v>4.1399999999999997</v>
      </c>
      <c r="NS13" s="63">
        <f ca="1">VLOOKUP(RANDBETWEEN(1,31),$A$2:$M$32,3,TRUE)</f>
        <v>93</v>
      </c>
      <c r="NT13" s="17">
        <f t="shared" ca="1" si="834"/>
        <v>-0.57322580645161381</v>
      </c>
      <c r="NU13" s="17">
        <f t="shared" ca="1" si="158"/>
        <v>0.328587825182103</v>
      </c>
      <c r="NV13" s="17">
        <f t="shared" ca="1" si="159"/>
        <v>-53.310000000000088</v>
      </c>
      <c r="NX13" s="63">
        <f t="shared" ca="1" si="641"/>
        <v>21</v>
      </c>
      <c r="NY13" s="63">
        <f ca="1">VLOOKUP(NX13,$A$2:$M$32,2,TRUE)</f>
        <v>4.4800000000000004</v>
      </c>
      <c r="NZ13" s="63">
        <f ca="1">VLOOKUP(RANDBETWEEN(1,31),$A$2:$M$32,3,TRUE)</f>
        <v>86</v>
      </c>
      <c r="OA13" s="17">
        <f t="shared" ca="1" si="835"/>
        <v>-0.18064516129032171</v>
      </c>
      <c r="OB13" s="17">
        <f t="shared" ca="1" si="161"/>
        <v>3.2632674297606343E-2</v>
      </c>
      <c r="OC13" s="17">
        <f t="shared" ca="1" si="162"/>
        <v>-15.535483870967667</v>
      </c>
      <c r="OE13" s="63">
        <f t="shared" ca="1" si="642"/>
        <v>29</v>
      </c>
      <c r="OF13" s="63">
        <f ca="1">VLOOKUP(OE13,$A$2:$M$32,2,TRUE)</f>
        <v>4.8099999999999996</v>
      </c>
      <c r="OG13" s="63">
        <f ca="1">VLOOKUP(RANDBETWEEN(1,31),$A$2:$M$32,3,TRUE)</f>
        <v>81</v>
      </c>
      <c r="OH13" s="17">
        <f t="shared" ca="1" si="836"/>
        <v>0.31741935483870964</v>
      </c>
      <c r="OI13" s="17">
        <f t="shared" ca="1" si="164"/>
        <v>0.10075504682622266</v>
      </c>
      <c r="OJ13" s="17">
        <f t="shared" ca="1" si="165"/>
        <v>25.71096774193548</v>
      </c>
      <c r="OL13" s="63">
        <f t="shared" ca="1" si="643"/>
        <v>27</v>
      </c>
      <c r="OM13" s="63">
        <f ca="1">VLOOKUP(OL13,$A$2:$M$32,2,TRUE)</f>
        <v>4.2300000000000004</v>
      </c>
      <c r="ON13" s="63">
        <f ca="1">VLOOKUP(RANDBETWEEN(1,31),$A$2:$M$32,3,TRUE)</f>
        <v>115</v>
      </c>
      <c r="OO13" s="17">
        <f t="shared" ca="1" si="837"/>
        <v>-0.45967741935483808</v>
      </c>
      <c r="OP13" s="17">
        <f t="shared" ca="1" si="167"/>
        <v>0.21130332986472367</v>
      </c>
      <c r="OQ13" s="17">
        <f t="shared" ca="1" si="168"/>
        <v>-52.862903225806377</v>
      </c>
      <c r="OS13" s="63">
        <f t="shared" ca="1" si="644"/>
        <v>15</v>
      </c>
      <c r="OT13" s="63">
        <f ca="1">VLOOKUP(OS13,$A$2:$M$32,2,TRUE)</f>
        <v>4.6900000000000004</v>
      </c>
      <c r="OU13" s="63">
        <f ca="1">VLOOKUP(RANDBETWEEN(1,31),$A$2:$M$32,3,TRUE)</f>
        <v>81</v>
      </c>
      <c r="OV13" s="17">
        <f t="shared" ca="1" si="838"/>
        <v>0.25677419354838804</v>
      </c>
      <c r="OW13" s="17">
        <f t="shared" ca="1" si="170"/>
        <v>6.5932986472425043E-2</v>
      </c>
      <c r="OX13" s="17">
        <f t="shared" ca="1" si="171"/>
        <v>20.798709677419431</v>
      </c>
      <c r="OZ13" s="63">
        <f t="shared" ca="1" si="645"/>
        <v>21</v>
      </c>
      <c r="PA13" s="63">
        <f ca="1">VLOOKUP(OZ13,$A$2:$M$32,2,TRUE)</f>
        <v>4.4800000000000004</v>
      </c>
      <c r="PB13" s="63">
        <f ca="1">VLOOKUP(RANDBETWEEN(1,31),$A$2:$M$32,3,TRUE)</f>
        <v>71</v>
      </c>
      <c r="PC13" s="17">
        <f t="shared" ca="1" si="839"/>
        <v>-0.24967741935483811</v>
      </c>
      <c r="PD13" s="17">
        <f t="shared" ca="1" si="173"/>
        <v>6.2338813735691688E-2</v>
      </c>
      <c r="PE13" s="17">
        <f t="shared" ca="1" si="174"/>
        <v>-17.727096774193505</v>
      </c>
      <c r="PG13" s="63">
        <f t="shared" ca="1" si="646"/>
        <v>21</v>
      </c>
      <c r="PH13" s="63">
        <f ca="1">VLOOKUP(PG13,$A$2:$M$32,2,TRUE)</f>
        <v>4.4800000000000004</v>
      </c>
      <c r="PI13" s="63">
        <f ca="1">VLOOKUP(RANDBETWEEN(1,31),$A$2:$M$32,3,TRUE)</f>
        <v>95</v>
      </c>
      <c r="PJ13" s="17">
        <f t="shared" ca="1" si="840"/>
        <v>-2.0645161290322456E-2</v>
      </c>
      <c r="PK13" s="17">
        <f t="shared" ca="1" si="176"/>
        <v>4.2622268470342875E-4</v>
      </c>
      <c r="PL13" s="17">
        <f t="shared" ca="1" si="177"/>
        <v>-1.9612903225806333</v>
      </c>
      <c r="PN13" s="63">
        <f t="shared" ca="1" si="647"/>
        <v>28</v>
      </c>
      <c r="PO13" s="63">
        <f ca="1">VLOOKUP(PN13,$A$2:$M$32,2,TRUE)</f>
        <v>4.41</v>
      </c>
      <c r="PP13" s="63">
        <f ca="1">VLOOKUP(RANDBETWEEN(1,31),$A$2:$M$32,3,TRUE)</f>
        <v>84</v>
      </c>
      <c r="PQ13" s="17">
        <f t="shared" ca="1" si="841"/>
        <v>-0.59161290322580751</v>
      </c>
      <c r="PR13" s="17">
        <f t="shared" ca="1" si="179"/>
        <v>0.35000582726326868</v>
      </c>
      <c r="PS13" s="17">
        <f t="shared" ca="1" si="180"/>
        <v>-49.695483870967834</v>
      </c>
      <c r="PU13" s="63">
        <f t="shared" ca="1" si="648"/>
        <v>15</v>
      </c>
      <c r="PV13" s="63">
        <f ca="1">VLOOKUP(PU13,$A$2:$M$32,2,TRUE)</f>
        <v>4.6900000000000004</v>
      </c>
      <c r="PW13" s="63">
        <f ca="1">VLOOKUP(RANDBETWEEN(1,31),$A$2:$M$32,3,TRUE)</f>
        <v>68</v>
      </c>
      <c r="PX13" s="17">
        <f t="shared" ca="1" si="842"/>
        <v>0.34161290322580751</v>
      </c>
      <c r="PY13" s="17">
        <f t="shared" ca="1" si="182"/>
        <v>0.11669937565036492</v>
      </c>
      <c r="PZ13" s="17">
        <f t="shared" ca="1" si="183"/>
        <v>23.22967741935491</v>
      </c>
      <c r="QB13" s="63">
        <f t="shared" ca="1" si="649"/>
        <v>4</v>
      </c>
      <c r="QC13" s="63">
        <f ca="1">VLOOKUP(QB13,$A$2:$M$32,2,TRUE)</f>
        <v>4.83</v>
      </c>
      <c r="QD13" s="63">
        <f ca="1">VLOOKUP(RANDBETWEEN(1,31),$A$2:$M$32,3,TRUE)</f>
        <v>89</v>
      </c>
      <c r="QE13" s="17">
        <f t="shared" ca="1" si="843"/>
        <v>0.29774193548387107</v>
      </c>
      <c r="QF13" s="17">
        <f t="shared" ca="1" si="185"/>
        <v>8.8650260145681642E-2</v>
      </c>
      <c r="QG13" s="17">
        <f t="shared" ca="1" si="186"/>
        <v>26.499032258064524</v>
      </c>
      <c r="QI13" s="63">
        <f t="shared" ca="1" si="650"/>
        <v>22</v>
      </c>
      <c r="QJ13" s="63">
        <f ca="1">VLOOKUP(QI13,$A$2:$M$32,2,TRUE)</f>
        <v>4.07</v>
      </c>
      <c r="QK13" s="63">
        <f ca="1">VLOOKUP(RANDBETWEEN(1,31),$A$2:$M$32,3,TRUE)</f>
        <v>87</v>
      </c>
      <c r="QL13" s="17">
        <f t="shared" ca="1" si="844"/>
        <v>-0.32612903225806544</v>
      </c>
      <c r="QM13" s="17">
        <f t="shared" ca="1" si="188"/>
        <v>0.10636014568158229</v>
      </c>
      <c r="QN13" s="17">
        <f t="shared" ca="1" si="189"/>
        <v>-28.373225806451693</v>
      </c>
      <c r="QP13" s="63">
        <f t="shared" ca="1" si="651"/>
        <v>10</v>
      </c>
      <c r="QQ13" s="63">
        <f ca="1">VLOOKUP(QP13,$A$2:$M$32,2,TRUE)</f>
        <v>4.2</v>
      </c>
      <c r="QR13" s="63">
        <f ca="1">VLOOKUP(RANDBETWEEN(1,31),$A$2:$M$32,3,TRUE)</f>
        <v>95</v>
      </c>
      <c r="QS13" s="17">
        <f t="shared" ca="1" si="845"/>
        <v>-0.41322580645161366</v>
      </c>
      <c r="QT13" s="17">
        <f t="shared" ca="1" si="191"/>
        <v>0.17075556711758647</v>
      </c>
      <c r="QU13" s="17">
        <f t="shared" ca="1" si="192"/>
        <v>-39.256451612903298</v>
      </c>
      <c r="QW13" s="63">
        <f t="shared" ca="1" si="652"/>
        <v>15</v>
      </c>
      <c r="QX13" s="63">
        <f ca="1">VLOOKUP(QW13,$A$2:$M$32,2,TRUE)</f>
        <v>4.6900000000000004</v>
      </c>
      <c r="QY13" s="63">
        <f ca="1">VLOOKUP(RANDBETWEEN(1,31),$A$2:$M$32,3,TRUE)</f>
        <v>93</v>
      </c>
      <c r="QZ13" s="17">
        <f t="shared" ca="1" si="846"/>
        <v>-0.10838709677419356</v>
      </c>
      <c r="RA13" s="17">
        <f t="shared" ca="1" si="194"/>
        <v>1.17477627471384E-2</v>
      </c>
      <c r="RB13" s="17">
        <f t="shared" ca="1" si="195"/>
        <v>-10.080000000000002</v>
      </c>
      <c r="RD13" s="63">
        <f t="shared" ca="1" si="653"/>
        <v>28</v>
      </c>
      <c r="RE13" s="63">
        <f ca="1">VLOOKUP(RD13,$A$2:$M$32,2,TRUE)</f>
        <v>4.41</v>
      </c>
      <c r="RF13" s="63">
        <f ca="1">VLOOKUP(RANDBETWEEN(1,31),$A$2:$M$32,3,TRUE)</f>
        <v>93</v>
      </c>
      <c r="RG13" s="17">
        <f t="shared" ca="1" si="847"/>
        <v>-0.28064516129032135</v>
      </c>
      <c r="RH13" s="17">
        <f t="shared" ca="1" si="197"/>
        <v>7.8761706555670483E-2</v>
      </c>
      <c r="RI13" s="17">
        <f t="shared" ca="1" si="198"/>
        <v>-26.099999999999888</v>
      </c>
      <c r="RK13" s="63">
        <f t="shared" ca="1" si="654"/>
        <v>6</v>
      </c>
      <c r="RL13" s="63">
        <f ca="1">VLOOKUP(RK13,$A$2:$M$32,2,TRUE)</f>
        <v>4.47</v>
      </c>
      <c r="RM13" s="63">
        <f ca="1">VLOOKUP(RANDBETWEEN(1,31),$A$2:$M$32,3,TRUE)</f>
        <v>89</v>
      </c>
      <c r="RN13" s="17">
        <f t="shared" ca="1" si="848"/>
        <v>-0.15935483870967904</v>
      </c>
      <c r="RO13" s="17">
        <f t="shared" ca="1" si="200"/>
        <v>2.5393964620187819E-2</v>
      </c>
      <c r="RP13" s="17">
        <f t="shared" ca="1" si="201"/>
        <v>-14.182580645161433</v>
      </c>
      <c r="RR13" s="63">
        <f t="shared" ca="1" si="655"/>
        <v>11</v>
      </c>
      <c r="RS13" s="63">
        <f ca="1">VLOOKUP(RR13,$A$2:$M$32,2,TRUE)</f>
        <v>4.03</v>
      </c>
      <c r="RT13" s="63">
        <f ca="1">VLOOKUP(RANDBETWEEN(1,31),$A$2:$M$32,3,TRUE)</f>
        <v>86</v>
      </c>
      <c r="RU13" s="17">
        <f t="shared" ca="1" si="849"/>
        <v>-0.60483870967741904</v>
      </c>
      <c r="RV13" s="17">
        <f t="shared" ca="1" si="203"/>
        <v>0.36582986472424522</v>
      </c>
      <c r="RW13" s="17">
        <f t="shared" ca="1" si="204"/>
        <v>-52.016129032258036</v>
      </c>
      <c r="RY13" s="63">
        <f t="shared" ca="1" si="656"/>
        <v>25</v>
      </c>
      <c r="RZ13" s="63">
        <f ca="1">VLOOKUP(RY13,$A$2:$M$32,2,TRUE)</f>
        <v>3.77</v>
      </c>
      <c r="SA13" s="63">
        <f ca="1">VLOOKUP(RANDBETWEEN(1,31),$A$2:$M$32,3,TRUE)</f>
        <v>93</v>
      </c>
      <c r="SB13" s="17">
        <f t="shared" ca="1" si="850"/>
        <v>-0.68096774193548226</v>
      </c>
      <c r="SC13" s="17">
        <f t="shared" ca="1" si="206"/>
        <v>0.46371706555670955</v>
      </c>
      <c r="SD13" s="17">
        <f t="shared" ca="1" si="207"/>
        <v>-63.329999999999849</v>
      </c>
      <c r="SF13" s="63">
        <f t="shared" ca="1" si="657"/>
        <v>18</v>
      </c>
      <c r="SG13" s="63">
        <f ca="1">VLOOKUP(SF13,$A$2:$M$32,2,TRUE)</f>
        <v>4.99</v>
      </c>
      <c r="SH13" s="63">
        <f ca="1">VLOOKUP(RANDBETWEEN(1,31),$A$2:$M$32,3,TRUE)</f>
        <v>103</v>
      </c>
      <c r="SI13" s="17">
        <f t="shared" ca="1" si="851"/>
        <v>0.49225806451612986</v>
      </c>
      <c r="SJ13" s="17">
        <f t="shared" ca="1" si="209"/>
        <v>0.24231800208116627</v>
      </c>
      <c r="SK13" s="17">
        <f t="shared" ca="1" si="210"/>
        <v>50.702580645161376</v>
      </c>
      <c r="SM13" s="63">
        <f t="shared" ca="1" si="658"/>
        <v>1</v>
      </c>
      <c r="SN13" s="63">
        <f ca="1">VLOOKUP(SM13,$A$2:$M$32,2,TRUE)</f>
        <v>4.59</v>
      </c>
      <c r="SO13" s="63">
        <f ca="1">VLOOKUP(RANDBETWEEN(1,31),$A$2:$M$32,3,TRUE)</f>
        <v>93</v>
      </c>
      <c r="SP13" s="17">
        <f t="shared" ca="1" si="852"/>
        <v>-2.193548387096822E-2</v>
      </c>
      <c r="SQ13" s="17">
        <f t="shared" ca="1" si="212"/>
        <v>4.8116545265350694E-4</v>
      </c>
      <c r="SR13" s="17">
        <f t="shared" ca="1" si="213"/>
        <v>-2.0400000000000444</v>
      </c>
      <c r="ST13" s="63">
        <f t="shared" ca="1" si="659"/>
        <v>7</v>
      </c>
      <c r="SU13" s="63">
        <f ca="1">VLOOKUP(ST13,$A$2:$M$32,2,TRUE)</f>
        <v>4.17</v>
      </c>
      <c r="SV13" s="63">
        <f ca="1">VLOOKUP(RANDBETWEEN(1,31),$A$2:$M$32,3,TRUE)</f>
        <v>79</v>
      </c>
      <c r="SW13" s="17">
        <f t="shared" ca="1" si="853"/>
        <v>-0.25806451612903203</v>
      </c>
      <c r="SX13" s="17">
        <f t="shared" ca="1" si="215"/>
        <v>6.6597294484911432E-2</v>
      </c>
      <c r="SY13" s="17">
        <f t="shared" ca="1" si="216"/>
        <v>-20.38709677419353</v>
      </c>
      <c r="TA13" s="63">
        <f t="shared" ca="1" si="660"/>
        <v>30</v>
      </c>
      <c r="TB13" s="63">
        <f ca="1">VLOOKUP(TA13,$A$2:$M$32,2,TRUE)</f>
        <v>4.71</v>
      </c>
      <c r="TC13" s="63">
        <f ca="1">VLOOKUP(RANDBETWEEN(1,31),$A$2:$M$32,3,TRUE)</f>
        <v>89</v>
      </c>
      <c r="TD13" s="17">
        <f t="shared" ca="1" si="854"/>
        <v>0.2874193548387094</v>
      </c>
      <c r="TE13" s="17">
        <f t="shared" ca="1" si="218"/>
        <v>8.2609885535899943E-2</v>
      </c>
      <c r="TF13" s="17">
        <f t="shared" ca="1" si="219"/>
        <v>25.580322580645138</v>
      </c>
      <c r="TH13" s="63">
        <f t="shared" ca="1" si="661"/>
        <v>7</v>
      </c>
      <c r="TI13" s="63">
        <f ca="1">VLOOKUP(TH13,$A$2:$M$32,2,TRUE)</f>
        <v>4.17</v>
      </c>
      <c r="TJ13" s="63">
        <f ca="1">VLOOKUP(RANDBETWEEN(1,31),$A$2:$M$32,3,TRUE)</f>
        <v>74</v>
      </c>
      <c r="TK13" s="17">
        <f t="shared" ca="1" si="855"/>
        <v>-0.27516129032258085</v>
      </c>
      <c r="TL13" s="17">
        <f t="shared" ca="1" si="221"/>
        <v>7.5713735691987624E-2</v>
      </c>
      <c r="TM13" s="17">
        <f t="shared" ca="1" si="222"/>
        <v>-20.361935483870983</v>
      </c>
      <c r="TO13" s="63">
        <f t="shared" ca="1" si="662"/>
        <v>31</v>
      </c>
      <c r="TP13" s="63">
        <f ca="1">VLOOKUP(TO13,$A$2:$M$32,2,TRUE)</f>
        <v>10</v>
      </c>
      <c r="TQ13" s="63">
        <f ca="1">VLOOKUP(RANDBETWEEN(1,31),$A$2:$M$32,3,TRUE)</f>
        <v>69</v>
      </c>
      <c r="TR13" s="17">
        <f t="shared" ca="1" si="856"/>
        <v>5.3916129032258064</v>
      </c>
      <c r="TS13" s="17">
        <f t="shared" ca="1" si="224"/>
        <v>29.06948969823101</v>
      </c>
      <c r="TT13" s="17">
        <f t="shared" ca="1" si="225"/>
        <v>372.02129032258063</v>
      </c>
      <c r="TV13" s="63">
        <f t="shared" ca="1" si="663"/>
        <v>31</v>
      </c>
      <c r="TW13" s="63">
        <f ca="1">VLOOKUP(TV13,$A$2:$M$32,2,TRUE)</f>
        <v>10</v>
      </c>
      <c r="TX13" s="63">
        <f ca="1">VLOOKUP(RANDBETWEEN(1,31),$A$2:$M$32,3,TRUE)</f>
        <v>71</v>
      </c>
      <c r="TY13" s="17">
        <f t="shared" ca="1" si="857"/>
        <v>5.1580645161290342</v>
      </c>
      <c r="TZ13" s="17">
        <f t="shared" ca="1" si="227"/>
        <v>26.605629552549448</v>
      </c>
      <c r="UA13" s="17">
        <f t="shared" ca="1" si="228"/>
        <v>366.22258064516143</v>
      </c>
      <c r="UC13" s="63">
        <f t="shared" ca="1" si="664"/>
        <v>16</v>
      </c>
      <c r="UD13" s="63">
        <f ca="1">VLOOKUP(UC13,$A$2:$M$32,2,TRUE)</f>
        <v>4.6399999999999997</v>
      </c>
      <c r="UE13" s="63">
        <f ca="1">VLOOKUP(RANDBETWEEN(1,31),$A$2:$M$32,3,TRUE)</f>
        <v>89</v>
      </c>
      <c r="UF13" s="17">
        <f t="shared" ca="1" si="858"/>
        <v>0.14612903225806395</v>
      </c>
      <c r="UG13" s="17">
        <f t="shared" ca="1" si="230"/>
        <v>2.1353694068678295E-2</v>
      </c>
      <c r="UH13" s="17">
        <f t="shared" ca="1" si="231"/>
        <v>13.005483870967691</v>
      </c>
      <c r="UJ13" s="63">
        <f t="shared" ca="1" si="665"/>
        <v>19</v>
      </c>
      <c r="UK13" s="63">
        <f ca="1">VLOOKUP(UJ13,$A$2:$M$32,2,TRUE)</f>
        <v>4.42</v>
      </c>
      <c r="UL13" s="63">
        <f ca="1">VLOOKUP(RANDBETWEEN(1,31),$A$2:$M$32,3,TRUE)</f>
        <v>91</v>
      </c>
      <c r="UM13" s="17">
        <f t="shared" ca="1" si="859"/>
        <v>-0.18999999999999861</v>
      </c>
      <c r="UN13" s="17">
        <f t="shared" ca="1" si="233"/>
        <v>3.6099999999999473E-2</v>
      </c>
      <c r="UO13" s="17">
        <f t="shared" ca="1" si="234"/>
        <v>-17.289999999999875</v>
      </c>
      <c r="UQ13" s="63">
        <f t="shared" ca="1" si="666"/>
        <v>16</v>
      </c>
      <c r="UR13" s="63">
        <f ca="1">VLOOKUP(UQ13,$A$2:$M$32,2,TRUE)</f>
        <v>4.6399999999999997</v>
      </c>
      <c r="US13" s="63">
        <f ca="1">VLOOKUP(RANDBETWEEN(1,31),$A$2:$M$32,3,TRUE)</f>
        <v>89</v>
      </c>
      <c r="UT13" s="17">
        <f t="shared" ca="1" si="860"/>
        <v>9.1290322580645622E-2</v>
      </c>
      <c r="UU13" s="17">
        <f t="shared" ca="1" si="236"/>
        <v>8.3339229968783356E-3</v>
      </c>
      <c r="UV13" s="17">
        <f t="shared" ca="1" si="237"/>
        <v>8.1248387096774604</v>
      </c>
      <c r="UX13" s="63">
        <f t="shared" ca="1" si="667"/>
        <v>28</v>
      </c>
      <c r="UY13" s="63">
        <f ca="1">VLOOKUP(UX13,$A$2:$M$32,2,TRUE)</f>
        <v>4.41</v>
      </c>
      <c r="UZ13" s="63">
        <f ca="1">VLOOKUP(RANDBETWEEN(1,31),$A$2:$M$32,3,TRUE)</f>
        <v>75</v>
      </c>
      <c r="VA13" s="17">
        <f t="shared" ca="1" si="861"/>
        <v>-0.14354838709677242</v>
      </c>
      <c r="VB13" s="17">
        <f t="shared" ca="1" si="239"/>
        <v>2.0606139438084821E-2</v>
      </c>
      <c r="VC13" s="17">
        <f t="shared" ca="1" si="240"/>
        <v>-10.766129032257933</v>
      </c>
      <c r="VE13" s="63">
        <f t="shared" ca="1" si="668"/>
        <v>29</v>
      </c>
      <c r="VF13" s="63">
        <f ca="1">VLOOKUP(VE13,$A$2:$M$32,2,TRUE)</f>
        <v>4.8099999999999996</v>
      </c>
      <c r="VG13" s="63">
        <f ca="1">VLOOKUP(RANDBETWEEN(1,31),$A$2:$M$32,3,TRUE)</f>
        <v>68</v>
      </c>
      <c r="VH13" s="17">
        <f t="shared" ca="1" si="862"/>
        <v>0.18709677419354787</v>
      </c>
      <c r="VI13" s="17">
        <f t="shared" ca="1" si="242"/>
        <v>3.500520291363144E-2</v>
      </c>
      <c r="VJ13" s="17">
        <f t="shared" ca="1" si="243"/>
        <v>12.722580645161255</v>
      </c>
      <c r="VL13" s="63">
        <f t="shared" ca="1" si="669"/>
        <v>8</v>
      </c>
      <c r="VM13" s="63">
        <f ca="1">VLOOKUP(VL13,$A$2:$M$32,2,TRUE)</f>
        <v>4.43</v>
      </c>
      <c r="VN13" s="63">
        <f ca="1">VLOOKUP(RANDBETWEEN(1,31),$A$2:$M$32,3,TRUE)</f>
        <v>95</v>
      </c>
      <c r="VO13" s="17">
        <f t="shared" ca="1" si="863"/>
        <v>-0.44225806451612826</v>
      </c>
      <c r="VP13" s="17">
        <f t="shared" ca="1" si="245"/>
        <v>0.19559219562955185</v>
      </c>
      <c r="VQ13" s="17">
        <f t="shared" ca="1" si="246"/>
        <v>-42.014516129032188</v>
      </c>
      <c r="VS13" s="63">
        <f t="shared" ca="1" si="670"/>
        <v>31</v>
      </c>
      <c r="VT13" s="63">
        <f ca="1">VLOOKUP(VS13,$A$2:$M$32,2,TRUE)</f>
        <v>10</v>
      </c>
      <c r="VU13" s="63">
        <f ca="1">VLOOKUP(RANDBETWEEN(1,31),$A$2:$M$32,3,TRUE)</f>
        <v>68</v>
      </c>
      <c r="VV13" s="17">
        <f t="shared" ca="1" si="864"/>
        <v>5.1987096774193544</v>
      </c>
      <c r="VW13" s="17">
        <f t="shared" ca="1" si="248"/>
        <v>27.026582310093648</v>
      </c>
      <c r="VX13" s="17">
        <f t="shared" ca="1" si="249"/>
        <v>353.51225806451612</v>
      </c>
      <c r="VZ13" s="63">
        <f t="shared" ca="1" si="671"/>
        <v>19</v>
      </c>
      <c r="WA13" s="63">
        <f ca="1">VLOOKUP(VZ13,$A$2:$M$32,2,TRUE)</f>
        <v>4.42</v>
      </c>
      <c r="WB13" s="63">
        <f ca="1">VLOOKUP(RANDBETWEEN(1,31),$A$2:$M$32,3,TRUE)</f>
        <v>68</v>
      </c>
      <c r="WC13" s="17">
        <f t="shared" ca="1" si="865"/>
        <v>-0.59129032258064385</v>
      </c>
      <c r="WD13" s="17">
        <f t="shared" ca="1" si="251"/>
        <v>0.34962424557752186</v>
      </c>
      <c r="WE13" s="17">
        <f t="shared" ca="1" si="252"/>
        <v>-40.207741935483782</v>
      </c>
      <c r="WG13" s="63">
        <f t="shared" ca="1" si="672"/>
        <v>20</v>
      </c>
      <c r="WH13" s="63">
        <f ca="1">VLOOKUP(WG13,$A$2:$M$32,2,TRUE)</f>
        <v>5.22</v>
      </c>
      <c r="WI13" s="63">
        <f ca="1">VLOOKUP(RANDBETWEEN(1,31),$A$2:$M$32,3,TRUE)</f>
        <v>68</v>
      </c>
      <c r="WJ13" s="17">
        <f t="shared" ca="1" si="866"/>
        <v>0.79387096774193466</v>
      </c>
      <c r="WK13" s="17">
        <f t="shared" ca="1" si="254"/>
        <v>0.6302311134235159</v>
      </c>
      <c r="WL13" s="17">
        <f t="shared" ca="1" si="255"/>
        <v>53.983225806451557</v>
      </c>
      <c r="WN13" s="63">
        <f t="shared" ca="1" si="673"/>
        <v>31</v>
      </c>
      <c r="WO13" s="63">
        <f ca="1">VLOOKUP(WN13,$A$2:$M$32,2,TRUE)</f>
        <v>10</v>
      </c>
      <c r="WP13" s="63">
        <f ca="1">VLOOKUP(RANDBETWEEN(1,31),$A$2:$M$32,3,TRUE)</f>
        <v>89</v>
      </c>
      <c r="WQ13" s="17">
        <f t="shared" ca="1" si="867"/>
        <v>5.2445161290322586</v>
      </c>
      <c r="WR13" s="17">
        <f t="shared" ca="1" si="257"/>
        <v>27.504949427679506</v>
      </c>
      <c r="WS13" s="17">
        <f t="shared" ca="1" si="258"/>
        <v>466.76193548387101</v>
      </c>
      <c r="WU13" s="63">
        <f t="shared" ca="1" si="674"/>
        <v>20</v>
      </c>
      <c r="WV13" s="63">
        <f ca="1">VLOOKUP(WU13,$A$2:$M$32,2,TRUE)</f>
        <v>5.22</v>
      </c>
      <c r="WW13" s="63">
        <f ca="1">VLOOKUP(RANDBETWEEN(1,31),$A$2:$M$32,3,TRUE)</f>
        <v>59</v>
      </c>
      <c r="WX13" s="17">
        <f t="shared" ca="1" si="868"/>
        <v>0.749677419354839</v>
      </c>
      <c r="WY13" s="17">
        <f t="shared" ca="1" si="260"/>
        <v>0.56201623309053117</v>
      </c>
      <c r="WZ13" s="17">
        <f t="shared" ca="1" si="261"/>
        <v>44.230967741935501</v>
      </c>
      <c r="XB13" s="63">
        <f t="shared" ca="1" si="675"/>
        <v>20</v>
      </c>
      <c r="XC13" s="63">
        <f ca="1">VLOOKUP(XB13,$A$2:$M$32,2,TRUE)</f>
        <v>5.22</v>
      </c>
      <c r="XD13" s="63">
        <f ca="1">VLOOKUP(RANDBETWEEN(1,31),$A$2:$M$32,3,TRUE)</f>
        <v>74</v>
      </c>
      <c r="XE13" s="17">
        <f t="shared" ca="1" si="869"/>
        <v>0.78419354838709676</v>
      </c>
      <c r="XF13" s="17">
        <f t="shared" ca="1" si="263"/>
        <v>0.61495952133194587</v>
      </c>
      <c r="XG13" s="17">
        <f t="shared" ca="1" si="264"/>
        <v>58.030322580645162</v>
      </c>
      <c r="XI13" s="63">
        <f t="shared" ca="1" si="676"/>
        <v>14</v>
      </c>
      <c r="XJ13" s="63">
        <f ca="1">VLOOKUP(XI13,$A$2:$M$32,2,TRUE)</f>
        <v>4.72</v>
      </c>
      <c r="XK13" s="63">
        <f ca="1">VLOOKUP(RANDBETWEEN(1,31),$A$2:$M$32,3,TRUE)</f>
        <v>68</v>
      </c>
      <c r="XL13" s="17">
        <f t="shared" ca="1" si="870"/>
        <v>0.22903225806451566</v>
      </c>
      <c r="XM13" s="17">
        <f t="shared" ca="1" si="266"/>
        <v>5.2455775234130898E-2</v>
      </c>
      <c r="XN13" s="17">
        <f t="shared" ca="1" si="267"/>
        <v>15.574193548387065</v>
      </c>
      <c r="XP13" s="63">
        <f t="shared" ca="1" si="677"/>
        <v>4</v>
      </c>
      <c r="XQ13" s="63">
        <f ca="1">VLOOKUP(XP13,$A$2:$M$32,2,TRUE)</f>
        <v>4.83</v>
      </c>
      <c r="XR13" s="63">
        <f ca="1">VLOOKUP(RANDBETWEEN(1,31),$A$2:$M$32,3,TRUE)</f>
        <v>91</v>
      </c>
      <c r="XS13" s="17">
        <f t="shared" ca="1" si="871"/>
        <v>0.3703225806451611</v>
      </c>
      <c r="XT13" s="17">
        <f t="shared" ca="1" si="269"/>
        <v>0.13713881373569184</v>
      </c>
      <c r="XU13" s="17">
        <f t="shared" ca="1" si="270"/>
        <v>33.69935483870966</v>
      </c>
      <c r="XW13" s="63">
        <f t="shared" ca="1" si="678"/>
        <v>11</v>
      </c>
      <c r="XX13" s="63">
        <f ca="1">VLOOKUP(XW13,$A$2:$M$32,2,TRUE)</f>
        <v>4.03</v>
      </c>
      <c r="XY13" s="63">
        <f ca="1">VLOOKUP(RANDBETWEEN(1,31),$A$2:$M$32,3,TRUE)</f>
        <v>78</v>
      </c>
      <c r="XZ13" s="17">
        <f t="shared" ca="1" si="872"/>
        <v>-0.4216129032258058</v>
      </c>
      <c r="YA13" s="17">
        <f t="shared" ca="1" si="272"/>
        <v>0.1777574401664927</v>
      </c>
      <c r="YB13" s="17">
        <f t="shared" ca="1" si="273"/>
        <v>-32.885806451612851</v>
      </c>
      <c r="YD13" s="63">
        <f t="shared" ca="1" si="679"/>
        <v>18</v>
      </c>
      <c r="YE13" s="63">
        <f ca="1">VLOOKUP(YD13,$A$2:$M$32,2,TRUE)</f>
        <v>4.99</v>
      </c>
      <c r="YF13" s="63">
        <f ca="1">VLOOKUP(RANDBETWEEN(1,31),$A$2:$M$32,3,TRUE)</f>
        <v>91</v>
      </c>
      <c r="YG13" s="17">
        <f t="shared" ca="1" si="873"/>
        <v>0.53935483870967715</v>
      </c>
      <c r="YH13" s="17">
        <f t="shared" ca="1" si="275"/>
        <v>0.29090364203954183</v>
      </c>
      <c r="YI13" s="17">
        <f t="shared" ca="1" si="276"/>
        <v>49.081290322580621</v>
      </c>
      <c r="YK13" s="63">
        <f t="shared" ca="1" si="680"/>
        <v>5</v>
      </c>
      <c r="YL13" s="63">
        <f ca="1">VLOOKUP(YK13,$A$2:$M$32,2,TRUE)</f>
        <v>4.66</v>
      </c>
      <c r="YM13" s="63">
        <f ca="1">VLOOKUP(RANDBETWEEN(1,31),$A$2:$M$32,3,TRUE)</f>
        <v>86</v>
      </c>
      <c r="YN13" s="17">
        <f t="shared" ca="1" si="874"/>
        <v>0.1067741935483868</v>
      </c>
      <c r="YO13" s="17">
        <f t="shared" ca="1" si="278"/>
        <v>1.1400728407908366E-2</v>
      </c>
      <c r="YP13" s="17">
        <f t="shared" ca="1" si="279"/>
        <v>9.1825806451612646</v>
      </c>
      <c r="YR13" s="63">
        <f t="shared" ca="1" si="681"/>
        <v>27</v>
      </c>
      <c r="YS13" s="63">
        <f ca="1">VLOOKUP(YR13,$A$2:$M$32,2,TRUE)</f>
        <v>4.2300000000000004</v>
      </c>
      <c r="YT13" s="63">
        <f ca="1">VLOOKUP(RANDBETWEEN(1,31),$A$2:$M$32,3,TRUE)</f>
        <v>89</v>
      </c>
      <c r="YU13" s="17">
        <f t="shared" ca="1" si="875"/>
        <v>-0.37709677419354826</v>
      </c>
      <c r="YV13" s="17">
        <f t="shared" ca="1" si="281"/>
        <v>0.14220197710717991</v>
      </c>
      <c r="YW13" s="17">
        <f t="shared" ca="1" si="282"/>
        <v>-33.561612903225793</v>
      </c>
      <c r="YY13" s="63">
        <f t="shared" ca="1" si="682"/>
        <v>21</v>
      </c>
      <c r="YZ13" s="63">
        <f ca="1">VLOOKUP(YY13,$A$2:$M$32,2,TRUE)</f>
        <v>4.4800000000000004</v>
      </c>
      <c r="ZA13" s="63">
        <f ca="1">VLOOKUP(RANDBETWEEN(1,31),$A$2:$M$32,3,TRUE)</f>
        <v>84</v>
      </c>
      <c r="ZB13" s="17">
        <f t="shared" ca="1" si="876"/>
        <v>-0.10838709677419267</v>
      </c>
      <c r="ZC13" s="17">
        <f t="shared" ca="1" si="284"/>
        <v>1.1747762747138207E-2</v>
      </c>
      <c r="ZD13" s="17">
        <f t="shared" ca="1" si="285"/>
        <v>-9.1045161290321843</v>
      </c>
      <c r="ZF13" s="63">
        <f t="shared" ca="1" si="683"/>
        <v>31</v>
      </c>
      <c r="ZG13" s="63">
        <f ca="1">VLOOKUP(ZF13,$A$2:$M$32,2,TRUE)</f>
        <v>10</v>
      </c>
      <c r="ZH13" s="63">
        <f ca="1">VLOOKUP(RANDBETWEEN(1,31),$A$2:$M$32,3,TRUE)</f>
        <v>89</v>
      </c>
      <c r="ZI13" s="17">
        <f t="shared" ca="1" si="877"/>
        <v>5.3596774193548393</v>
      </c>
      <c r="ZJ13" s="17">
        <f t="shared" ca="1" si="287"/>
        <v>28.72614203954215</v>
      </c>
      <c r="ZK13" s="17">
        <f t="shared" ca="1" si="288"/>
        <v>477.01129032258069</v>
      </c>
      <c r="ZM13" s="63">
        <f t="shared" ca="1" si="684"/>
        <v>31</v>
      </c>
      <c r="ZN13" s="63">
        <f ca="1">VLOOKUP(ZM13,$A$2:$M$32,2,TRUE)</f>
        <v>10</v>
      </c>
      <c r="ZO13" s="63">
        <f ca="1">VLOOKUP(RANDBETWEEN(1,31),$A$2:$M$32,3,TRUE)</f>
        <v>68</v>
      </c>
      <c r="ZP13" s="17">
        <f t="shared" ca="1" si="878"/>
        <v>5.3090322580645175</v>
      </c>
      <c r="ZQ13" s="17">
        <f t="shared" ca="1" si="290"/>
        <v>28.185823517169631</v>
      </c>
      <c r="ZR13" s="17">
        <f t="shared" ca="1" si="291"/>
        <v>361.0141935483872</v>
      </c>
      <c r="ZT13" s="63">
        <f t="shared" ca="1" si="685"/>
        <v>16</v>
      </c>
      <c r="ZU13" s="63">
        <f ca="1">VLOOKUP(ZT13,$A$2:$M$32,2,TRUE)</f>
        <v>4.6399999999999997</v>
      </c>
      <c r="ZV13" s="63">
        <f ca="1">VLOOKUP(RANDBETWEEN(1,31),$A$2:$M$32,3,TRUE)</f>
        <v>59</v>
      </c>
      <c r="ZW13" s="17">
        <f t="shared" ca="1" si="879"/>
        <v>0.18419354838709534</v>
      </c>
      <c r="ZX13" s="17">
        <f t="shared" ca="1" si="293"/>
        <v>3.3927263267429231E-2</v>
      </c>
      <c r="ZY13" s="17">
        <f t="shared" ca="1" si="294"/>
        <v>10.867419354838624</v>
      </c>
      <c r="AAA13" s="63">
        <f t="shared" ca="1" si="686"/>
        <v>26</v>
      </c>
      <c r="AAB13" s="63">
        <f ca="1">VLOOKUP(AAA13,$A$2:$M$32,2,TRUE)</f>
        <v>4.5</v>
      </c>
      <c r="AAC13" s="63">
        <f ca="1">VLOOKUP(RANDBETWEEN(1,31),$A$2:$M$32,3,TRUE)</f>
        <v>78</v>
      </c>
      <c r="AAD13" s="17">
        <f t="shared" ca="1" si="880"/>
        <v>-0.23516129032258082</v>
      </c>
      <c r="AAE13" s="17">
        <f t="shared" ca="1" si="296"/>
        <v>5.5300832466181143E-2</v>
      </c>
      <c r="AAF13" s="17">
        <f t="shared" ca="1" si="297"/>
        <v>-18.342580645161306</v>
      </c>
      <c r="AAH13" s="63">
        <f t="shared" ca="1" si="687"/>
        <v>1</v>
      </c>
      <c r="AAI13" s="63">
        <f ca="1">VLOOKUP(AAH13,$A$2:$M$32,2,TRUE)</f>
        <v>4.59</v>
      </c>
      <c r="AAJ13" s="63">
        <f ca="1">VLOOKUP(RANDBETWEEN(1,31),$A$2:$M$32,3,TRUE)</f>
        <v>68</v>
      </c>
      <c r="AAK13" s="17">
        <f t="shared" ca="1" si="881"/>
        <v>3.9032258064515268E-2</v>
      </c>
      <c r="AAL13" s="17">
        <f t="shared" ca="1" si="299"/>
        <v>1.5235171696149172E-3</v>
      </c>
      <c r="AAM13" s="17">
        <f t="shared" ca="1" si="300"/>
        <v>2.6541935483870382</v>
      </c>
      <c r="AAO13" s="63">
        <f t="shared" ca="1" si="688"/>
        <v>1</v>
      </c>
      <c r="AAP13" s="63">
        <f ca="1">VLOOKUP(AAO13,$A$2:$M$32,2,TRUE)</f>
        <v>4.59</v>
      </c>
      <c r="AAQ13" s="63">
        <f ca="1">VLOOKUP(RANDBETWEEN(1,31),$A$2:$M$32,3,TRUE)</f>
        <v>91</v>
      </c>
      <c r="AAR13" s="17">
        <f t="shared" ca="1" si="882"/>
        <v>-0.2732258064516131</v>
      </c>
      <c r="AAS13" s="17">
        <f t="shared" ca="1" si="302"/>
        <v>7.4652341311134338E-2</v>
      </c>
      <c r="AAT13" s="17">
        <f t="shared" ca="1" si="303"/>
        <v>-24.863548387096792</v>
      </c>
      <c r="AAV13" s="63">
        <f t="shared" ca="1" si="689"/>
        <v>20</v>
      </c>
      <c r="AAW13" s="63">
        <f ca="1">VLOOKUP(AAV13,$A$2:$M$32,2,TRUE)</f>
        <v>5.22</v>
      </c>
      <c r="AAX13" s="63">
        <f ca="1">VLOOKUP(RANDBETWEEN(1,31),$A$2:$M$32,3,TRUE)</f>
        <v>95</v>
      </c>
      <c r="AAY13" s="17">
        <f t="shared" ca="1" si="883"/>
        <v>0.17774193548387007</v>
      </c>
      <c r="AAZ13" s="17">
        <f t="shared" ca="1" si="305"/>
        <v>3.1592195629552233E-2</v>
      </c>
      <c r="ABA13" s="17">
        <f t="shared" ca="1" si="306"/>
        <v>16.885483870967658</v>
      </c>
      <c r="ABC13" s="63">
        <f t="shared" ca="1" si="690"/>
        <v>28</v>
      </c>
      <c r="ABD13" s="63">
        <f ca="1">VLOOKUP(ABC13,$A$2:$M$32,2,TRUE)</f>
        <v>4.41</v>
      </c>
      <c r="ABE13" s="63">
        <f ca="1">VLOOKUP(RANDBETWEEN(1,31),$A$2:$M$32,3,TRUE)</f>
        <v>87</v>
      </c>
      <c r="ABF13" s="17">
        <f t="shared" ca="1" si="884"/>
        <v>-0.18354838709677335</v>
      </c>
      <c r="ABG13" s="17">
        <f t="shared" ca="1" si="308"/>
        <v>3.3690010405826955E-2</v>
      </c>
      <c r="ABH13" s="17">
        <f t="shared" ca="1" si="309"/>
        <v>-15.96870967741928</v>
      </c>
      <c r="ABJ13" s="63">
        <f t="shared" ca="1" si="691"/>
        <v>25</v>
      </c>
      <c r="ABK13" s="63">
        <f ca="1">VLOOKUP(ABJ13,$A$2:$M$32,2,TRUE)</f>
        <v>3.77</v>
      </c>
      <c r="ABL13" s="63">
        <f ca="1">VLOOKUP(RANDBETWEEN(1,31),$A$2:$M$32,3,TRUE)</f>
        <v>86</v>
      </c>
      <c r="ABM13" s="17">
        <f t="shared" ca="1" si="885"/>
        <v>-0.7148387096774198</v>
      </c>
      <c r="ABN13" s="17">
        <f t="shared" ca="1" si="311"/>
        <v>0.51099438085327853</v>
      </c>
      <c r="ABO13" s="17">
        <f t="shared" ca="1" si="312"/>
        <v>-61.4761290322581</v>
      </c>
      <c r="ABQ13" s="63">
        <f t="shared" ca="1" si="692"/>
        <v>12</v>
      </c>
      <c r="ABR13" s="63">
        <f ca="1">VLOOKUP(ABQ13,$A$2:$M$32,2,TRUE)</f>
        <v>4.74</v>
      </c>
      <c r="ABS13" s="63">
        <f ca="1">VLOOKUP(RANDBETWEEN(1,31),$A$2:$M$32,3,TRUE)</f>
        <v>84</v>
      </c>
      <c r="ABT13" s="17">
        <f t="shared" ca="1" si="886"/>
        <v>9.5161290322581138E-2</v>
      </c>
      <c r="ABU13" s="17">
        <f t="shared" ca="1" si="314"/>
        <v>9.0556711758585737E-3</v>
      </c>
      <c r="ABV13" s="17">
        <f t="shared" ca="1" si="315"/>
        <v>7.9935483870968156</v>
      </c>
      <c r="ABX13" s="63">
        <f t="shared" ca="1" si="693"/>
        <v>17</v>
      </c>
      <c r="ABY13" s="63">
        <f ca="1">VLOOKUP(ABX13,$A$2:$M$32,2,TRUE)</f>
        <v>4.03</v>
      </c>
      <c r="ABZ13" s="63">
        <f ca="1">VLOOKUP(RANDBETWEEN(1,31),$A$2:$M$32,3,TRUE)</f>
        <v>84</v>
      </c>
      <c r="ACA13" s="17">
        <f t="shared" ca="1" si="887"/>
        <v>-0.62548387096774238</v>
      </c>
      <c r="ACB13" s="17">
        <f t="shared" ca="1" si="317"/>
        <v>0.39123007284079142</v>
      </c>
      <c r="ACC13" s="17">
        <f t="shared" ca="1" si="318"/>
        <v>-52.540645161290357</v>
      </c>
      <c r="ACE13" s="63">
        <f t="shared" ca="1" si="694"/>
        <v>1</v>
      </c>
      <c r="ACF13" s="63">
        <f ca="1">VLOOKUP(ACE13,$A$2:$M$32,2,TRUE)</f>
        <v>4.59</v>
      </c>
      <c r="ACG13" s="63">
        <f ca="1">VLOOKUP(RANDBETWEEN(1,31),$A$2:$M$32,3,TRUE)</f>
        <v>115</v>
      </c>
      <c r="ACH13" s="17">
        <f t="shared" ca="1" si="888"/>
        <v>0.13580645161290317</v>
      </c>
      <c r="ACI13" s="17">
        <f t="shared" ca="1" si="320"/>
        <v>1.8443392299687809E-2</v>
      </c>
      <c r="ACJ13" s="17">
        <f t="shared" ca="1" si="321"/>
        <v>15.617741935483863</v>
      </c>
      <c r="ACL13" s="63">
        <f t="shared" ca="1" si="695"/>
        <v>14</v>
      </c>
      <c r="ACM13" s="63">
        <f ca="1">VLOOKUP(ACL13,$A$2:$M$32,2,TRUE)</f>
        <v>4.72</v>
      </c>
      <c r="ACN13" s="63">
        <f ca="1">VLOOKUP(RANDBETWEEN(1,31),$A$2:$M$32,3,TRUE)</f>
        <v>86</v>
      </c>
      <c r="ACO13" s="17">
        <f t="shared" ca="1" si="889"/>
        <v>9.0322580645161743E-2</v>
      </c>
      <c r="ACP13" s="17">
        <f t="shared" ca="1" si="323"/>
        <v>8.158168574401747E-3</v>
      </c>
      <c r="ACQ13" s="17">
        <f t="shared" ca="1" si="324"/>
        <v>7.7677419354839099</v>
      </c>
      <c r="ACS13" s="63">
        <f t="shared" ca="1" si="696"/>
        <v>28</v>
      </c>
      <c r="ACT13" s="63">
        <f ca="1">VLOOKUP(ACS13,$A$2:$M$32,2,TRUE)</f>
        <v>4.41</v>
      </c>
      <c r="ACU13" s="63">
        <f ca="1">VLOOKUP(RANDBETWEEN(1,31),$A$2:$M$32,3,TRUE)</f>
        <v>71</v>
      </c>
      <c r="ACV13" s="17">
        <f t="shared" ca="1" si="890"/>
        <v>-3.5483870967741638E-2</v>
      </c>
      <c r="ACW13" s="17">
        <f t="shared" ca="1" si="326"/>
        <v>1.2591050988553379E-3</v>
      </c>
      <c r="ACX13" s="17">
        <f t="shared" ca="1" si="327"/>
        <v>-2.5193548387096563</v>
      </c>
      <c r="ACZ13" s="63">
        <f t="shared" ca="1" si="697"/>
        <v>23</v>
      </c>
      <c r="ADA13" s="63">
        <f ca="1">VLOOKUP(ACZ13,$A$2:$M$32,2,TRUE)</f>
        <v>4.1399999999999997</v>
      </c>
      <c r="ADB13" s="63">
        <f ca="1">VLOOKUP(RANDBETWEEN(1,31),$A$2:$M$32,3,TRUE)</f>
        <v>74</v>
      </c>
      <c r="ADC13" s="17">
        <f t="shared" ca="1" si="891"/>
        <v>-0.29548387096774231</v>
      </c>
      <c r="ADD13" s="17">
        <f t="shared" ca="1" si="329"/>
        <v>8.7310718002081386E-2</v>
      </c>
      <c r="ADE13" s="17">
        <f t="shared" ca="1" si="330"/>
        <v>-21.865806451612933</v>
      </c>
      <c r="ADG13" s="63">
        <f t="shared" ca="1" si="698"/>
        <v>25</v>
      </c>
      <c r="ADH13" s="63">
        <f ca="1">VLOOKUP(ADG13,$A$2:$M$32,2,TRUE)</f>
        <v>3.77</v>
      </c>
      <c r="ADI13" s="63">
        <f ca="1">VLOOKUP(RANDBETWEEN(1,31),$A$2:$M$32,3,TRUE)</f>
        <v>78</v>
      </c>
      <c r="ADJ13" s="17">
        <f t="shared" ca="1" si="892"/>
        <v>-0.85870967741935411</v>
      </c>
      <c r="ADK13" s="17">
        <f t="shared" ca="1" si="332"/>
        <v>0.73738231009365118</v>
      </c>
      <c r="ADL13" s="17">
        <f t="shared" ca="1" si="333"/>
        <v>-66.979354838709625</v>
      </c>
      <c r="ADN13" s="63">
        <f t="shared" ca="1" si="699"/>
        <v>27</v>
      </c>
      <c r="ADO13" s="63">
        <f ca="1">VLOOKUP(ADN13,$A$2:$M$32,2,TRUE)</f>
        <v>4.2300000000000004</v>
      </c>
      <c r="ADP13" s="63">
        <f ca="1">VLOOKUP(RANDBETWEEN(1,31),$A$2:$M$32,3,TRUE)</f>
        <v>94</v>
      </c>
      <c r="ADQ13" s="17">
        <f t="shared" ca="1" si="893"/>
        <v>-0.24322580645161285</v>
      </c>
      <c r="ADR13" s="17">
        <f t="shared" ca="1" si="335"/>
        <v>5.9158792924037432E-2</v>
      </c>
      <c r="ADS13" s="17">
        <f t="shared" ca="1" si="336"/>
        <v>-22.863225806451609</v>
      </c>
      <c r="ADU13" s="63">
        <f t="shared" ca="1" si="700"/>
        <v>4</v>
      </c>
      <c r="ADV13" s="63">
        <f ca="1">VLOOKUP(ADU13,$A$2:$M$32,2,TRUE)</f>
        <v>4.83</v>
      </c>
      <c r="ADW13" s="63">
        <f ca="1">VLOOKUP(RANDBETWEEN(1,31),$A$2:$M$32,3,TRUE)</f>
        <v>94</v>
      </c>
      <c r="ADX13" s="17">
        <f t="shared" ca="1" si="894"/>
        <v>0.30419354838709811</v>
      </c>
      <c r="ADY13" s="17">
        <f t="shared" ca="1" si="338"/>
        <v>9.2533714880333795E-2</v>
      </c>
      <c r="ADZ13" s="17">
        <f t="shared" ca="1" si="339"/>
        <v>28.594193548387224</v>
      </c>
      <c r="AEB13" s="63">
        <f t="shared" ca="1" si="701"/>
        <v>25</v>
      </c>
      <c r="AEC13" s="63">
        <f ca="1">VLOOKUP(AEB13,$A$2:$M$32,2,TRUE)</f>
        <v>3.77</v>
      </c>
      <c r="AED13" s="63">
        <f ca="1">VLOOKUP(RANDBETWEEN(1,31),$A$2:$M$32,3,TRUE)</f>
        <v>86</v>
      </c>
      <c r="AEE13" s="17">
        <f t="shared" ca="1" si="895"/>
        <v>-0.82064516129032272</v>
      </c>
      <c r="AEF13" s="17">
        <f t="shared" ca="1" si="341"/>
        <v>0.67345848074921977</v>
      </c>
      <c r="AEG13" s="17">
        <f t="shared" ca="1" si="342"/>
        <v>-70.575483870967759</v>
      </c>
      <c r="AEI13" s="63">
        <f t="shared" ca="1" si="702"/>
        <v>18</v>
      </c>
      <c r="AEJ13" s="63">
        <f ca="1">VLOOKUP(AEI13,$A$2:$M$32,2,TRUE)</f>
        <v>4.99</v>
      </c>
      <c r="AEK13" s="63">
        <f ca="1">VLOOKUP(RANDBETWEEN(1,31),$A$2:$M$32,3,TRUE)</f>
        <v>94</v>
      </c>
      <c r="AEL13" s="17">
        <f t="shared" ca="1" si="896"/>
        <v>0.18838709677419274</v>
      </c>
      <c r="AEM13" s="17">
        <f t="shared" ca="1" si="344"/>
        <v>3.5489698231009059E-2</v>
      </c>
      <c r="AEN13" s="17">
        <f t="shared" ca="1" si="345"/>
        <v>17.708387096774118</v>
      </c>
      <c r="AEP13" s="63">
        <f t="shared" ca="1" si="703"/>
        <v>20</v>
      </c>
      <c r="AEQ13" s="63">
        <f ca="1">VLOOKUP(AEP13,$A$2:$M$32,2,TRUE)</f>
        <v>5.22</v>
      </c>
      <c r="AER13" s="63">
        <f ca="1">VLOOKUP(RANDBETWEEN(1,31),$A$2:$M$32,3,TRUE)</f>
        <v>68</v>
      </c>
      <c r="AES13" s="17">
        <f t="shared" ca="1" si="897"/>
        <v>0.63935483870967769</v>
      </c>
      <c r="AET13" s="17">
        <f t="shared" ca="1" si="347"/>
        <v>0.40877460978147795</v>
      </c>
      <c r="AEU13" s="17">
        <f t="shared" ca="1" si="348"/>
        <v>43.476129032258086</v>
      </c>
      <c r="AEW13" s="63">
        <f t="shared" ca="1" si="704"/>
        <v>2</v>
      </c>
      <c r="AEX13" s="63">
        <f ca="1">VLOOKUP(AEW13,$A$2:$M$32,2,TRUE)</f>
        <v>5.42</v>
      </c>
      <c r="AEY13" s="63">
        <f ca="1">VLOOKUP(RANDBETWEEN(1,31),$A$2:$M$32,3,TRUE)</f>
        <v>69</v>
      </c>
      <c r="AEZ13" s="17">
        <f t="shared" ca="1" si="898"/>
        <v>0.6112903225806452</v>
      </c>
      <c r="AFA13" s="17">
        <f t="shared" ca="1" si="350"/>
        <v>0.37367585848074925</v>
      </c>
      <c r="AFB13" s="17">
        <f t="shared" ca="1" si="351"/>
        <v>42.179032258064517</v>
      </c>
      <c r="AFD13" s="63">
        <f t="shared" ca="1" si="705"/>
        <v>14</v>
      </c>
      <c r="AFE13" s="63">
        <f ca="1">VLOOKUP(AFD13,$A$2:$M$32,2,TRUE)</f>
        <v>4.72</v>
      </c>
      <c r="AFF13" s="63">
        <f ca="1">VLOOKUP(RANDBETWEEN(1,31),$A$2:$M$32,3,TRUE)</f>
        <v>59</v>
      </c>
      <c r="AFG13" s="17">
        <f t="shared" ca="1" si="899"/>
        <v>0.17258064516128968</v>
      </c>
      <c r="AFH13" s="17">
        <f t="shared" ca="1" si="353"/>
        <v>2.9784079084286978E-2</v>
      </c>
      <c r="AFI13" s="17">
        <f t="shared" ca="1" si="354"/>
        <v>10.182258064516091</v>
      </c>
      <c r="AFK13" s="63">
        <f t="shared" ca="1" si="706"/>
        <v>19</v>
      </c>
      <c r="AFL13" s="63">
        <f ca="1">VLOOKUP(AFK13,$A$2:$M$32,2,TRUE)</f>
        <v>4.42</v>
      </c>
      <c r="AFM13" s="63">
        <f ca="1">VLOOKUP(RANDBETWEEN(1,31),$A$2:$M$32,3,TRUE)</f>
        <v>95</v>
      </c>
      <c r="AFN13" s="17">
        <f t="shared" ca="1" si="900"/>
        <v>-0.20612903225806445</v>
      </c>
      <c r="AFO13" s="17">
        <f t="shared" ca="1" si="356"/>
        <v>4.2489177939646176E-2</v>
      </c>
      <c r="AFP13" s="17">
        <f t="shared" ca="1" si="357"/>
        <v>-19.582258064516122</v>
      </c>
      <c r="AFR13" s="63">
        <f t="shared" ca="1" si="707"/>
        <v>20</v>
      </c>
      <c r="AFS13" s="63">
        <f ca="1">VLOOKUP(AFR13,$A$2:$M$32,2,TRUE)</f>
        <v>5.22</v>
      </c>
      <c r="AFT13" s="63">
        <f ca="1">VLOOKUP(RANDBETWEEN(1,31),$A$2:$M$32,3,TRUE)</f>
        <v>91</v>
      </c>
      <c r="AFU13" s="17">
        <f t="shared" ca="1" si="901"/>
        <v>0.41258064516128989</v>
      </c>
      <c r="AFV13" s="17">
        <f t="shared" ca="1" si="359"/>
        <v>0.17022278876170621</v>
      </c>
      <c r="AFW13" s="17">
        <f t="shared" ca="1" si="360"/>
        <v>37.544838709677379</v>
      </c>
      <c r="AFY13" s="63">
        <f t="shared" ca="1" si="708"/>
        <v>29</v>
      </c>
      <c r="AFZ13" s="63">
        <f ca="1">VLOOKUP(AFY13,$A$2:$M$32,2,TRUE)</f>
        <v>4.8099999999999996</v>
      </c>
      <c r="AGA13" s="63">
        <f ca="1">VLOOKUP(RANDBETWEEN(1,31),$A$2:$M$32,3,TRUE)</f>
        <v>74</v>
      </c>
      <c r="AGB13" s="17">
        <f t="shared" ca="1" si="902"/>
        <v>0.18677419354838687</v>
      </c>
      <c r="AGC13" s="17">
        <f t="shared" ca="1" si="362"/>
        <v>3.4884599375650277E-2</v>
      </c>
      <c r="AGD13" s="17">
        <f t="shared" ca="1" si="363"/>
        <v>13.821290322580628</v>
      </c>
      <c r="AGF13" s="63">
        <f t="shared" ca="1" si="709"/>
        <v>11</v>
      </c>
      <c r="AGG13" s="63">
        <f ca="1">VLOOKUP(AGF13,$A$2:$M$32,2,TRUE)</f>
        <v>4.03</v>
      </c>
      <c r="AGH13" s="63">
        <f ca="1">VLOOKUP(RANDBETWEEN(1,31),$A$2:$M$32,3,TRUE)</f>
        <v>84</v>
      </c>
      <c r="AGI13" s="17">
        <f t="shared" ca="1" si="903"/>
        <v>-0.55387096774193445</v>
      </c>
      <c r="AGJ13" s="17">
        <f t="shared" ca="1" si="365"/>
        <v>0.30677304890738699</v>
      </c>
      <c r="AGK13" s="17">
        <f t="shared" ca="1" si="366"/>
        <v>-46.525161290322494</v>
      </c>
      <c r="AGM13" s="63">
        <f t="shared" ca="1" si="710"/>
        <v>17</v>
      </c>
      <c r="AGN13" s="63">
        <f ca="1">VLOOKUP(AGM13,$A$2:$M$32,2,TRUE)</f>
        <v>4.03</v>
      </c>
      <c r="AGO13" s="63">
        <f ca="1">VLOOKUP(RANDBETWEEN(1,31),$A$2:$M$32,3,TRUE)</f>
        <v>94</v>
      </c>
      <c r="AGP13" s="17">
        <f t="shared" ca="1" si="904"/>
        <v>-1.0703225806451595</v>
      </c>
      <c r="AGQ13" s="17">
        <f t="shared" ca="1" si="368"/>
        <v>1.1455904266389139</v>
      </c>
      <c r="AGR13" s="17">
        <f t="shared" ca="1" si="369"/>
        <v>-100.61032258064499</v>
      </c>
      <c r="AGT13" s="63">
        <f t="shared" ca="1" si="711"/>
        <v>14</v>
      </c>
      <c r="AGU13" s="63">
        <f ca="1">VLOOKUP(AGT13,$A$2:$M$32,2,TRUE)</f>
        <v>4.72</v>
      </c>
      <c r="AGV13" s="63">
        <f ca="1">VLOOKUP(RANDBETWEEN(1,31),$A$2:$M$32,3,TRUE)</f>
        <v>86</v>
      </c>
      <c r="AGW13" s="17">
        <f t="shared" ca="1" si="905"/>
        <v>0.17580645161290409</v>
      </c>
      <c r="AGX13" s="17">
        <f t="shared" ca="1" si="371"/>
        <v>3.0907908428720387E-2</v>
      </c>
      <c r="AGY13" s="17">
        <f t="shared" ca="1" si="372"/>
        <v>15.119354838709752</v>
      </c>
      <c r="AHA13" s="63">
        <f t="shared" ca="1" si="712"/>
        <v>31</v>
      </c>
      <c r="AHB13" s="63">
        <f ca="1">VLOOKUP(AHA13,$A$2:$M$32,2,TRUE)</f>
        <v>10</v>
      </c>
      <c r="AHC13" s="63">
        <f ca="1">VLOOKUP(RANDBETWEEN(1,31),$A$2:$M$32,3,TRUE)</f>
        <v>68</v>
      </c>
      <c r="AHD13" s="17">
        <f t="shared" ca="1" si="906"/>
        <v>5.3435483870967753</v>
      </c>
      <c r="AHE13" s="17">
        <f t="shared" ca="1" si="374"/>
        <v>28.553509365244548</v>
      </c>
      <c r="AHF13" s="17">
        <f t="shared" ca="1" si="375"/>
        <v>363.36129032258071</v>
      </c>
      <c r="AHH13" s="63">
        <f t="shared" ca="1" si="713"/>
        <v>30</v>
      </c>
      <c r="AHI13" s="63">
        <f ca="1">VLOOKUP(AHH13,$A$2:$M$32,2,TRUE)</f>
        <v>4.71</v>
      </c>
      <c r="AHJ13" s="63">
        <f ca="1">VLOOKUP(RANDBETWEEN(1,31),$A$2:$M$32,3,TRUE)</f>
        <v>71</v>
      </c>
      <c r="AHK13" s="17">
        <f t="shared" ca="1" si="907"/>
        <v>0.17838709677419384</v>
      </c>
      <c r="AHL13" s="17">
        <f t="shared" ca="1" si="377"/>
        <v>3.1821956295525602E-2</v>
      </c>
      <c r="AHM13" s="17">
        <f t="shared" ca="1" si="378"/>
        <v>12.665483870967762</v>
      </c>
      <c r="AHO13" s="63">
        <f t="shared" ca="1" si="714"/>
        <v>12</v>
      </c>
      <c r="AHP13" s="63">
        <f ca="1">VLOOKUP(AHO13,$A$2:$M$32,2,TRUE)</f>
        <v>4.74</v>
      </c>
      <c r="AHQ13" s="63">
        <f ca="1">VLOOKUP(RANDBETWEEN(1,31),$A$2:$M$32,3,TRUE)</f>
        <v>75</v>
      </c>
      <c r="AHR13" s="17">
        <f t="shared" ca="1" si="908"/>
        <v>0.31612903225806477</v>
      </c>
      <c r="AHS13" s="17">
        <f t="shared" ca="1" si="380"/>
        <v>9.9937565036420553E-2</v>
      </c>
      <c r="AHT13" s="17">
        <f t="shared" ca="1" si="381"/>
        <v>23.709677419354858</v>
      </c>
      <c r="AHV13" s="63">
        <f t="shared" ca="1" si="715"/>
        <v>12</v>
      </c>
      <c r="AHW13" s="63">
        <f ca="1">VLOOKUP(AHV13,$A$2:$M$32,2,TRUE)</f>
        <v>4.74</v>
      </c>
      <c r="AHX13" s="63">
        <f ca="1">VLOOKUP(RANDBETWEEN(1,31),$A$2:$M$32,3,TRUE)</f>
        <v>68</v>
      </c>
      <c r="AHY13" s="17">
        <f t="shared" ca="1" si="909"/>
        <v>-2.9354838709678255E-2</v>
      </c>
      <c r="AHZ13" s="17">
        <f t="shared" ca="1" si="383"/>
        <v>8.6170655567122491E-4</v>
      </c>
      <c r="AIA13" s="17">
        <f t="shared" ca="1" si="384"/>
        <v>-1.9961290322581213</v>
      </c>
      <c r="AIC13" s="63">
        <f t="shared" ca="1" si="716"/>
        <v>8</v>
      </c>
      <c r="AID13" s="63">
        <f ca="1">VLOOKUP(AIC13,$A$2:$M$32,2,TRUE)</f>
        <v>4.43</v>
      </c>
      <c r="AIE13" s="63">
        <f ca="1">VLOOKUP(RANDBETWEEN(1,31),$A$2:$M$32,3,TRUE)</f>
        <v>103</v>
      </c>
      <c r="AIF13" s="17">
        <f t="shared" ca="1" si="910"/>
        <v>-0.24935483870967801</v>
      </c>
      <c r="AIG13" s="17">
        <f t="shared" ca="1" si="386"/>
        <v>6.2177835587929532E-2</v>
      </c>
      <c r="AIH13" s="17">
        <f t="shared" ca="1" si="387"/>
        <v>-25.683548387096835</v>
      </c>
      <c r="AIJ13" s="63">
        <f t="shared" ca="1" si="717"/>
        <v>12</v>
      </c>
      <c r="AIK13" s="63">
        <f ca="1">VLOOKUP(AIJ13,$A$2:$M$32,2,TRUE)</f>
        <v>4.74</v>
      </c>
      <c r="AIL13" s="63">
        <f ca="1">VLOOKUP(RANDBETWEEN(1,31),$A$2:$M$32,3,TRUE)</f>
        <v>91</v>
      </c>
      <c r="AIM13" s="17">
        <f t="shared" ca="1" si="911"/>
        <v>0.19290322580645292</v>
      </c>
      <c r="AIN13" s="17">
        <f t="shared" ca="1" si="389"/>
        <v>3.7211654526535361E-2</v>
      </c>
      <c r="AIO13" s="17">
        <f t="shared" ca="1" si="390"/>
        <v>17.554193548387214</v>
      </c>
      <c r="AIQ13" s="63">
        <f t="shared" ca="1" si="718"/>
        <v>7</v>
      </c>
      <c r="AIR13" s="63">
        <f ca="1">VLOOKUP(AIQ13,$A$2:$M$32,2,TRUE)</f>
        <v>4.17</v>
      </c>
      <c r="AIS13" s="63">
        <f ca="1">VLOOKUP(RANDBETWEEN(1,31),$A$2:$M$32,3,TRUE)</f>
        <v>69</v>
      </c>
      <c r="AIT13" s="17">
        <f t="shared" ca="1" si="912"/>
        <v>-0.2461290322580636</v>
      </c>
      <c r="AIU13" s="17">
        <f t="shared" ca="1" si="392"/>
        <v>6.0579500520290909E-2</v>
      </c>
      <c r="AIV13" s="17">
        <f t="shared" ca="1" si="393"/>
        <v>-16.982903225806389</v>
      </c>
      <c r="AIX13" s="63">
        <f t="shared" ca="1" si="719"/>
        <v>31</v>
      </c>
      <c r="AIY13" s="63">
        <f ca="1">VLOOKUP(AIX13,$A$2:$M$32,2,TRUE)</f>
        <v>10</v>
      </c>
      <c r="AIZ13" s="63">
        <f ca="1">VLOOKUP(RANDBETWEEN(1,31),$A$2:$M$32,3,TRUE)</f>
        <v>84</v>
      </c>
      <c r="AJA13" s="17">
        <f t="shared" ca="1" si="913"/>
        <v>4.9977419354838721</v>
      </c>
      <c r="AJB13" s="17">
        <f t="shared" ca="1" si="395"/>
        <v>24.977424453694081</v>
      </c>
      <c r="AJC13" s="17">
        <f t="shared" ca="1" si="396"/>
        <v>419.81032258064528</v>
      </c>
      <c r="AJE13" s="63">
        <f t="shared" ca="1" si="720"/>
        <v>24</v>
      </c>
      <c r="AJF13" s="63">
        <f ca="1">VLOOKUP(AJE13,$A$2:$M$32,2,TRUE)</f>
        <v>4.1399999999999997</v>
      </c>
      <c r="AJG13" s="63">
        <f ca="1">VLOOKUP(RANDBETWEEN(1,31),$A$2:$M$32,3,TRUE)</f>
        <v>86</v>
      </c>
      <c r="AJH13" s="17">
        <f t="shared" ca="1" si="914"/>
        <v>-0.17483870967742021</v>
      </c>
      <c r="AJI13" s="17">
        <f t="shared" ca="1" si="398"/>
        <v>3.0568574401665233E-2</v>
      </c>
      <c r="AJJ13" s="17">
        <f t="shared" ca="1" si="399"/>
        <v>-15.036129032258138</v>
      </c>
      <c r="AJL13" s="63">
        <f t="shared" ca="1" si="721"/>
        <v>11</v>
      </c>
      <c r="AJM13" s="63">
        <f ca="1">VLOOKUP(AJL13,$A$2:$M$32,2,TRUE)</f>
        <v>4.03</v>
      </c>
      <c r="AJN13" s="63">
        <f ca="1">VLOOKUP(RANDBETWEEN(1,31),$A$2:$M$32,3,TRUE)</f>
        <v>78</v>
      </c>
      <c r="AJO13" s="17">
        <f t="shared" ca="1" si="915"/>
        <v>-0.84516129032258114</v>
      </c>
      <c r="AJP13" s="17">
        <f t="shared" ca="1" si="401"/>
        <v>0.7142976066597303</v>
      </c>
      <c r="AJQ13" s="17">
        <f t="shared" ca="1" si="402"/>
        <v>-65.922580645161332</v>
      </c>
      <c r="AJS13" s="63">
        <f t="shared" ca="1" si="722"/>
        <v>20</v>
      </c>
      <c r="AJT13" s="63">
        <f ca="1">VLOOKUP(AJS13,$A$2:$M$32,2,TRUE)</f>
        <v>5.22</v>
      </c>
      <c r="AJU13" s="63">
        <f ca="1">VLOOKUP(RANDBETWEEN(1,31),$A$2:$M$32,3,TRUE)</f>
        <v>89</v>
      </c>
      <c r="AJV13" s="17">
        <f t="shared" ca="1" si="916"/>
        <v>0.27451612903225797</v>
      </c>
      <c r="AJW13" s="17">
        <f t="shared" ca="1" si="404"/>
        <v>7.5359105098855309E-2</v>
      </c>
      <c r="AJX13" s="17">
        <f t="shared" ca="1" si="405"/>
        <v>24.431935483870959</v>
      </c>
      <c r="AJZ13" s="63">
        <f t="shared" ca="1" si="723"/>
        <v>14</v>
      </c>
      <c r="AKA13" s="63">
        <f ca="1">VLOOKUP(AJZ13,$A$2:$M$32,2,TRUE)</f>
        <v>4.72</v>
      </c>
      <c r="AKB13" s="63">
        <f ca="1">VLOOKUP(RANDBETWEEN(1,31),$A$2:$M$32,3,TRUE)</f>
        <v>95</v>
      </c>
      <c r="AKC13" s="17">
        <f t="shared" ca="1" si="917"/>
        <v>0.17419354838709644</v>
      </c>
      <c r="AKD13" s="17">
        <f t="shared" ca="1" si="407"/>
        <v>3.0343392299687709E-2</v>
      </c>
      <c r="AKE13" s="17">
        <f t="shared" ca="1" si="408"/>
        <v>16.548387096774164</v>
      </c>
      <c r="AKG13" s="63">
        <f t="shared" ca="1" si="724"/>
        <v>1</v>
      </c>
      <c r="AKH13" s="63">
        <f ca="1">VLOOKUP(AKG13,$A$2:$M$32,2,TRUE)</f>
        <v>4.59</v>
      </c>
      <c r="AKI13" s="63">
        <f ca="1">VLOOKUP(RANDBETWEEN(1,31),$A$2:$M$32,3,TRUE)</f>
        <v>103</v>
      </c>
      <c r="AKJ13" s="17">
        <f t="shared" ca="1" si="918"/>
        <v>-5.5806451612903096E-2</v>
      </c>
      <c r="AKK13" s="17">
        <f t="shared" ca="1" si="410"/>
        <v>3.1143600416232947E-3</v>
      </c>
      <c r="AKL13" s="17">
        <f t="shared" ca="1" si="411"/>
        <v>-5.7480645161290189</v>
      </c>
      <c r="AKN13" s="63">
        <f t="shared" ca="1" si="725"/>
        <v>6</v>
      </c>
      <c r="AKO13" s="63">
        <f ca="1">VLOOKUP(AKN13,$A$2:$M$32,2,TRUE)</f>
        <v>4.47</v>
      </c>
      <c r="AKP13" s="63">
        <f ca="1">VLOOKUP(RANDBETWEEN(1,31),$A$2:$M$32,3,TRUE)</f>
        <v>78</v>
      </c>
      <c r="AKQ13" s="17">
        <f t="shared" ca="1" si="919"/>
        <v>2.4193548387097863E-2</v>
      </c>
      <c r="AKR13" s="17">
        <f t="shared" ca="1" si="413"/>
        <v>5.8532778355884559E-4</v>
      </c>
      <c r="AKS13" s="17">
        <f t="shared" ca="1" si="414"/>
        <v>1.8870967741936333</v>
      </c>
      <c r="AKU13" s="63">
        <f t="shared" ca="1" si="726"/>
        <v>21</v>
      </c>
      <c r="AKV13" s="63">
        <f ca="1">VLOOKUP(AKU13,$A$2:$M$32,2,TRUE)</f>
        <v>4.4800000000000004</v>
      </c>
      <c r="AKW13" s="63">
        <f ca="1">VLOOKUP(RANDBETWEEN(1,31),$A$2:$M$32,3,TRUE)</f>
        <v>68</v>
      </c>
      <c r="AKX13" s="17">
        <f t="shared" ca="1" si="920"/>
        <v>-9.2903225806451495E-2</v>
      </c>
      <c r="AKY13" s="17">
        <f t="shared" ca="1" si="416"/>
        <v>8.6310093652445154E-3</v>
      </c>
      <c r="AKZ13" s="17">
        <f t="shared" ca="1" si="417"/>
        <v>-6.3174193548387017</v>
      </c>
      <c r="ALB13" s="63">
        <f t="shared" ca="1" si="727"/>
        <v>13</v>
      </c>
      <c r="ALC13" s="63">
        <f ca="1">VLOOKUP(ALB13,$A$2:$M$32,2,TRUE)</f>
        <v>4.1500000000000004</v>
      </c>
      <c r="ALD13" s="63">
        <f ca="1">VLOOKUP(RANDBETWEEN(1,31),$A$2:$M$32,3,TRUE)</f>
        <v>86</v>
      </c>
      <c r="ALE13" s="17">
        <f t="shared" ca="1" si="921"/>
        <v>-0.61193548387096719</v>
      </c>
      <c r="ALF13" s="17">
        <f t="shared" ca="1" si="419"/>
        <v>0.37446503642039475</v>
      </c>
      <c r="ALG13" s="17">
        <f t="shared" ca="1" si="420"/>
        <v>-52.626451612903182</v>
      </c>
      <c r="ALI13" s="63">
        <f t="shared" ca="1" si="728"/>
        <v>14</v>
      </c>
      <c r="ALJ13" s="63">
        <f ca="1">VLOOKUP(ALI13,$A$2:$M$32,2,TRUE)</f>
        <v>4.72</v>
      </c>
      <c r="ALK13" s="63">
        <f ca="1">VLOOKUP(RANDBETWEEN(1,31),$A$2:$M$32,3,TRUE)</f>
        <v>81</v>
      </c>
      <c r="ALL13" s="17">
        <f t="shared" ca="1" si="922"/>
        <v>-8.354838709677459E-2</v>
      </c>
      <c r="ALM13" s="17">
        <f t="shared" ca="1" si="422"/>
        <v>6.980332986472491E-3</v>
      </c>
      <c r="ALN13" s="17">
        <f t="shared" ca="1" si="423"/>
        <v>-6.7674193548387418</v>
      </c>
      <c r="ALP13" s="63">
        <f t="shared" ca="1" si="729"/>
        <v>9</v>
      </c>
      <c r="ALQ13" s="63">
        <f ca="1">VLOOKUP(ALP13,$A$2:$M$32,2,TRUE)</f>
        <v>4.46</v>
      </c>
      <c r="ALR13" s="63">
        <f ca="1">VLOOKUP(RANDBETWEEN(1,31),$A$2:$M$32,3,TRUE)</f>
        <v>75</v>
      </c>
      <c r="ALS13" s="17">
        <f t="shared" ca="1" si="923"/>
        <v>2.2258064516129217E-2</v>
      </c>
      <c r="ALT13" s="17">
        <f t="shared" ca="1" si="425"/>
        <v>4.954214360041705E-4</v>
      </c>
      <c r="ALU13" s="17">
        <f t="shared" ca="1" si="426"/>
        <v>1.6693548387096913</v>
      </c>
      <c r="ALW13" s="63">
        <f t="shared" ca="1" si="730"/>
        <v>15</v>
      </c>
      <c r="ALX13" s="63">
        <f ca="1">VLOOKUP(ALW13,$A$2:$M$32,2,TRUE)</f>
        <v>4.6900000000000004</v>
      </c>
      <c r="ALY13" s="63">
        <f ca="1">VLOOKUP(RANDBETWEEN(1,31),$A$2:$M$32,3,TRUE)</f>
        <v>68</v>
      </c>
      <c r="ALZ13" s="17">
        <f t="shared" ca="1" si="924"/>
        <v>5.483870967742277E-3</v>
      </c>
      <c r="AMA13" s="17">
        <f t="shared" ca="1" si="428"/>
        <v>3.0072840790846616E-5</v>
      </c>
      <c r="AMB13" s="17">
        <f t="shared" ca="1" si="429"/>
        <v>0.37290322580647484</v>
      </c>
      <c r="AMD13" s="63">
        <f t="shared" ca="1" si="731"/>
        <v>27</v>
      </c>
      <c r="AME13" s="63">
        <f ca="1">VLOOKUP(AMD13,$A$2:$M$32,2,TRUE)</f>
        <v>4.2300000000000004</v>
      </c>
      <c r="AMF13" s="63">
        <f ca="1">VLOOKUP(RANDBETWEEN(1,31),$A$2:$M$32,3,TRUE)</f>
        <v>68</v>
      </c>
      <c r="AMG13" s="17">
        <f t="shared" ca="1" si="925"/>
        <v>-0.26258064516128954</v>
      </c>
      <c r="AMH13" s="17">
        <f t="shared" ca="1" si="431"/>
        <v>6.8948595213319044E-2</v>
      </c>
      <c r="AMI13" s="17">
        <f t="shared" ca="1" si="432"/>
        <v>-17.855483870967689</v>
      </c>
      <c r="AMK13" s="63">
        <f t="shared" ca="1" si="732"/>
        <v>11</v>
      </c>
      <c r="AML13" s="63">
        <f ca="1">VLOOKUP(AMK13,$A$2:$M$32,2,TRUE)</f>
        <v>4.03</v>
      </c>
      <c r="AMM13" s="63">
        <f ca="1">VLOOKUP(RANDBETWEEN(1,31),$A$2:$M$32,3,TRUE)</f>
        <v>68</v>
      </c>
      <c r="AMN13" s="17">
        <f t="shared" ca="1" si="926"/>
        <v>-0.55096774193548548</v>
      </c>
      <c r="AMO13" s="17">
        <f t="shared" ca="1" si="434"/>
        <v>0.30356545265348772</v>
      </c>
      <c r="AMP13" s="17">
        <f t="shared" ca="1" si="435"/>
        <v>-37.465806451613012</v>
      </c>
      <c r="AMR13" s="63">
        <f t="shared" ca="1" si="733"/>
        <v>1</v>
      </c>
      <c r="AMS13" s="63">
        <f ca="1">VLOOKUP(AMR13,$A$2:$M$32,2,TRUE)</f>
        <v>4.59</v>
      </c>
      <c r="AMT13" s="63">
        <f ca="1">VLOOKUP(RANDBETWEEN(1,31),$A$2:$M$32,3,TRUE)</f>
        <v>68</v>
      </c>
      <c r="AMU13" s="17">
        <f t="shared" ca="1" si="927"/>
        <v>-0.42322580645161256</v>
      </c>
      <c r="AMV13" s="17">
        <f t="shared" ca="1" si="437"/>
        <v>0.17912008324661782</v>
      </c>
      <c r="AMW13" s="17">
        <f t="shared" ca="1" si="438"/>
        <v>-28.779354838709654</v>
      </c>
      <c r="AMY13" s="63">
        <f t="shared" ca="1" si="734"/>
        <v>13</v>
      </c>
      <c r="AMZ13" s="63">
        <f ca="1">VLOOKUP(AMY13,$A$2:$M$32,2,TRUE)</f>
        <v>4.1500000000000004</v>
      </c>
      <c r="ANA13" s="63">
        <f ca="1">VLOOKUP(RANDBETWEEN(1,31),$A$2:$M$32,3,TRUE)</f>
        <v>81</v>
      </c>
      <c r="ANB13" s="17">
        <f t="shared" ca="1" si="928"/>
        <v>-0.26870967741935381</v>
      </c>
      <c r="ANC13" s="17">
        <f t="shared" ca="1" si="440"/>
        <v>7.2204890738813185E-2</v>
      </c>
      <c r="AND13" s="17">
        <f t="shared" ca="1" si="441"/>
        <v>-21.765483870967657</v>
      </c>
      <c r="ANF13" s="63">
        <f t="shared" ca="1" si="735"/>
        <v>20</v>
      </c>
      <c r="ANG13" s="63">
        <f ca="1">VLOOKUP(ANF13,$A$2:$M$32,2,TRUE)</f>
        <v>5.22</v>
      </c>
      <c r="ANH13" s="63">
        <f ca="1">VLOOKUP(RANDBETWEEN(1,31),$A$2:$M$32,3,TRUE)</f>
        <v>89</v>
      </c>
      <c r="ANI13" s="17">
        <f t="shared" ca="1" si="929"/>
        <v>0.60645161290322491</v>
      </c>
      <c r="ANJ13" s="17">
        <f t="shared" ca="1" si="443"/>
        <v>0.36778355879292296</v>
      </c>
      <c r="ANK13" s="17">
        <f t="shared" ca="1" si="444"/>
        <v>53.974193548387021</v>
      </c>
      <c r="ANM13" s="63">
        <f t="shared" ca="1" si="736"/>
        <v>24</v>
      </c>
      <c r="ANN13" s="63">
        <f ca="1">VLOOKUP(ANM13,$A$2:$M$32,2,TRUE)</f>
        <v>4.1399999999999997</v>
      </c>
      <c r="ANO13" s="63">
        <f ca="1">VLOOKUP(RANDBETWEEN(1,31),$A$2:$M$32,3,TRUE)</f>
        <v>73</v>
      </c>
      <c r="ANP13" s="17">
        <f t="shared" ca="1" si="930"/>
        <v>-0.74451612903225683</v>
      </c>
      <c r="ANQ13" s="17">
        <f t="shared" ca="1" si="446"/>
        <v>0.55430426638917607</v>
      </c>
      <c r="ANR13" s="17">
        <f t="shared" ca="1" si="447"/>
        <v>-54.349677419354748</v>
      </c>
      <c r="ANT13" s="63">
        <f t="shared" ca="1" si="737"/>
        <v>24</v>
      </c>
      <c r="ANU13" s="63">
        <f ca="1">VLOOKUP(ANT13,$A$2:$M$32,2,TRUE)</f>
        <v>4.1399999999999997</v>
      </c>
      <c r="ANV13" s="63">
        <f ca="1">VLOOKUP(RANDBETWEEN(1,31),$A$2:$M$32,3,TRUE)</f>
        <v>93</v>
      </c>
      <c r="ANW13" s="17">
        <f t="shared" ca="1" si="931"/>
        <v>-0.77387096774193509</v>
      </c>
      <c r="ANX13" s="17">
        <f t="shared" ca="1" si="449"/>
        <v>0.59887627471383909</v>
      </c>
      <c r="ANY13" s="17">
        <f t="shared" ca="1" si="450"/>
        <v>-71.96999999999997</v>
      </c>
      <c r="AOA13" s="63">
        <f t="shared" ca="1" si="738"/>
        <v>11</v>
      </c>
      <c r="AOB13" s="63">
        <f ca="1">VLOOKUP(AOA13,$A$2:$M$32,2,TRUE)</f>
        <v>4.03</v>
      </c>
      <c r="AOC13" s="63">
        <f ca="1">VLOOKUP(RANDBETWEEN(1,31),$A$2:$M$32,3,TRUE)</f>
        <v>87</v>
      </c>
      <c r="AOD13" s="17">
        <f t="shared" ca="1" si="932"/>
        <v>-0.54741935483870918</v>
      </c>
      <c r="AOE13" s="17">
        <f t="shared" ca="1" si="452"/>
        <v>0.29966795005202862</v>
      </c>
      <c r="AOF13" s="17">
        <f t="shared" ca="1" si="453"/>
        <v>-47.625483870967699</v>
      </c>
      <c r="AOH13" s="63">
        <f t="shared" ca="1" si="739"/>
        <v>30</v>
      </c>
      <c r="AOI13" s="63">
        <f ca="1">VLOOKUP(AOH13,$A$2:$M$32,2,TRUE)</f>
        <v>4.71</v>
      </c>
      <c r="AOJ13" s="63">
        <f ca="1">VLOOKUP(RANDBETWEEN(1,31),$A$2:$M$32,3,TRUE)</f>
        <v>78</v>
      </c>
      <c r="AOK13" s="17">
        <f t="shared" ca="1" si="933"/>
        <v>-0.12580645161290249</v>
      </c>
      <c r="AOL13" s="17">
        <f t="shared" ca="1" si="455"/>
        <v>1.5827263267429576E-2</v>
      </c>
      <c r="AOM13" s="17">
        <f t="shared" ca="1" si="456"/>
        <v>-9.8129032258063944</v>
      </c>
      <c r="AOO13" s="63">
        <f t="shared" ca="1" si="740"/>
        <v>29</v>
      </c>
      <c r="AOP13" s="63">
        <f ca="1">VLOOKUP(AOO13,$A$2:$M$32,2,TRUE)</f>
        <v>4.8099999999999996</v>
      </c>
      <c r="AOQ13" s="63">
        <f ca="1">VLOOKUP(RANDBETWEEN(1,31),$A$2:$M$32,3,TRUE)</f>
        <v>68</v>
      </c>
      <c r="AOR13" s="17">
        <f t="shared" ca="1" si="934"/>
        <v>0.13548387096774128</v>
      </c>
      <c r="AOS13" s="17">
        <f t="shared" ca="1" si="458"/>
        <v>1.8355879292403569E-2</v>
      </c>
      <c r="AOT13" s="17">
        <f t="shared" ca="1" si="459"/>
        <v>9.2129032258064072</v>
      </c>
      <c r="AOV13" s="63">
        <f t="shared" ca="1" si="741"/>
        <v>27</v>
      </c>
      <c r="AOW13" s="63">
        <f ca="1">VLOOKUP(AOV13,$A$2:$M$32,2,TRUE)</f>
        <v>4.2300000000000004</v>
      </c>
      <c r="AOX13" s="63">
        <f ca="1">VLOOKUP(RANDBETWEEN(1,31),$A$2:$M$32,3,TRUE)</f>
        <v>78</v>
      </c>
      <c r="AOY13" s="17">
        <f t="shared" ca="1" si="935"/>
        <v>-0.19516129032258078</v>
      </c>
      <c r="AOZ13" s="17">
        <f t="shared" ca="1" si="461"/>
        <v>3.8087929240374664E-2</v>
      </c>
      <c r="APA13" s="17">
        <f t="shared" ca="1" si="462"/>
        <v>-15.222580645161301</v>
      </c>
      <c r="APC13" s="63">
        <f t="shared" ca="1" si="742"/>
        <v>13</v>
      </c>
      <c r="APD13" s="63">
        <f ca="1">VLOOKUP(APC13,$A$2:$M$32,2,TRUE)</f>
        <v>4.1500000000000004</v>
      </c>
      <c r="APE13" s="63">
        <f ca="1">VLOOKUP(RANDBETWEEN(1,31),$A$2:$M$32,3,TRUE)</f>
        <v>68</v>
      </c>
      <c r="APF13" s="17">
        <f t="shared" ca="1" si="936"/>
        <v>-0.29967741935483794</v>
      </c>
      <c r="APG13" s="17">
        <f t="shared" ca="1" si="464"/>
        <v>8.9806555671175389E-2</v>
      </c>
      <c r="APH13" s="17">
        <f t="shared" ca="1" si="465"/>
        <v>-20.37806451612898</v>
      </c>
      <c r="APJ13" s="63">
        <f t="shared" ca="1" si="743"/>
        <v>31</v>
      </c>
      <c r="APK13" s="63">
        <f ca="1">VLOOKUP(APJ13,$A$2:$M$32,2,TRUE)</f>
        <v>10</v>
      </c>
      <c r="APL13" s="63">
        <f ca="1">VLOOKUP(RANDBETWEEN(1,31),$A$2:$M$32,3,TRUE)</f>
        <v>68</v>
      </c>
      <c r="APM13" s="17">
        <f t="shared" ca="1" si="937"/>
        <v>5.2212903225806446</v>
      </c>
      <c r="APN13" s="17">
        <f t="shared" ca="1" si="467"/>
        <v>27.261872632674294</v>
      </c>
      <c r="APO13" s="17">
        <f t="shared" ca="1" si="468"/>
        <v>355.04774193548383</v>
      </c>
      <c r="APQ13" s="63">
        <f t="shared" ca="1" si="744"/>
        <v>14</v>
      </c>
      <c r="APR13" s="63">
        <f ca="1">VLOOKUP(APQ13,$A$2:$M$32,2,TRUE)</f>
        <v>4.72</v>
      </c>
      <c r="APS13" s="63">
        <f ca="1">VLOOKUP(RANDBETWEEN(1,31),$A$2:$M$32,3,TRUE)</f>
        <v>69</v>
      </c>
      <c r="APT13" s="17">
        <f t="shared" ca="1" si="938"/>
        <v>0.14935483870967836</v>
      </c>
      <c r="APU13" s="17">
        <f t="shared" ca="1" si="470"/>
        <v>2.2306867845994036E-2</v>
      </c>
      <c r="APV13" s="17">
        <f t="shared" ca="1" si="471"/>
        <v>10.305483870967807</v>
      </c>
      <c r="APX13" s="63">
        <f t="shared" ca="1" si="745"/>
        <v>18</v>
      </c>
      <c r="APY13" s="63">
        <f ca="1">VLOOKUP(APX13,$A$2:$M$32,2,TRUE)</f>
        <v>4.99</v>
      </c>
      <c r="APZ13" s="63">
        <f ca="1">VLOOKUP(RANDBETWEEN(1,31),$A$2:$M$32,3,TRUE)</f>
        <v>68</v>
      </c>
      <c r="AQA13" s="17">
        <f t="shared" ca="1" si="939"/>
        <v>-0.18967741935483939</v>
      </c>
      <c r="AQB13" s="17">
        <f t="shared" ca="1" si="473"/>
        <v>3.5977523413111605E-2</v>
      </c>
      <c r="AQC13" s="17">
        <f t="shared" ca="1" si="474"/>
        <v>-12.898064516129079</v>
      </c>
      <c r="AQE13" s="63">
        <f t="shared" ca="1" si="746"/>
        <v>27</v>
      </c>
      <c r="AQF13" s="63">
        <f ca="1">VLOOKUP(AQE13,$A$2:$M$32,2,TRUE)</f>
        <v>4.2300000000000004</v>
      </c>
      <c r="AQG13" s="63">
        <f ca="1">VLOOKUP(RANDBETWEEN(1,31),$A$2:$M$32,3,TRUE)</f>
        <v>86</v>
      </c>
      <c r="AQH13" s="17">
        <f t="shared" ca="1" si="940"/>
        <v>-0.43612903225806487</v>
      </c>
      <c r="AQI13" s="17">
        <f t="shared" ca="1" si="476"/>
        <v>0.1902085327783562</v>
      </c>
      <c r="AQJ13" s="17">
        <f t="shared" ca="1" si="477"/>
        <v>-37.507096774193577</v>
      </c>
      <c r="AQL13" s="63">
        <f t="shared" ca="1" si="747"/>
        <v>14</v>
      </c>
      <c r="AQM13" s="63">
        <f ca="1">VLOOKUP(AQL13,$A$2:$M$32,2,TRUE)</f>
        <v>4.72</v>
      </c>
      <c r="AQN13" s="63">
        <f ca="1">VLOOKUP(RANDBETWEEN(1,31),$A$2:$M$32,3,TRUE)</f>
        <v>69</v>
      </c>
      <c r="AQO13" s="17">
        <f t="shared" ca="1" si="941"/>
        <v>-0.36741935483870858</v>
      </c>
      <c r="AQP13" s="17">
        <f t="shared" ca="1" si="479"/>
        <v>0.13499698231009286</v>
      </c>
      <c r="AQQ13" s="17">
        <f t="shared" ca="1" si="480"/>
        <v>-25.351935483870893</v>
      </c>
      <c r="AQS13" s="63">
        <f t="shared" ca="1" si="748"/>
        <v>28</v>
      </c>
      <c r="AQT13" s="63">
        <f ca="1">VLOOKUP(AQS13,$A$2:$M$32,2,TRUE)</f>
        <v>4.41</v>
      </c>
      <c r="AQU13" s="63">
        <f ca="1">VLOOKUP(RANDBETWEEN(1,31),$A$2:$M$32,3,TRUE)</f>
        <v>86</v>
      </c>
      <c r="AQV13" s="17">
        <f t="shared" ca="1" si="942"/>
        <v>-0.57935483870967719</v>
      </c>
      <c r="AQW13" s="17">
        <f t="shared" ca="1" si="482"/>
        <v>0.33565202913631609</v>
      </c>
      <c r="AQX13" s="17">
        <f t="shared" ca="1" si="483"/>
        <v>-49.82451612903224</v>
      </c>
      <c r="AQZ13" s="63">
        <f t="shared" ca="1" si="749"/>
        <v>29</v>
      </c>
      <c r="ARA13" s="63">
        <f ca="1">VLOOKUP(AQZ13,$A$2:$M$32,2,TRUE)</f>
        <v>4.8099999999999996</v>
      </c>
      <c r="ARB13" s="63">
        <f ca="1">VLOOKUP(RANDBETWEEN(1,31),$A$2:$M$32,3,TRUE)</f>
        <v>59</v>
      </c>
      <c r="ARC13" s="17">
        <f t="shared" ca="1" si="943"/>
        <v>-4.4516129032256657E-2</v>
      </c>
      <c r="ARD13" s="17">
        <f t="shared" ca="1" si="485"/>
        <v>1.9816857440165241E-3</v>
      </c>
      <c r="ARE13" s="17">
        <f t="shared" ca="1" si="486"/>
        <v>-2.6264516129031428</v>
      </c>
      <c r="ARG13" s="63">
        <f t="shared" ca="1" si="750"/>
        <v>10</v>
      </c>
      <c r="ARH13" s="63">
        <f ca="1">VLOOKUP(ARG13,$A$2:$M$32,2,TRUE)</f>
        <v>4.2</v>
      </c>
      <c r="ARI13" s="63">
        <f ca="1">VLOOKUP(RANDBETWEEN(1,31),$A$2:$M$32,3,TRUE)</f>
        <v>89</v>
      </c>
      <c r="ARJ13" s="17">
        <f t="shared" ca="1" si="944"/>
        <v>-0.61967741935483911</v>
      </c>
      <c r="ARK13" s="17">
        <f t="shared" ca="1" si="488"/>
        <v>0.38400010405827312</v>
      </c>
      <c r="ARL13" s="17">
        <f t="shared" ca="1" si="489"/>
        <v>-55.151290322580678</v>
      </c>
      <c r="ARN13" s="63">
        <f t="shared" ca="1" si="751"/>
        <v>6</v>
      </c>
      <c r="ARO13" s="63">
        <f ca="1">VLOOKUP(ARN13,$A$2:$M$32,2,TRUE)</f>
        <v>4.47</v>
      </c>
      <c r="ARP13" s="63">
        <f ca="1">VLOOKUP(RANDBETWEEN(1,31),$A$2:$M$32,3,TRUE)</f>
        <v>103</v>
      </c>
      <c r="ARQ13" s="17">
        <f t="shared" ca="1" si="945"/>
        <v>-0.17806451612903285</v>
      </c>
      <c r="ARR13" s="17">
        <f t="shared" ca="1" si="491"/>
        <v>3.17069719042666E-2</v>
      </c>
      <c r="ARS13" s="17">
        <f t="shared" ca="1" si="492"/>
        <v>-18.340645161290382</v>
      </c>
      <c r="ARU13" s="63">
        <f t="shared" ca="1" si="752"/>
        <v>23</v>
      </c>
      <c r="ARV13" s="63">
        <f ca="1">VLOOKUP(ARU13,$A$2:$M$32,2,TRUE)</f>
        <v>4.1399999999999997</v>
      </c>
      <c r="ARW13" s="63">
        <f ca="1">VLOOKUP(RANDBETWEEN(1,31),$A$2:$M$32,3,TRUE)</f>
        <v>78</v>
      </c>
      <c r="ARX13" s="17">
        <f t="shared" ca="1" si="946"/>
        <v>-0.33870967741935409</v>
      </c>
      <c r="ARY13" s="17">
        <f t="shared" ca="1" si="494"/>
        <v>0.11472424557752291</v>
      </c>
      <c r="ARZ13" s="17">
        <f t="shared" ca="1" si="495"/>
        <v>-26.419354838709619</v>
      </c>
      <c r="ASB13" s="63">
        <f t="shared" ca="1" si="753"/>
        <v>1</v>
      </c>
      <c r="ASC13" s="63">
        <f ca="1">VLOOKUP(ASB13,$A$2:$M$32,2,TRUE)</f>
        <v>4.59</v>
      </c>
      <c r="ASD13" s="63">
        <f ca="1">VLOOKUP(RANDBETWEEN(1,31),$A$2:$M$32,3,TRUE)</f>
        <v>73</v>
      </c>
      <c r="ASE13" s="17">
        <f t="shared" ca="1" si="947"/>
        <v>0.1151612903225816</v>
      </c>
      <c r="ASF13" s="17">
        <f t="shared" ca="1" si="497"/>
        <v>1.3262122788761927E-2</v>
      </c>
      <c r="ASG13" s="17">
        <f t="shared" ca="1" si="498"/>
        <v>8.4067741935484577</v>
      </c>
      <c r="ASI13" s="63">
        <f t="shared" ca="1" si="754"/>
        <v>25</v>
      </c>
      <c r="ASJ13" s="63">
        <f ca="1">VLOOKUP(ASI13,$A$2:$M$32,2,TRUE)</f>
        <v>3.77</v>
      </c>
      <c r="ASK13" s="63">
        <f ca="1">VLOOKUP(RANDBETWEEN(1,31),$A$2:$M$32,3,TRUE)</f>
        <v>75</v>
      </c>
      <c r="ASL13" s="17">
        <f t="shared" ca="1" si="948"/>
        <v>-0.88838709677419336</v>
      </c>
      <c r="ASM13" s="17">
        <f t="shared" ca="1" si="500"/>
        <v>0.78923163371488003</v>
      </c>
      <c r="ASN13" s="17">
        <f t="shared" ca="1" si="501"/>
        <v>-66.629032258064498</v>
      </c>
      <c r="ASP13" s="63">
        <f t="shared" ca="1" si="755"/>
        <v>22</v>
      </c>
      <c r="ASQ13" s="63">
        <f ca="1">VLOOKUP(ASP13,$A$2:$M$32,2,TRUE)</f>
        <v>4.07</v>
      </c>
      <c r="ASR13" s="63">
        <f ca="1">VLOOKUP(RANDBETWEEN(1,31),$A$2:$M$32,3,TRUE)</f>
        <v>89</v>
      </c>
      <c r="ASS13" s="17">
        <f t="shared" ca="1" si="949"/>
        <v>-0.58161290322580683</v>
      </c>
      <c r="AST13" s="17">
        <f t="shared" ca="1" si="503"/>
        <v>0.33827356919875173</v>
      </c>
      <c r="ASU13" s="17">
        <f t="shared" ca="1" si="504"/>
        <v>-51.763548387096805</v>
      </c>
      <c r="ASW13" s="63">
        <f t="shared" ca="1" si="756"/>
        <v>19</v>
      </c>
      <c r="ASX13" s="63">
        <f ca="1">VLOOKUP(ASW13,$A$2:$M$32,2,TRUE)</f>
        <v>4.42</v>
      </c>
      <c r="ASY13" s="63">
        <f ca="1">VLOOKUP(RANDBETWEEN(1,31),$A$2:$M$32,3,TRUE)</f>
        <v>68</v>
      </c>
      <c r="ASZ13" s="17">
        <f t="shared" ca="1" si="950"/>
        <v>-0.11096774193548331</v>
      </c>
      <c r="ATA13" s="17">
        <f t="shared" ca="1" si="506"/>
        <v>1.2313839750260021E-2</v>
      </c>
      <c r="ATB13" s="17">
        <f t="shared" ca="1" si="507"/>
        <v>-7.5458064516128651</v>
      </c>
      <c r="ATD13" s="63">
        <f t="shared" ca="1" si="757"/>
        <v>7</v>
      </c>
      <c r="ATE13" s="63">
        <f ca="1">VLOOKUP(ATD13,$A$2:$M$32,2,TRUE)</f>
        <v>4.17</v>
      </c>
      <c r="ATF13" s="63">
        <f ca="1">VLOOKUP(RANDBETWEEN(1,31),$A$2:$M$32,3,TRUE)</f>
        <v>84</v>
      </c>
      <c r="ATG13" s="17">
        <f t="shared" ca="1" si="951"/>
        <v>-0.73741935483870957</v>
      </c>
      <c r="ATH13" s="17">
        <f t="shared" ca="1" si="509"/>
        <v>0.54378730489073868</v>
      </c>
      <c r="ATI13" s="17">
        <f t="shared" ca="1" si="510"/>
        <v>-61.943225806451608</v>
      </c>
      <c r="ATK13" s="63">
        <f t="shared" ca="1" si="758"/>
        <v>10</v>
      </c>
      <c r="ATL13" s="63">
        <f ca="1">VLOOKUP(ATK13,$A$2:$M$32,2,TRUE)</f>
        <v>4.2</v>
      </c>
      <c r="ATM13" s="63">
        <f ca="1">VLOOKUP(RANDBETWEEN(1,31),$A$2:$M$32,3,TRUE)</f>
        <v>74</v>
      </c>
      <c r="ATN13" s="17">
        <f t="shared" ca="1" si="952"/>
        <v>-0.33290322580645171</v>
      </c>
      <c r="ATO13" s="17">
        <f t="shared" ca="1" si="512"/>
        <v>0.11082455775234137</v>
      </c>
      <c r="ATP13" s="17">
        <f t="shared" ca="1" si="513"/>
        <v>-24.634838709677425</v>
      </c>
      <c r="ATR13" s="63">
        <f t="shared" ca="1" si="759"/>
        <v>24</v>
      </c>
      <c r="ATS13" s="63">
        <f ca="1">VLOOKUP(ATR13,$A$2:$M$32,2,TRUE)</f>
        <v>4.1399999999999997</v>
      </c>
      <c r="ATT13" s="63">
        <f ca="1">VLOOKUP(RANDBETWEEN(1,31),$A$2:$M$32,3,TRUE)</f>
        <v>86</v>
      </c>
      <c r="ATU13" s="17">
        <f t="shared" ca="1" si="953"/>
        <v>-0.36548387096774171</v>
      </c>
      <c r="ATV13" s="17">
        <f t="shared" ca="1" si="515"/>
        <v>0.13357845993756487</v>
      </c>
      <c r="ATW13" s="17">
        <f t="shared" ca="1" si="516"/>
        <v>-31.431612903225787</v>
      </c>
      <c r="ATY13" s="63">
        <f t="shared" ca="1" si="760"/>
        <v>27</v>
      </c>
      <c r="ATZ13" s="63">
        <f ca="1">VLOOKUP(ATY13,$A$2:$M$32,2,TRUE)</f>
        <v>4.2300000000000004</v>
      </c>
      <c r="AUA13" s="63">
        <f ca="1">VLOOKUP(RANDBETWEEN(1,31),$A$2:$M$32,3,TRUE)</f>
        <v>94</v>
      </c>
      <c r="AUB13" s="17">
        <f t="shared" ca="1" si="954"/>
        <v>-0.62322580645161274</v>
      </c>
      <c r="AUC13" s="17">
        <f t="shared" ca="1" si="518"/>
        <v>0.38841040582726305</v>
      </c>
      <c r="AUD13" s="17">
        <f t="shared" ca="1" si="519"/>
        <v>-58.583225806451594</v>
      </c>
      <c r="AUF13" s="63">
        <f t="shared" ca="1" si="761"/>
        <v>22</v>
      </c>
      <c r="AUG13" s="63">
        <f ca="1">VLOOKUP(AUF13,$A$2:$M$32,2,TRUE)</f>
        <v>4.07</v>
      </c>
      <c r="AUH13" s="63">
        <f ca="1">VLOOKUP(RANDBETWEEN(1,31),$A$2:$M$32,3,TRUE)</f>
        <v>115</v>
      </c>
      <c r="AUI13" s="17">
        <f t="shared" ca="1" si="955"/>
        <v>-0.4725806451612895</v>
      </c>
      <c r="AUJ13" s="17">
        <f t="shared" ca="1" si="521"/>
        <v>0.22333246618106062</v>
      </c>
      <c r="AUK13" s="17">
        <f t="shared" ca="1" si="522"/>
        <v>-54.346774193548292</v>
      </c>
      <c r="AUM13" s="63">
        <f t="shared" ca="1" si="762"/>
        <v>8</v>
      </c>
      <c r="AUN13" s="63">
        <f ca="1">VLOOKUP(AUM13,$A$2:$M$32,2,TRUE)</f>
        <v>4.43</v>
      </c>
      <c r="AUO13" s="63">
        <f ca="1">VLOOKUP(RANDBETWEEN(1,31),$A$2:$M$32,3,TRUE)</f>
        <v>86</v>
      </c>
      <c r="AUP13" s="17">
        <f t="shared" ca="1" si="956"/>
        <v>-0.39806451612903349</v>
      </c>
      <c r="AUQ13" s="17">
        <f t="shared" ca="1" si="524"/>
        <v>0.15845535900104157</v>
      </c>
      <c r="AUR13" s="17">
        <f t="shared" ca="1" si="525"/>
        <v>-34.233548387096882</v>
      </c>
      <c r="AUT13" s="63">
        <f t="shared" ca="1" si="763"/>
        <v>8</v>
      </c>
      <c r="AUU13" s="63">
        <f ca="1">VLOOKUP(AUT13,$A$2:$M$32,2,TRUE)</f>
        <v>4.43</v>
      </c>
      <c r="AUV13" s="63">
        <f ca="1">VLOOKUP(RANDBETWEEN(1,31),$A$2:$M$32,3,TRUE)</f>
        <v>103</v>
      </c>
      <c r="AUW13" s="17">
        <f t="shared" ca="1" si="957"/>
        <v>-0.23290322580645206</v>
      </c>
      <c r="AUX13" s="17">
        <f t="shared" ca="1" si="527"/>
        <v>5.4243912591051199E-2</v>
      </c>
      <c r="AUY13" s="17">
        <f t="shared" ca="1" si="528"/>
        <v>-23.989032258064562</v>
      </c>
      <c r="AVA13" s="63">
        <f t="shared" ca="1" si="764"/>
        <v>31</v>
      </c>
      <c r="AVB13" s="63">
        <f ca="1">VLOOKUP(AVA13,$A$2:$M$32,2,TRUE)</f>
        <v>10</v>
      </c>
      <c r="AVC13" s="63">
        <f ca="1">VLOOKUP(RANDBETWEEN(1,31),$A$2:$M$32,3,TRUE)</f>
        <v>69</v>
      </c>
      <c r="AVD13" s="17">
        <f t="shared" ca="1" si="958"/>
        <v>5.0287096774193545</v>
      </c>
      <c r="AVE13" s="17">
        <f t="shared" ca="1" si="530"/>
        <v>25.287921019771069</v>
      </c>
      <c r="AVF13" s="17">
        <f t="shared" ca="1" si="531"/>
        <v>346.98096774193544</v>
      </c>
      <c r="AVH13" s="63">
        <f t="shared" ca="1" si="765"/>
        <v>6</v>
      </c>
      <c r="AVI13" s="63">
        <f ca="1">VLOOKUP(AVH13,$A$2:$M$32,2,TRUE)</f>
        <v>4.47</v>
      </c>
      <c r="AVJ13" s="63">
        <f ca="1">VLOOKUP(RANDBETWEEN(1,31),$A$2:$M$32,3,TRUE)</f>
        <v>84</v>
      </c>
      <c r="AVK13" s="17">
        <f t="shared" ca="1" si="959"/>
        <v>1.2580645161290427E-2</v>
      </c>
      <c r="AVL13" s="17">
        <f t="shared" ca="1" si="533"/>
        <v>1.5827263267430023E-4</v>
      </c>
      <c r="AVM13" s="17">
        <f t="shared" ca="1" si="534"/>
        <v>1.0567741935483959</v>
      </c>
      <c r="AVO13" s="63">
        <f t="shared" ca="1" si="766"/>
        <v>12</v>
      </c>
      <c r="AVP13" s="63">
        <f ca="1">VLOOKUP(AVO13,$A$2:$M$32,2,TRUE)</f>
        <v>4.74</v>
      </c>
      <c r="AVQ13" s="63">
        <f ca="1">VLOOKUP(RANDBETWEEN(1,31),$A$2:$M$32,3,TRUE)</f>
        <v>84</v>
      </c>
      <c r="AVR13" s="17">
        <f t="shared" ca="1" si="960"/>
        <v>0.24483870967741872</v>
      </c>
      <c r="AVS13" s="17">
        <f t="shared" ca="1" si="536"/>
        <v>5.9945993756503328E-2</v>
      </c>
      <c r="AVT13" s="17">
        <f t="shared" ca="1" si="537"/>
        <v>20.566451612903172</v>
      </c>
      <c r="AVV13" s="63">
        <f t="shared" ca="1" si="767"/>
        <v>18</v>
      </c>
      <c r="AVW13" s="63">
        <f ca="1">VLOOKUP(AVV13,$A$2:$M$32,2,TRUE)</f>
        <v>4.99</v>
      </c>
      <c r="AVX13" s="63">
        <f ca="1">VLOOKUP(RANDBETWEEN(1,31),$A$2:$M$32,3,TRUE)</f>
        <v>95</v>
      </c>
      <c r="AVY13" s="17">
        <f t="shared" ca="1" si="961"/>
        <v>0.22419354838709626</v>
      </c>
      <c r="AVZ13" s="17">
        <f t="shared" ca="1" si="539"/>
        <v>5.0262747138397276E-2</v>
      </c>
      <c r="AWA13" s="17">
        <f t="shared" ca="1" si="540"/>
        <v>21.298387096774146</v>
      </c>
      <c r="AWC13" s="63">
        <f t="shared" ca="1" si="768"/>
        <v>18</v>
      </c>
      <c r="AWD13" s="63">
        <f ca="1">VLOOKUP(AWC13,$A$2:$M$32,2,TRUE)</f>
        <v>4.99</v>
      </c>
      <c r="AWE13" s="63">
        <f ca="1">VLOOKUP(RANDBETWEEN(1,31),$A$2:$M$32,3,TRUE)</f>
        <v>84</v>
      </c>
      <c r="AWF13" s="17">
        <f t="shared" ca="1" si="962"/>
        <v>2.9354838709678255E-2</v>
      </c>
      <c r="AWG13" s="17">
        <f t="shared" ca="1" si="542"/>
        <v>8.6170655567122491E-4</v>
      </c>
      <c r="AWH13" s="17">
        <f t="shared" ca="1" si="543"/>
        <v>2.4658064516129734</v>
      </c>
      <c r="AWJ13" s="63">
        <f t="shared" ca="1" si="769"/>
        <v>27</v>
      </c>
      <c r="AWK13" s="63">
        <f ca="1">VLOOKUP(AWJ13,$A$2:$M$32,2,TRUE)</f>
        <v>4.2300000000000004</v>
      </c>
      <c r="AWL13" s="63">
        <f ca="1">VLOOKUP(RANDBETWEEN(1,31),$A$2:$M$32,3,TRUE)</f>
        <v>59</v>
      </c>
      <c r="AWM13" s="17">
        <f t="shared" ca="1" si="963"/>
        <v>-0.18774193548387075</v>
      </c>
      <c r="AWN13" s="17">
        <f t="shared" ca="1" si="545"/>
        <v>3.5247034339229884E-2</v>
      </c>
      <c r="AWO13" s="17">
        <f t="shared" ca="1" si="546"/>
        <v>-11.076774193548374</v>
      </c>
      <c r="AWQ13" s="63">
        <f t="shared" ca="1" si="770"/>
        <v>30</v>
      </c>
      <c r="AWR13" s="63">
        <f ca="1">VLOOKUP(AWQ13,$A$2:$M$32,2,TRUE)</f>
        <v>4.71</v>
      </c>
      <c r="AWS13" s="63">
        <f ca="1">VLOOKUP(RANDBETWEEN(1,31),$A$2:$M$32,3,TRUE)</f>
        <v>86</v>
      </c>
      <c r="AWT13" s="17">
        <f t="shared" ca="1" si="964"/>
        <v>0.21999999999999886</v>
      </c>
      <c r="AWU13" s="17">
        <f t="shared" ca="1" si="548"/>
        <v>4.8399999999999499E-2</v>
      </c>
      <c r="AWV13" s="17">
        <f t="shared" ca="1" si="549"/>
        <v>18.919999999999902</v>
      </c>
      <c r="AWX13" s="63">
        <f t="shared" ca="1" si="771"/>
        <v>4</v>
      </c>
      <c r="AWY13" s="63">
        <f ca="1">VLOOKUP(AWX13,$A$2:$M$32,2,TRUE)</f>
        <v>4.83</v>
      </c>
      <c r="AWZ13" s="63">
        <f ca="1">VLOOKUP(RANDBETWEEN(1,31),$A$2:$M$32,3,TRUE)</f>
        <v>86</v>
      </c>
      <c r="AXA13" s="17">
        <f t="shared" ca="1" si="965"/>
        <v>0.25967741935483968</v>
      </c>
      <c r="AXB13" s="17">
        <f t="shared" ca="1" si="551"/>
        <v>6.7432362122789261E-2</v>
      </c>
      <c r="AXC13" s="17">
        <f t="shared" ca="1" si="552"/>
        <v>22.332258064516211</v>
      </c>
      <c r="AXE13" s="63">
        <f t="shared" ca="1" si="772"/>
        <v>1</v>
      </c>
      <c r="AXF13" s="63">
        <f ca="1">VLOOKUP(AXE13,$A$2:$M$32,2,TRUE)</f>
        <v>4.59</v>
      </c>
      <c r="AXG13" s="63">
        <f ca="1">VLOOKUP(RANDBETWEEN(1,31),$A$2:$M$32,3,TRUE)</f>
        <v>103</v>
      </c>
      <c r="AXH13" s="17">
        <f t="shared" ca="1" si="966"/>
        <v>-7.3225806451612918E-2</v>
      </c>
      <c r="AXI13" s="17">
        <f t="shared" ca="1" si="554"/>
        <v>5.362018730489076E-3</v>
      </c>
      <c r="AXJ13" s="17">
        <f t="shared" ca="1" si="555"/>
        <v>-7.5422580645161306</v>
      </c>
      <c r="AXL13" s="63">
        <f t="shared" ca="1" si="773"/>
        <v>28</v>
      </c>
      <c r="AXM13" s="63">
        <f ca="1">VLOOKUP(AXL13,$A$2:$M$32,2,TRUE)</f>
        <v>4.41</v>
      </c>
      <c r="AXN13" s="63">
        <f ca="1">VLOOKUP(RANDBETWEEN(1,31),$A$2:$M$32,3,TRUE)</f>
        <v>75</v>
      </c>
      <c r="AXO13" s="17">
        <f t="shared" ca="1" si="967"/>
        <v>-0.35580645161290203</v>
      </c>
      <c r="AXP13" s="17">
        <f t="shared" ca="1" si="557"/>
        <v>0.1265982310093644</v>
      </c>
      <c r="AXQ13" s="17">
        <f t="shared" ca="1" si="558"/>
        <v>-26.685483870967651</v>
      </c>
      <c r="AXS13" s="63">
        <f t="shared" ca="1" si="774"/>
        <v>22</v>
      </c>
      <c r="AXT13" s="63">
        <f ca="1">VLOOKUP(AXS13,$A$2:$M$32,2,TRUE)</f>
        <v>4.07</v>
      </c>
      <c r="AXU13" s="63">
        <f ca="1">VLOOKUP(RANDBETWEEN(1,31),$A$2:$M$32,3,TRUE)</f>
        <v>81</v>
      </c>
      <c r="AXV13" s="17">
        <f t="shared" ca="1" si="968"/>
        <v>-0.36290322580645107</v>
      </c>
      <c r="AXW13" s="17">
        <f t="shared" ca="1" si="560"/>
        <v>0.131698751300728</v>
      </c>
      <c r="AXX13" s="17">
        <f t="shared" ca="1" si="561"/>
        <v>-29.395161290322537</v>
      </c>
      <c r="AXZ13" s="63">
        <f t="shared" ca="1" si="775"/>
        <v>8</v>
      </c>
      <c r="AYA13" s="63">
        <f ca="1">VLOOKUP(AXZ13,$A$2:$M$32,2,TRUE)</f>
        <v>4.43</v>
      </c>
      <c r="AYB13" s="63">
        <f ca="1">VLOOKUP(RANDBETWEEN(1,31),$A$2:$M$32,3,TRUE)</f>
        <v>79</v>
      </c>
      <c r="AYC13" s="17">
        <f t="shared" ca="1" si="969"/>
        <v>-7.4516129032258682E-2</v>
      </c>
      <c r="AYD13" s="17">
        <f t="shared" ca="1" si="563"/>
        <v>5.5526534859522249E-3</v>
      </c>
      <c r="AYE13" s="17">
        <f t="shared" ca="1" si="564"/>
        <v>-5.8867741935484359</v>
      </c>
      <c r="AYG13" s="63">
        <f t="shared" ca="1" si="776"/>
        <v>16</v>
      </c>
      <c r="AYH13" s="63">
        <f ca="1">VLOOKUP(AYG13,$A$2:$M$32,2,TRUE)</f>
        <v>4.6399999999999997</v>
      </c>
      <c r="AYI13" s="63">
        <f ca="1">VLOOKUP(RANDBETWEEN(1,31),$A$2:$M$32,3,TRUE)</f>
        <v>71</v>
      </c>
      <c r="AYJ13" s="17">
        <f t="shared" ca="1" si="970"/>
        <v>-0.22354838709677516</v>
      </c>
      <c r="AYK13" s="17">
        <f t="shared" ca="1" si="566"/>
        <v>4.9973881373569631E-2</v>
      </c>
      <c r="AYL13" s="17">
        <f t="shared" ca="1" si="567"/>
        <v>-15.871935483871036</v>
      </c>
      <c r="AYN13" s="63">
        <f t="shared" ca="1" si="777"/>
        <v>26</v>
      </c>
      <c r="AYO13" s="63">
        <f ca="1">VLOOKUP(AYN13,$A$2:$M$32,2,TRUE)</f>
        <v>4.5</v>
      </c>
      <c r="AYP13" s="63">
        <f ca="1">VLOOKUP(RANDBETWEEN(1,31),$A$2:$M$32,3,TRUE)</f>
        <v>87</v>
      </c>
      <c r="AYQ13" s="17">
        <f t="shared" ca="1" si="971"/>
        <v>-0.37419354838709662</v>
      </c>
      <c r="AYR13" s="17">
        <f t="shared" ca="1" si="569"/>
        <v>0.14002081165452643</v>
      </c>
      <c r="AYS13" s="17">
        <f t="shared" ca="1" si="570"/>
        <v>-32.554838709677405</v>
      </c>
      <c r="AYU13" s="63">
        <f t="shared" ca="1" si="778"/>
        <v>27</v>
      </c>
      <c r="AYV13" s="63">
        <f ca="1">VLOOKUP(AYU13,$A$2:$M$32,2,TRUE)</f>
        <v>4.2300000000000004</v>
      </c>
      <c r="AYW13" s="63">
        <f ca="1">VLOOKUP(RANDBETWEEN(1,31),$A$2:$M$32,3,TRUE)</f>
        <v>115</v>
      </c>
      <c r="AYX13" s="17">
        <f t="shared" ca="1" si="972"/>
        <v>-0.63741935483870904</v>
      </c>
      <c r="AYY13" s="17">
        <f t="shared" ca="1" si="572"/>
        <v>0.40630343392299606</v>
      </c>
      <c r="AYZ13" s="17">
        <f t="shared" ca="1" si="573"/>
        <v>-73.303225806451536</v>
      </c>
      <c r="AZB13" s="63">
        <f t="shared" ca="1" si="779"/>
        <v>4</v>
      </c>
      <c r="AZC13" s="63">
        <f ca="1">VLOOKUP(AZB13,$A$2:$M$32,2,TRUE)</f>
        <v>4.83</v>
      </c>
      <c r="AZD13" s="63">
        <f ca="1">VLOOKUP(RANDBETWEEN(1,31),$A$2:$M$32,3,TRUE)</f>
        <v>71</v>
      </c>
      <c r="AZE13" s="17">
        <f t="shared" ca="1" si="973"/>
        <v>0.40322580645161299</v>
      </c>
      <c r="AZF13" s="17">
        <f t="shared" ca="1" si="575"/>
        <v>0.16259105098855367</v>
      </c>
      <c r="AZG13" s="17">
        <f t="shared" ca="1" si="576"/>
        <v>28.629032258064523</v>
      </c>
      <c r="AZI13" s="63">
        <f t="shared" ca="1" si="780"/>
        <v>23</v>
      </c>
      <c r="AZJ13" s="63">
        <f ca="1">VLOOKUP(AZI13,$A$2:$M$32,2,TRUE)</f>
        <v>4.1399999999999997</v>
      </c>
      <c r="AZK13" s="63">
        <f ca="1">VLOOKUP(RANDBETWEEN(1,31),$A$2:$M$32,3,TRUE)</f>
        <v>79</v>
      </c>
      <c r="AZL13" s="17">
        <f t="shared" ca="1" si="974"/>
        <v>-0.57645161290322555</v>
      </c>
      <c r="AZM13" s="17">
        <f t="shared" ca="1" si="578"/>
        <v>0.3322964620187302</v>
      </c>
      <c r="AZN13" s="17">
        <f t="shared" ca="1" si="579"/>
        <v>-45.539677419354817</v>
      </c>
      <c r="AZP13" s="63">
        <f t="shared" ca="1" si="781"/>
        <v>15</v>
      </c>
      <c r="AZQ13" s="63">
        <f ca="1">VLOOKUP(AZP13,$A$2:$M$32,2,TRUE)</f>
        <v>4.6900000000000004</v>
      </c>
      <c r="AZR13" s="63">
        <f ca="1">VLOOKUP(RANDBETWEEN(1,31),$A$2:$M$32,3,TRUE)</f>
        <v>95</v>
      </c>
      <c r="AZS13" s="17">
        <f t="shared" ca="1" si="975"/>
        <v>0.18419354838709712</v>
      </c>
      <c r="AZT13" s="17">
        <f t="shared" ca="1" si="581"/>
        <v>3.392726326742989E-2</v>
      </c>
      <c r="AZU13" s="17">
        <f t="shared" ca="1" si="582"/>
        <v>17.498387096774227</v>
      </c>
      <c r="AZW13" s="63">
        <f t="shared" ca="1" si="782"/>
        <v>29</v>
      </c>
      <c r="AZX13" s="63">
        <f ca="1">VLOOKUP(AZW13,$A$2:$M$32,2,TRUE)</f>
        <v>4.8099999999999996</v>
      </c>
      <c r="AZY13" s="63">
        <f ca="1">VLOOKUP(RANDBETWEEN(1,31),$A$2:$M$32,3,TRUE)</f>
        <v>71</v>
      </c>
      <c r="AZZ13" s="17">
        <f t="shared" ca="1" si="976"/>
        <v>0.36903225806451534</v>
      </c>
      <c r="BAA13" s="17">
        <f t="shared" ca="1" si="584"/>
        <v>0.13618480749219505</v>
      </c>
      <c r="BAB13" s="17">
        <f t="shared" ca="1" si="585"/>
        <v>26.20129032258059</v>
      </c>
      <c r="BAD13" s="63">
        <f t="shared" ca="1" si="783"/>
        <v>22</v>
      </c>
      <c r="BAE13" s="63">
        <f ca="1">VLOOKUP(BAD13,$A$2:$M$32,2,TRUE)</f>
        <v>4.07</v>
      </c>
      <c r="BAF13" s="63">
        <f ca="1">VLOOKUP(RANDBETWEEN(1,31),$A$2:$M$32,3,TRUE)</f>
        <v>91</v>
      </c>
      <c r="BAG13" s="17">
        <f t="shared" ca="1" si="977"/>
        <v>-0.36935483870967722</v>
      </c>
      <c r="BAH13" s="17">
        <f t="shared" ca="1" si="587"/>
        <v>0.13642299687825168</v>
      </c>
      <c r="BAI13" s="17">
        <f t="shared" ca="1" si="588"/>
        <v>-33.611290322580629</v>
      </c>
    </row>
    <row r="14" spans="1:1388" x14ac:dyDescent="0.25">
      <c r="A14" s="68">
        <v>13</v>
      </c>
      <c r="B14" s="28">
        <v>4.1500000000000004</v>
      </c>
      <c r="C14" s="28">
        <v>68</v>
      </c>
      <c r="D14" s="17">
        <f>B14-$C$38</f>
        <v>-0.50645161290322616</v>
      </c>
      <c r="E14" s="17">
        <f t="shared" si="0"/>
        <v>0.25649323621227921</v>
      </c>
      <c r="F14" s="17">
        <f>D14*C14</f>
        <v>-34.438709677419382</v>
      </c>
      <c r="G14" s="18">
        <f>D14*(C14-$C$39)</f>
        <v>7.0903225806451662</v>
      </c>
      <c r="H14" s="18">
        <f>$C$46+$C$45*B14</f>
        <v>78.29680199807855</v>
      </c>
      <c r="I14" s="18">
        <f>C14-H14</f>
        <v>-10.29680199807855</v>
      </c>
      <c r="J14" s="18">
        <f t="shared" si="1"/>
        <v>106.02413138763441</v>
      </c>
      <c r="K14" s="18">
        <f>(C14-$C$39)^2</f>
        <v>196</v>
      </c>
      <c r="L14" s="18">
        <f t="shared" si="2"/>
        <v>13.71367544143502</v>
      </c>
      <c r="N14" s="63">
        <f>(A14 - 0.5) / COUNT(A$2:A$32)</f>
        <v>0.40322580645161288</v>
      </c>
      <c r="O14" s="63">
        <f t="shared" si="3"/>
        <v>-0.24500622303732073</v>
      </c>
      <c r="P14" s="63">
        <f>SMALL($I$2:$I$32,A14)</f>
        <v>-2.8560184516357197</v>
      </c>
      <c r="X14" s="63">
        <f t="shared" ca="1" si="589"/>
        <v>15</v>
      </c>
      <c r="Y14" s="63">
        <f ca="1">VLOOKUP(X14,$A$2:$M$32,2,TRUE)</f>
        <v>4.6900000000000004</v>
      </c>
      <c r="Z14" s="63">
        <f ca="1">VLOOKUP(RANDBETWEEN(1,31),$A$2:$M$32,3,TRUE)</f>
        <v>81</v>
      </c>
      <c r="AA14" s="17">
        <f t="shared" ca="1" si="4"/>
        <v>9.2580645161291386E-2</v>
      </c>
      <c r="AB14" s="17">
        <f t="shared" ca="1" si="5"/>
        <v>8.5711758584809464E-3</v>
      </c>
      <c r="AC14" s="17">
        <f t="shared" ca="1" si="6"/>
        <v>7.4990322580646023</v>
      </c>
      <c r="AE14" s="63">
        <f t="shared" ca="1" si="590"/>
        <v>21</v>
      </c>
      <c r="AF14" s="63">
        <f ca="1">VLOOKUP(AE14,$A$2:$M$32,2,TRUE)</f>
        <v>4.4800000000000004</v>
      </c>
      <c r="AG14" s="63">
        <f ca="1">VLOOKUP(RANDBETWEEN(1,31),$A$2:$M$32,3,TRUE)</f>
        <v>78</v>
      </c>
      <c r="AH14" s="17">
        <f t="shared" ca="1" si="784"/>
        <v>-9.3225806451612492E-2</v>
      </c>
      <c r="AI14" s="17">
        <f t="shared" ca="1" si="8"/>
        <v>8.6910509885535139E-3</v>
      </c>
      <c r="AJ14" s="17">
        <f t="shared" ca="1" si="9"/>
        <v>-7.2716129032257744</v>
      </c>
      <c r="AL14" s="63">
        <f t="shared" ca="1" si="591"/>
        <v>9</v>
      </c>
      <c r="AM14" s="63">
        <f ca="1">VLOOKUP(AL14,$A$2:$M$32,2,TRUE)</f>
        <v>4.46</v>
      </c>
      <c r="AN14" s="63">
        <f ca="1">VLOOKUP(RANDBETWEEN(1,31),$A$2:$M$32,3,TRUE)</f>
        <v>86</v>
      </c>
      <c r="AO14" s="17">
        <f t="shared" ca="1" si="785"/>
        <v>4.2580645161291564E-2</v>
      </c>
      <c r="AP14" s="17">
        <f t="shared" ca="1" si="11"/>
        <v>1.8131113423518227E-3</v>
      </c>
      <c r="AQ14" s="17">
        <f t="shared" ca="1" si="12"/>
        <v>3.6619354838710745</v>
      </c>
      <c r="AS14" s="63">
        <f t="shared" ca="1" si="592"/>
        <v>6</v>
      </c>
      <c r="AT14" s="63">
        <f ca="1">VLOOKUP(AS14,$A$2:$M$32,2,TRUE)</f>
        <v>4.47</v>
      </c>
      <c r="AU14" s="63">
        <f ca="1">VLOOKUP(RANDBETWEEN(1,31),$A$2:$M$32,3,TRUE)</f>
        <v>84</v>
      </c>
      <c r="AV14" s="17">
        <f t="shared" ca="1" si="786"/>
        <v>-0.41516129032258053</v>
      </c>
      <c r="AW14" s="17">
        <f t="shared" ca="1" si="14"/>
        <v>0.17235889698230999</v>
      </c>
      <c r="AX14" s="17">
        <f t="shared" ca="1" si="15"/>
        <v>-34.873548387096761</v>
      </c>
      <c r="AZ14" s="63">
        <f t="shared" ca="1" si="593"/>
        <v>6</v>
      </c>
      <c r="BA14" s="63">
        <f ca="1">VLOOKUP(AZ14,$A$2:$M$32,2,TRUE)</f>
        <v>4.47</v>
      </c>
      <c r="BB14" s="63">
        <f ca="1">VLOOKUP(RANDBETWEEN(1,31),$A$2:$M$32,3,TRUE)</f>
        <v>89</v>
      </c>
      <c r="BC14" s="17">
        <f t="shared" ca="1" si="787"/>
        <v>-0.17032258064516004</v>
      </c>
      <c r="BD14" s="17">
        <f t="shared" ca="1" si="17"/>
        <v>2.9009781477627044E-2</v>
      </c>
      <c r="BE14" s="17">
        <f t="shared" ca="1" si="18"/>
        <v>-15.158709677419242</v>
      </c>
      <c r="BG14" s="63">
        <f t="shared" ca="1" si="594"/>
        <v>11</v>
      </c>
      <c r="BH14" s="63">
        <f ca="1">VLOOKUP(BG14,$A$2:$M$32,2,TRUE)</f>
        <v>4.03</v>
      </c>
      <c r="BI14" s="63">
        <f ca="1">VLOOKUP(RANDBETWEEN(1,31),$A$2:$M$32,3,TRUE)</f>
        <v>69</v>
      </c>
      <c r="BJ14" s="17">
        <f t="shared" ca="1" si="788"/>
        <v>-0.48935483870967733</v>
      </c>
      <c r="BK14" s="17">
        <f t="shared" ca="1" si="20"/>
        <v>0.23946815816857431</v>
      </c>
      <c r="BL14" s="17">
        <f t="shared" ca="1" si="21"/>
        <v>-33.765483870967735</v>
      </c>
      <c r="BN14" s="63">
        <f t="shared" ca="1" si="595"/>
        <v>24</v>
      </c>
      <c r="BO14" s="63">
        <f ca="1">VLOOKUP(BN14,$A$2:$M$32,2,TRUE)</f>
        <v>4.1399999999999997</v>
      </c>
      <c r="BP14" s="63">
        <f ca="1">VLOOKUP(RANDBETWEEN(1,31),$A$2:$M$32,3,TRUE)</f>
        <v>78</v>
      </c>
      <c r="BQ14" s="17">
        <f t="shared" ca="1" si="789"/>
        <v>-0.48064516129032242</v>
      </c>
      <c r="BR14" s="17">
        <f t="shared" ca="1" si="23"/>
        <v>0.23101977107180005</v>
      </c>
      <c r="BS14" s="17">
        <f t="shared" ca="1" si="24"/>
        <v>-37.490322580645149</v>
      </c>
      <c r="BU14" s="63">
        <f t="shared" ca="1" si="596"/>
        <v>31</v>
      </c>
      <c r="BV14" s="63">
        <f ca="1">VLOOKUP(BU14,$A$2:$M$32,2,TRUE)</f>
        <v>10</v>
      </c>
      <c r="BW14" s="63">
        <f ca="1">VLOOKUP(RANDBETWEEN(1,31),$A$2:$M$32,3,TRUE)</f>
        <v>86</v>
      </c>
      <c r="BX14" s="17">
        <f t="shared" ca="1" si="790"/>
        <v>5.2799999999999985</v>
      </c>
      <c r="BY14" s="17">
        <f t="shared" ca="1" si="26"/>
        <v>27.878399999999985</v>
      </c>
      <c r="BZ14" s="17">
        <f t="shared" ca="1" si="27"/>
        <v>454.07999999999987</v>
      </c>
      <c r="CB14" s="63">
        <f t="shared" ca="1" si="597"/>
        <v>5</v>
      </c>
      <c r="CC14" s="63">
        <f ca="1">VLOOKUP(CB14,$A$2:$M$32,2,TRUE)</f>
        <v>4.66</v>
      </c>
      <c r="CD14" s="63">
        <f ca="1">VLOOKUP(RANDBETWEEN(1,31),$A$2:$M$32,3,TRUE)</f>
        <v>93</v>
      </c>
      <c r="CE14" s="17">
        <f t="shared" ca="1" si="791"/>
        <v>-0.15096774193548246</v>
      </c>
      <c r="CF14" s="17">
        <f t="shared" ca="1" si="29"/>
        <v>2.2791259105098428E-2</v>
      </c>
      <c r="CG14" s="17">
        <f t="shared" ca="1" si="30"/>
        <v>-14.039999999999868</v>
      </c>
      <c r="CI14" s="63">
        <f t="shared" ca="1" si="598"/>
        <v>18</v>
      </c>
      <c r="CJ14" s="63">
        <f ca="1">VLOOKUP(CI14,$A$2:$M$32,2,TRUE)</f>
        <v>4.99</v>
      </c>
      <c r="CK14" s="63">
        <f ca="1">VLOOKUP(RANDBETWEEN(1,31),$A$2:$M$32,3,TRUE)</f>
        <v>68</v>
      </c>
      <c r="CL14" s="17">
        <f t="shared" ca="1" si="792"/>
        <v>0.53548387096774253</v>
      </c>
      <c r="CM14" s="17">
        <f t="shared" ca="1" si="32"/>
        <v>0.28674297606659793</v>
      </c>
      <c r="CN14" s="17">
        <f t="shared" ca="1" si="33"/>
        <v>36.412903225806488</v>
      </c>
      <c r="CP14" s="63">
        <f t="shared" ca="1" si="599"/>
        <v>17</v>
      </c>
      <c r="CQ14" s="63">
        <f ca="1">VLOOKUP(CP14,$A$2:$M$32,2,TRUE)</f>
        <v>4.03</v>
      </c>
      <c r="CR14" s="63">
        <f ca="1">VLOOKUP(RANDBETWEEN(1,31),$A$2:$M$32,3,TRUE)</f>
        <v>89</v>
      </c>
      <c r="CS14" s="17">
        <f t="shared" ca="1" si="793"/>
        <v>-0.62645161290322449</v>
      </c>
      <c r="CT14" s="17">
        <f t="shared" ca="1" si="35"/>
        <v>0.39244162330905141</v>
      </c>
      <c r="CU14" s="17">
        <f t="shared" ca="1" si="36"/>
        <v>-55.754193548386979</v>
      </c>
      <c r="CW14" s="63">
        <f t="shared" ca="1" si="600"/>
        <v>27</v>
      </c>
      <c r="CX14" s="63">
        <f ca="1">VLOOKUP(CW14,$A$2:$M$32,2,TRUE)</f>
        <v>4.2300000000000004</v>
      </c>
      <c r="CY14" s="63">
        <f ca="1">VLOOKUP(RANDBETWEEN(1,31),$A$2:$M$32,3,TRUE)</f>
        <v>78</v>
      </c>
      <c r="CZ14" s="17">
        <f t="shared" ca="1" si="794"/>
        <v>-0.32161290322580527</v>
      </c>
      <c r="DA14" s="17">
        <f t="shared" ca="1" si="38"/>
        <v>0.10343485952133119</v>
      </c>
      <c r="DB14" s="17">
        <f t="shared" ca="1" si="39"/>
        <v>-25.085806451612811</v>
      </c>
      <c r="DD14" s="63">
        <f t="shared" ca="1" si="601"/>
        <v>7</v>
      </c>
      <c r="DE14" s="63">
        <f ca="1">VLOOKUP(DD14,$A$2:$M$32,2,TRUE)</f>
        <v>4.17</v>
      </c>
      <c r="DF14" s="63">
        <f ca="1">VLOOKUP(RANDBETWEEN(1,31),$A$2:$M$32,3,TRUE)</f>
        <v>81</v>
      </c>
      <c r="DG14" s="17">
        <f t="shared" ca="1" si="795"/>
        <v>-0.66419354838709666</v>
      </c>
      <c r="DH14" s="17">
        <f t="shared" ca="1" si="41"/>
        <v>0.4411530697190425</v>
      </c>
      <c r="DI14" s="17">
        <f t="shared" ca="1" si="42"/>
        <v>-53.799677419354829</v>
      </c>
      <c r="DK14" s="63">
        <f t="shared" ca="1" si="602"/>
        <v>6</v>
      </c>
      <c r="DL14" s="63">
        <f ca="1">VLOOKUP(DK14,$A$2:$M$32,2,TRUE)</f>
        <v>4.47</v>
      </c>
      <c r="DM14" s="63">
        <f ca="1">VLOOKUP(RANDBETWEEN(1,31),$A$2:$M$32,3,TRUE)</f>
        <v>68</v>
      </c>
      <c r="DN14" s="17">
        <f t="shared" ca="1" si="796"/>
        <v>-0.18225806451612936</v>
      </c>
      <c r="DO14" s="17">
        <f t="shared" ca="1" si="44"/>
        <v>3.3218002081165571E-2</v>
      </c>
      <c r="DP14" s="17">
        <f t="shared" ca="1" si="45"/>
        <v>-12.393548387096796</v>
      </c>
      <c r="DR14" s="63">
        <f t="shared" ca="1" si="603"/>
        <v>17</v>
      </c>
      <c r="DS14" s="63">
        <f ca="1">VLOOKUP(DR14,$A$2:$M$32,2,TRUE)</f>
        <v>4.03</v>
      </c>
      <c r="DT14" s="63">
        <f ca="1">VLOOKUP(RANDBETWEEN(1,31),$A$2:$M$32,3,TRUE)</f>
        <v>71</v>
      </c>
      <c r="DU14" s="17">
        <f t="shared" ca="1" si="797"/>
        <v>-0.66032258064516114</v>
      </c>
      <c r="DV14" s="17">
        <f t="shared" ca="1" si="47"/>
        <v>0.43602591050988532</v>
      </c>
      <c r="DW14" s="17">
        <f t="shared" ca="1" si="48"/>
        <v>-46.882903225806444</v>
      </c>
      <c r="DY14" s="63">
        <f t="shared" ca="1" si="604"/>
        <v>29</v>
      </c>
      <c r="DZ14" s="63">
        <f ca="1">VLOOKUP(DY14,$A$2:$M$32,2,TRUE)</f>
        <v>4.8099999999999996</v>
      </c>
      <c r="EA14" s="63">
        <f ca="1">VLOOKUP(RANDBETWEEN(1,31),$A$2:$M$32,3,TRUE)</f>
        <v>73</v>
      </c>
      <c r="EB14" s="17">
        <f t="shared" ca="1" si="798"/>
        <v>0.42387096774193544</v>
      </c>
      <c r="EC14" s="17">
        <f t="shared" ca="1" si="50"/>
        <v>0.17966659729448489</v>
      </c>
      <c r="ED14" s="17">
        <f t="shared" ca="1" si="51"/>
        <v>30.942580645161286</v>
      </c>
      <c r="EF14" s="63">
        <f t="shared" ca="1" si="605"/>
        <v>16</v>
      </c>
      <c r="EG14" s="63">
        <f ca="1">VLOOKUP(EF14,$A$2:$M$32,2,TRUE)</f>
        <v>4.6399999999999997</v>
      </c>
      <c r="EH14" s="63">
        <f ca="1">VLOOKUP(RANDBETWEEN(1,31),$A$2:$M$32,3,TRUE)</f>
        <v>115</v>
      </c>
      <c r="EI14" s="17">
        <f t="shared" ca="1" si="799"/>
        <v>-2.903225806451637E-3</v>
      </c>
      <c r="EJ14" s="17">
        <f t="shared" ca="1" si="53"/>
        <v>8.428720083246758E-6</v>
      </c>
      <c r="EK14" s="17">
        <f t="shared" ca="1" si="54"/>
        <v>-0.33387096774193825</v>
      </c>
      <c r="EM14" s="63">
        <f t="shared" ca="1" si="606"/>
        <v>7</v>
      </c>
      <c r="EN14" s="63">
        <f ca="1">VLOOKUP(EM14,$A$2:$M$32,2,TRUE)</f>
        <v>4.17</v>
      </c>
      <c r="EO14" s="63">
        <f ca="1">VLOOKUP(RANDBETWEEN(1,31),$A$2:$M$32,3,TRUE)</f>
        <v>81</v>
      </c>
      <c r="EP14" s="17">
        <f t="shared" ca="1" si="800"/>
        <v>-0.28419354838709765</v>
      </c>
      <c r="EQ14" s="17">
        <f t="shared" ca="1" si="56"/>
        <v>8.0765972944849607E-2</v>
      </c>
      <c r="ER14" s="17">
        <f t="shared" ca="1" si="57"/>
        <v>-23.01967741935491</v>
      </c>
      <c r="ET14" s="63">
        <f t="shared" ca="1" si="607"/>
        <v>10</v>
      </c>
      <c r="EU14" s="63">
        <f ca="1">VLOOKUP(ET14,$A$2:$M$32,2,TRUE)</f>
        <v>4.2</v>
      </c>
      <c r="EV14" s="63">
        <f ca="1">VLOOKUP(RANDBETWEEN(1,31),$A$2:$M$32,3,TRUE)</f>
        <v>81</v>
      </c>
      <c r="EW14" s="17">
        <f t="shared" ca="1" si="801"/>
        <v>-0.50677419354838626</v>
      </c>
      <c r="EX14" s="17">
        <f t="shared" ca="1" si="59"/>
        <v>0.25682008324661726</v>
      </c>
      <c r="EY14" s="17">
        <f t="shared" ca="1" si="60"/>
        <v>-41.048709677419289</v>
      </c>
      <c r="FA14" s="63">
        <f t="shared" ca="1" si="608"/>
        <v>31</v>
      </c>
      <c r="FB14" s="63">
        <f ca="1">VLOOKUP(FA14,$A$2:$M$32,2,TRUE)</f>
        <v>10</v>
      </c>
      <c r="FC14" s="63">
        <f ca="1">VLOOKUP(RANDBETWEEN(1,31),$A$2:$M$32,3,TRUE)</f>
        <v>87</v>
      </c>
      <c r="FD14" s="17">
        <f t="shared" ca="1" si="802"/>
        <v>4.9474193548387104</v>
      </c>
      <c r="FE14" s="17">
        <f t="shared" ca="1" si="62"/>
        <v>24.476958272632682</v>
      </c>
      <c r="FF14" s="17">
        <f t="shared" ca="1" si="63"/>
        <v>430.42548387096781</v>
      </c>
      <c r="FH14" s="63">
        <f t="shared" ca="1" si="609"/>
        <v>4</v>
      </c>
      <c r="FI14" s="63">
        <f ca="1">VLOOKUP(FH14,$A$2:$M$32,2,TRUE)</f>
        <v>4.83</v>
      </c>
      <c r="FJ14" s="63">
        <f ca="1">VLOOKUP(RANDBETWEEN(1,31),$A$2:$M$32,3,TRUE)</f>
        <v>89</v>
      </c>
      <c r="FK14" s="17">
        <f t="shared" ca="1" si="803"/>
        <v>7.7419354838719201E-3</v>
      </c>
      <c r="FL14" s="17">
        <f t="shared" ca="1" si="65"/>
        <v>5.993756503643514E-5</v>
      </c>
      <c r="FM14" s="17">
        <f t="shared" ca="1" si="66"/>
        <v>0.68903225806460089</v>
      </c>
      <c r="FO14" s="63">
        <f t="shared" ca="1" si="610"/>
        <v>23</v>
      </c>
      <c r="FP14" s="63">
        <f ca="1">VLOOKUP(FO14,$A$2:$M$32,2,TRUE)</f>
        <v>4.1399999999999997</v>
      </c>
      <c r="FQ14" s="63">
        <f ca="1">VLOOKUP(RANDBETWEEN(1,31),$A$2:$M$32,3,TRUE)</f>
        <v>73</v>
      </c>
      <c r="FR14" s="17">
        <f t="shared" ca="1" si="804"/>
        <v>-0.69774193548387231</v>
      </c>
      <c r="FS14" s="17">
        <f t="shared" ca="1" si="68"/>
        <v>0.48684380853278025</v>
      </c>
      <c r="FT14" s="17">
        <f t="shared" ca="1" si="69"/>
        <v>-50.935161290322682</v>
      </c>
      <c r="FV14" s="63">
        <f t="shared" ca="1" si="611"/>
        <v>7</v>
      </c>
      <c r="FW14" s="63">
        <f ca="1">VLOOKUP(FV14,$A$2:$M$32,2,TRUE)</f>
        <v>4.17</v>
      </c>
      <c r="FX14" s="63">
        <f ca="1">VLOOKUP(RANDBETWEEN(1,31),$A$2:$M$32,3,TRUE)</f>
        <v>87</v>
      </c>
      <c r="FY14" s="17">
        <f t="shared" ca="1" si="805"/>
        <v>-0.32032258064516217</v>
      </c>
      <c r="FZ14" s="17">
        <f t="shared" ca="1" si="71"/>
        <v>0.10260655567117642</v>
      </c>
      <c r="GA14" s="17">
        <f t="shared" ca="1" si="72"/>
        <v>-27.86806451612911</v>
      </c>
      <c r="GC14" s="63">
        <f t="shared" ca="1" si="612"/>
        <v>29</v>
      </c>
      <c r="GD14" s="63">
        <f ca="1">VLOOKUP(GC14,$A$2:$M$32,2,TRUE)</f>
        <v>4.8099999999999996</v>
      </c>
      <c r="GE14" s="63">
        <f ca="1">VLOOKUP(RANDBETWEEN(1,31),$A$2:$M$32,3,TRUE)</f>
        <v>103</v>
      </c>
      <c r="GF14" s="17">
        <f t="shared" ca="1" si="806"/>
        <v>0.33516129032258046</v>
      </c>
      <c r="GG14" s="17">
        <f t="shared" ca="1" si="74"/>
        <v>0.11233309053069707</v>
      </c>
      <c r="GH14" s="17">
        <f t="shared" ca="1" si="75"/>
        <v>34.521612903225787</v>
      </c>
      <c r="GJ14" s="63">
        <f t="shared" ca="1" si="613"/>
        <v>19</v>
      </c>
      <c r="GK14" s="63">
        <f ca="1">VLOOKUP(GJ14,$A$2:$M$32,2,TRUE)</f>
        <v>4.42</v>
      </c>
      <c r="GL14" s="63">
        <f ca="1">VLOOKUP(RANDBETWEEN(1,31),$A$2:$M$32,3,TRUE)</f>
        <v>68</v>
      </c>
      <c r="GM14" s="17">
        <f t="shared" ca="1" si="807"/>
        <v>-0.1574193548387095</v>
      </c>
      <c r="GN14" s="17">
        <f t="shared" ca="1" si="77"/>
        <v>2.4780853277835534E-2</v>
      </c>
      <c r="GO14" s="17">
        <f t="shared" ca="1" si="78"/>
        <v>-10.704516129032246</v>
      </c>
      <c r="GQ14" s="63">
        <f t="shared" ca="1" si="614"/>
        <v>5</v>
      </c>
      <c r="GR14" s="63">
        <f ca="1">VLOOKUP(GQ14,$A$2:$M$32,2,TRUE)</f>
        <v>4.66</v>
      </c>
      <c r="GS14" s="63">
        <f ca="1">VLOOKUP(RANDBETWEEN(1,31),$A$2:$M$32,3,TRUE)</f>
        <v>84</v>
      </c>
      <c r="GT14" s="17">
        <f t="shared" ca="1" si="808"/>
        <v>5.0967741935485478E-2</v>
      </c>
      <c r="GU14" s="17">
        <f t="shared" ca="1" si="80"/>
        <v>2.5977107180022449E-3</v>
      </c>
      <c r="GV14" s="17">
        <f t="shared" ca="1" si="81"/>
        <v>4.2812903225807801</v>
      </c>
      <c r="GX14" s="63">
        <f t="shared" ca="1" si="615"/>
        <v>8</v>
      </c>
      <c r="GY14" s="63">
        <f ca="1">VLOOKUP(GX14,$A$2:$M$32,2,TRUE)</f>
        <v>4.43</v>
      </c>
      <c r="GZ14" s="63">
        <f ca="1">VLOOKUP(RANDBETWEEN(1,31),$A$2:$M$32,3,TRUE)</f>
        <v>86</v>
      </c>
      <c r="HA14" s="17">
        <f t="shared" ca="1" si="809"/>
        <v>4.4193548387097437E-2</v>
      </c>
      <c r="HB14" s="17">
        <f t="shared" ca="1" si="83"/>
        <v>1.9530697190427225E-3</v>
      </c>
      <c r="HC14" s="17">
        <f t="shared" ca="1" si="84"/>
        <v>3.8006451612903795</v>
      </c>
      <c r="HE14" s="63">
        <f t="shared" ca="1" si="616"/>
        <v>4</v>
      </c>
      <c r="HF14" s="63">
        <f ca="1">VLOOKUP(HE14,$A$2:$M$32,2,TRUE)</f>
        <v>4.83</v>
      </c>
      <c r="HG14" s="63">
        <f ca="1">VLOOKUP(RANDBETWEEN(1,31),$A$2:$M$32,3,TRUE)</f>
        <v>87</v>
      </c>
      <c r="HH14" s="17">
        <f t="shared" ca="1" si="810"/>
        <v>8.870967741935587E-2</v>
      </c>
      <c r="HI14" s="17">
        <f t="shared" ca="1" si="86"/>
        <v>7.8694068678461775E-3</v>
      </c>
      <c r="HJ14" s="17">
        <f t="shared" ca="1" si="87"/>
        <v>7.7177419354839607</v>
      </c>
      <c r="HL14" s="63">
        <f t="shared" ca="1" si="617"/>
        <v>16</v>
      </c>
      <c r="HM14" s="63">
        <f ca="1">VLOOKUP(HL14,$A$2:$M$32,2,TRUE)</f>
        <v>4.6399999999999997</v>
      </c>
      <c r="HN14" s="63">
        <f ca="1">VLOOKUP(RANDBETWEEN(1,31),$A$2:$M$32,3,TRUE)</f>
        <v>87</v>
      </c>
      <c r="HO14" s="17">
        <f t="shared" ca="1" si="811"/>
        <v>0.184516129032259</v>
      </c>
      <c r="HP14" s="17">
        <f t="shared" ca="1" si="89"/>
        <v>3.4046201873049256E-2</v>
      </c>
      <c r="HQ14" s="17">
        <f t="shared" ca="1" si="90"/>
        <v>16.052903225806531</v>
      </c>
      <c r="HS14" s="63">
        <f t="shared" ca="1" si="618"/>
        <v>26</v>
      </c>
      <c r="HT14" s="63">
        <f ca="1">VLOOKUP(HS14,$A$2:$M$32,2,TRUE)</f>
        <v>4.5</v>
      </c>
      <c r="HU14" s="63">
        <f ca="1">VLOOKUP(RANDBETWEEN(1,31),$A$2:$M$32,3,TRUE)</f>
        <v>115</v>
      </c>
      <c r="HV14" s="17">
        <f t="shared" ca="1" si="812"/>
        <v>-0.13161290322580665</v>
      </c>
      <c r="HW14" s="17">
        <f t="shared" ca="1" si="92"/>
        <v>1.7321956295525548E-2</v>
      </c>
      <c r="HX14" s="17">
        <f t="shared" ca="1" si="93"/>
        <v>-15.135483870967764</v>
      </c>
      <c r="HZ14" s="63">
        <f t="shared" ca="1" si="619"/>
        <v>24</v>
      </c>
      <c r="IA14" s="63">
        <f ca="1">VLOOKUP(HZ14,$A$2:$M$32,2,TRUE)</f>
        <v>4.1399999999999997</v>
      </c>
      <c r="IB14" s="63">
        <f ca="1">VLOOKUP(RANDBETWEEN(1,31),$A$2:$M$32,3,TRUE)</f>
        <v>79</v>
      </c>
      <c r="IC14" s="17">
        <f t="shared" ca="1" si="813"/>
        <v>-0.52935483870967737</v>
      </c>
      <c r="ID14" s="17">
        <f t="shared" ca="1" si="95"/>
        <v>0.28021654526534856</v>
      </c>
      <c r="IE14" s="17">
        <f t="shared" ca="1" si="96"/>
        <v>-41.81903225806451</v>
      </c>
      <c r="IG14" s="63">
        <f t="shared" ca="1" si="620"/>
        <v>3</v>
      </c>
      <c r="IH14" s="63">
        <f ca="1">VLOOKUP(IG14,$A$2:$M$32,2,TRUE)</f>
        <v>4.2300000000000004</v>
      </c>
      <c r="II14" s="63">
        <f ca="1">VLOOKUP(RANDBETWEEN(1,31),$A$2:$M$32,3,TRUE)</f>
        <v>78</v>
      </c>
      <c r="IJ14" s="17">
        <f t="shared" ca="1" si="814"/>
        <v>-0.27129032258064445</v>
      </c>
      <c r="IK14" s="17">
        <f t="shared" ca="1" si="98"/>
        <v>7.3598439125910117E-2</v>
      </c>
      <c r="IL14" s="17">
        <f t="shared" ca="1" si="99"/>
        <v>-21.160645161290269</v>
      </c>
      <c r="IN14" s="63">
        <f t="shared" ca="1" si="621"/>
        <v>29</v>
      </c>
      <c r="IO14" s="63">
        <f ca="1">VLOOKUP(IN14,$A$2:$M$32,2,TRUE)</f>
        <v>4.8099999999999996</v>
      </c>
      <c r="IP14" s="63">
        <f ca="1">VLOOKUP(RANDBETWEEN(1,31),$A$2:$M$32,3,TRUE)</f>
        <v>89</v>
      </c>
      <c r="IQ14" s="17">
        <f t="shared" ca="1" si="815"/>
        <v>7.9999999999999183E-2</v>
      </c>
      <c r="IR14" s="17">
        <f t="shared" ca="1" si="101"/>
        <v>6.3999999999998693E-3</v>
      </c>
      <c r="IS14" s="17">
        <f t="shared" ca="1" si="102"/>
        <v>7.1199999999999273</v>
      </c>
      <c r="IU14" s="63">
        <f t="shared" ca="1" si="622"/>
        <v>31</v>
      </c>
      <c r="IV14" s="63">
        <f ca="1">VLOOKUP(IU14,$A$2:$M$32,2,TRUE)</f>
        <v>10</v>
      </c>
      <c r="IW14" s="63">
        <f ca="1">VLOOKUP(RANDBETWEEN(1,31),$A$2:$M$32,3,TRUE)</f>
        <v>95</v>
      </c>
      <c r="IX14" s="17">
        <f t="shared" ca="1" si="816"/>
        <v>4.8225806451612918</v>
      </c>
      <c r="IY14" s="17">
        <f t="shared" ca="1" si="104"/>
        <v>23.2572840790843</v>
      </c>
      <c r="IZ14" s="17">
        <f t="shared" ca="1" si="105"/>
        <v>458.14516129032273</v>
      </c>
      <c r="JB14" s="63">
        <f t="shared" ca="1" si="623"/>
        <v>20</v>
      </c>
      <c r="JC14" s="63">
        <f ca="1">VLOOKUP(JB14,$A$2:$M$32,2,TRUE)</f>
        <v>5.22</v>
      </c>
      <c r="JD14" s="63">
        <f ca="1">VLOOKUP(RANDBETWEEN(1,31),$A$2:$M$32,3,TRUE)</f>
        <v>84</v>
      </c>
      <c r="JE14" s="17">
        <f t="shared" ca="1" si="817"/>
        <v>0.48580645161290459</v>
      </c>
      <c r="JF14" s="17">
        <f t="shared" ca="1" si="107"/>
        <v>0.23600790842872141</v>
      </c>
      <c r="JG14" s="17">
        <f t="shared" ca="1" si="108"/>
        <v>40.807741935483989</v>
      </c>
      <c r="JI14" s="63">
        <f t="shared" ca="1" si="624"/>
        <v>17</v>
      </c>
      <c r="JJ14" s="63">
        <f ca="1">VLOOKUP(JI14,$A$2:$M$32,2,TRUE)</f>
        <v>4.03</v>
      </c>
      <c r="JK14" s="63">
        <f ca="1">VLOOKUP(RANDBETWEEN(1,31),$A$2:$M$32,3,TRUE)</f>
        <v>81</v>
      </c>
      <c r="JL14" s="17">
        <f t="shared" ca="1" si="818"/>
        <v>-0.6948387096774189</v>
      </c>
      <c r="JM14" s="17">
        <f t="shared" ca="1" si="110"/>
        <v>0.48280083246618044</v>
      </c>
      <c r="JN14" s="17">
        <f t="shared" ca="1" si="111"/>
        <v>-56.281935483870932</v>
      </c>
      <c r="JP14" s="63">
        <f t="shared" ca="1" si="625"/>
        <v>9</v>
      </c>
      <c r="JQ14" s="63">
        <f ca="1">VLOOKUP(JP14,$A$2:$M$32,2,TRUE)</f>
        <v>4.46</v>
      </c>
      <c r="JR14" s="63">
        <f ca="1">VLOOKUP(RANDBETWEEN(1,31),$A$2:$M$32,3,TRUE)</f>
        <v>103</v>
      </c>
      <c r="JS14" s="17">
        <f t="shared" ca="1" si="819"/>
        <v>-6.9354838709677402E-2</v>
      </c>
      <c r="JT14" s="17">
        <f t="shared" ca="1" si="113"/>
        <v>4.8100936524453674E-3</v>
      </c>
      <c r="JU14" s="17">
        <f t="shared" ca="1" si="114"/>
        <v>-7.1435483870967724</v>
      </c>
      <c r="JW14" s="63">
        <f t="shared" ca="1" si="626"/>
        <v>27</v>
      </c>
      <c r="JX14" s="63">
        <f ca="1">VLOOKUP(JW14,$A$2:$M$32,2,TRUE)</f>
        <v>4.2300000000000004</v>
      </c>
      <c r="JY14" s="63">
        <f ca="1">VLOOKUP(RANDBETWEEN(1,31),$A$2:$M$32,3,TRUE)</f>
        <v>86</v>
      </c>
      <c r="JZ14" s="17">
        <f t="shared" ca="1" si="820"/>
        <v>-0.5564516129032242</v>
      </c>
      <c r="KA14" s="17">
        <f t="shared" ca="1" si="116"/>
        <v>0.30963839750259969</v>
      </c>
      <c r="KB14" s="17">
        <f t="shared" ca="1" si="117"/>
        <v>-47.854838709677281</v>
      </c>
      <c r="KD14" s="63">
        <f t="shared" ca="1" si="627"/>
        <v>21</v>
      </c>
      <c r="KE14" s="63">
        <f ca="1">VLOOKUP(KD14,$A$2:$M$32,2,TRUE)</f>
        <v>4.4800000000000004</v>
      </c>
      <c r="KF14" s="63">
        <f ca="1">VLOOKUP(RANDBETWEEN(1,31),$A$2:$M$32,3,TRUE)</f>
        <v>75</v>
      </c>
      <c r="KG14" s="17">
        <f t="shared" ca="1" si="821"/>
        <v>-0.32709677419354755</v>
      </c>
      <c r="KH14" s="17">
        <f t="shared" ca="1" si="119"/>
        <v>0.10699229968782463</v>
      </c>
      <c r="KI14" s="17">
        <f t="shared" ca="1" si="120"/>
        <v>-24.532258064516064</v>
      </c>
      <c r="KK14" s="63">
        <f t="shared" ca="1" si="628"/>
        <v>27</v>
      </c>
      <c r="KL14" s="63">
        <f ca="1">VLOOKUP(KK14,$A$2:$M$32,2,TRUE)</f>
        <v>4.2300000000000004</v>
      </c>
      <c r="KM14" s="63">
        <f ca="1">VLOOKUP(RANDBETWEEN(1,31),$A$2:$M$32,3,TRUE)</f>
        <v>84</v>
      </c>
      <c r="KN14" s="17">
        <f t="shared" ca="1" si="822"/>
        <v>-0.63032258064516089</v>
      </c>
      <c r="KO14" s="17">
        <f t="shared" ca="1" si="122"/>
        <v>0.39730655567117534</v>
      </c>
      <c r="KP14" s="17">
        <f t="shared" ca="1" si="123"/>
        <v>-52.947096774193511</v>
      </c>
      <c r="KR14" s="63">
        <f t="shared" ca="1" si="629"/>
        <v>27</v>
      </c>
      <c r="KS14" s="63">
        <f ca="1">VLOOKUP(KR14,$A$2:$M$32,2,TRUE)</f>
        <v>4.2300000000000004</v>
      </c>
      <c r="KT14" s="63">
        <f ca="1">VLOOKUP(RANDBETWEEN(1,31),$A$2:$M$32,3,TRUE)</f>
        <v>59</v>
      </c>
      <c r="KU14" s="17">
        <f t="shared" ca="1" si="823"/>
        <v>-0.36258064516129096</v>
      </c>
      <c r="KV14" s="17">
        <f t="shared" ca="1" si="125"/>
        <v>0.13146472424557798</v>
      </c>
      <c r="KW14" s="17">
        <f t="shared" ca="1" si="126"/>
        <v>-21.392258064516167</v>
      </c>
      <c r="KY14" s="63">
        <f t="shared" ca="1" si="630"/>
        <v>21</v>
      </c>
      <c r="KZ14" s="63">
        <f ca="1">VLOOKUP(KY14,$A$2:$M$32,2,TRUE)</f>
        <v>4.4800000000000004</v>
      </c>
      <c r="LA14" s="63">
        <f ca="1">VLOOKUP(RANDBETWEEN(1,31),$A$2:$M$32,3,TRUE)</f>
        <v>115</v>
      </c>
      <c r="LB14" s="17">
        <f t="shared" ca="1" si="824"/>
        <v>-0.35935483870967744</v>
      </c>
      <c r="LC14" s="17">
        <f t="shared" ca="1" si="128"/>
        <v>0.12913590010405829</v>
      </c>
      <c r="LD14" s="17">
        <f t="shared" ca="1" si="129"/>
        <v>-41.325806451612905</v>
      </c>
      <c r="LF14" s="63">
        <f t="shared" ca="1" si="631"/>
        <v>15</v>
      </c>
      <c r="LG14" s="63">
        <f ca="1">VLOOKUP(LF14,$A$2:$M$32,2,TRUE)</f>
        <v>4.6900000000000004</v>
      </c>
      <c r="LH14" s="63">
        <f ca="1">VLOOKUP(RANDBETWEEN(1,31),$A$2:$M$32,3,TRUE)</f>
        <v>93</v>
      </c>
      <c r="LI14" s="17">
        <f t="shared" ca="1" si="825"/>
        <v>0.12290322580645263</v>
      </c>
      <c r="LJ14" s="17">
        <f t="shared" ca="1" si="131"/>
        <v>1.5105202913631884E-2</v>
      </c>
      <c r="LK14" s="17">
        <f t="shared" ca="1" si="132"/>
        <v>11.430000000000096</v>
      </c>
      <c r="LM14" s="63">
        <f t="shared" ca="1" si="632"/>
        <v>18</v>
      </c>
      <c r="LN14" s="63">
        <f ca="1">VLOOKUP(LM14,$A$2:$M$32,2,TRUE)</f>
        <v>4.99</v>
      </c>
      <c r="LO14" s="63">
        <f ca="1">VLOOKUP(RANDBETWEEN(1,31),$A$2:$M$32,3,TRUE)</f>
        <v>71</v>
      </c>
      <c r="LP14" s="17">
        <f t="shared" ca="1" si="826"/>
        <v>0.28935483870967804</v>
      </c>
      <c r="LQ14" s="17">
        <f t="shared" ca="1" si="134"/>
        <v>8.3726222684703797E-2</v>
      </c>
      <c r="LR14" s="17">
        <f t="shared" ca="1" si="135"/>
        <v>20.544193548387142</v>
      </c>
      <c r="LT14" s="63">
        <f t="shared" ca="1" si="633"/>
        <v>6</v>
      </c>
      <c r="LU14" s="63">
        <f ca="1">VLOOKUP(LT14,$A$2:$M$32,2,TRUE)</f>
        <v>4.47</v>
      </c>
      <c r="LV14" s="63">
        <f ca="1">VLOOKUP(RANDBETWEEN(1,31),$A$2:$M$32,3,TRUE)</f>
        <v>68</v>
      </c>
      <c r="LW14" s="17">
        <f t="shared" ca="1" si="827"/>
        <v>-0.39903225806451648</v>
      </c>
      <c r="LX14" s="17">
        <f t="shared" ca="1" si="137"/>
        <v>0.15922674297606687</v>
      </c>
      <c r="LY14" s="17">
        <f t="shared" ca="1" si="138"/>
        <v>-27.13419354838712</v>
      </c>
      <c r="MA14" s="63">
        <f t="shared" ca="1" si="634"/>
        <v>9</v>
      </c>
      <c r="MB14" s="63">
        <f ca="1">VLOOKUP(MA14,$A$2:$M$32,2,TRUE)</f>
        <v>4.46</v>
      </c>
      <c r="MC14" s="63">
        <f ca="1">VLOOKUP(RANDBETWEEN(1,31),$A$2:$M$32,3,TRUE)</f>
        <v>89</v>
      </c>
      <c r="MD14" s="17">
        <f t="shared" ca="1" si="828"/>
        <v>-0.11161290322580619</v>
      </c>
      <c r="ME14" s="17">
        <f t="shared" ca="1" si="140"/>
        <v>1.2457440166493179E-2</v>
      </c>
      <c r="MF14" s="17">
        <f t="shared" ca="1" si="141"/>
        <v>-9.9335483870967511</v>
      </c>
      <c r="MH14" s="63">
        <f t="shared" ca="1" si="635"/>
        <v>4</v>
      </c>
      <c r="MI14" s="63">
        <f ca="1">VLOOKUP(MH14,$A$2:$M$32,2,TRUE)</f>
        <v>4.83</v>
      </c>
      <c r="MJ14" s="63">
        <f ca="1">VLOOKUP(RANDBETWEEN(1,31),$A$2:$M$32,3,TRUE)</f>
        <v>75</v>
      </c>
      <c r="MK14" s="17">
        <f t="shared" ca="1" si="829"/>
        <v>0.11806451612903146</v>
      </c>
      <c r="ML14" s="17">
        <f t="shared" ca="1" si="143"/>
        <v>1.393922996878233E-2</v>
      </c>
      <c r="MM14" s="17">
        <f t="shared" ca="1" si="144"/>
        <v>8.8548387096773595</v>
      </c>
      <c r="MO14" s="63">
        <f t="shared" ca="1" si="636"/>
        <v>20</v>
      </c>
      <c r="MP14" s="63">
        <f ca="1">VLOOKUP(MO14,$A$2:$M$32,2,TRUE)</f>
        <v>5.22</v>
      </c>
      <c r="MQ14" s="63">
        <f ca="1">VLOOKUP(RANDBETWEEN(1,31),$A$2:$M$32,3,TRUE)</f>
        <v>74</v>
      </c>
      <c r="MR14" s="17">
        <f t="shared" ca="1" si="830"/>
        <v>0.64548387096774107</v>
      </c>
      <c r="MS14" s="17">
        <f t="shared" ca="1" si="146"/>
        <v>0.41664942767949942</v>
      </c>
      <c r="MT14" s="17">
        <f t="shared" ca="1" si="147"/>
        <v>47.765806451612839</v>
      </c>
      <c r="MV14" s="63">
        <f t="shared" ca="1" si="637"/>
        <v>9</v>
      </c>
      <c r="MW14" s="63">
        <f ca="1">VLOOKUP(MV14,$A$2:$M$32,2,TRUE)</f>
        <v>4.46</v>
      </c>
      <c r="MX14" s="63">
        <f ca="1">VLOOKUP(RANDBETWEEN(1,31),$A$2:$M$32,3,TRUE)</f>
        <v>84</v>
      </c>
      <c r="MY14" s="17">
        <f t="shared" ca="1" si="831"/>
        <v>-0.20032258064516117</v>
      </c>
      <c r="MZ14" s="17">
        <f t="shared" ca="1" si="149"/>
        <v>4.0129136316337105E-2</v>
      </c>
      <c r="NA14" s="17">
        <f t="shared" ca="1" si="150"/>
        <v>-16.827096774193539</v>
      </c>
      <c r="NC14" s="63">
        <f t="shared" ca="1" si="638"/>
        <v>31</v>
      </c>
      <c r="ND14" s="63">
        <f ca="1">VLOOKUP(NC14,$A$2:$M$32,2,TRUE)</f>
        <v>10</v>
      </c>
      <c r="NE14" s="63">
        <f ca="1">VLOOKUP(RANDBETWEEN(1,31),$A$2:$M$32,3,TRUE)</f>
        <v>86</v>
      </c>
      <c r="NF14" s="17">
        <f t="shared" ca="1" si="832"/>
        <v>5.2958064516129024</v>
      </c>
      <c r="NG14" s="17">
        <f t="shared" ca="1" si="152"/>
        <v>28.045565972944839</v>
      </c>
      <c r="NH14" s="17">
        <f t="shared" ca="1" si="153"/>
        <v>455.43935483870962</v>
      </c>
      <c r="NJ14" s="63">
        <f t="shared" ca="1" si="639"/>
        <v>26</v>
      </c>
      <c r="NK14" s="63">
        <f ca="1">VLOOKUP(NJ14,$A$2:$M$32,2,TRUE)</f>
        <v>4.5</v>
      </c>
      <c r="NL14" s="63">
        <f ca="1">VLOOKUP(RANDBETWEEN(1,31),$A$2:$M$32,3,TRUE)</f>
        <v>86</v>
      </c>
      <c r="NM14" s="17">
        <f t="shared" ca="1" si="833"/>
        <v>-0.15903225806451449</v>
      </c>
      <c r="NN14" s="17">
        <f t="shared" ca="1" si="155"/>
        <v>2.5291259105098333E-2</v>
      </c>
      <c r="NO14" s="17">
        <f t="shared" ca="1" si="156"/>
        <v>-13.676774193548246</v>
      </c>
      <c r="NQ14" s="63">
        <f t="shared" ca="1" si="640"/>
        <v>25</v>
      </c>
      <c r="NR14" s="63">
        <f ca="1">VLOOKUP(NQ14,$A$2:$M$32,2,TRUE)</f>
        <v>3.77</v>
      </c>
      <c r="NS14" s="63">
        <f ca="1">VLOOKUP(RANDBETWEEN(1,31),$A$2:$M$32,3,TRUE)</f>
        <v>86</v>
      </c>
      <c r="NT14" s="17">
        <f t="shared" ca="1" si="834"/>
        <v>-0.94322580645161347</v>
      </c>
      <c r="NU14" s="17">
        <f t="shared" ca="1" si="158"/>
        <v>0.8896749219562966</v>
      </c>
      <c r="NV14" s="17">
        <f t="shared" ca="1" si="159"/>
        <v>-81.117419354838759</v>
      </c>
      <c r="NX14" s="63">
        <f t="shared" ca="1" si="641"/>
        <v>4</v>
      </c>
      <c r="NY14" s="63">
        <f ca="1">VLOOKUP(NX14,$A$2:$M$32,2,TRUE)</f>
        <v>4.83</v>
      </c>
      <c r="NZ14" s="63">
        <f ca="1">VLOOKUP(RANDBETWEEN(1,31),$A$2:$M$32,3,TRUE)</f>
        <v>81</v>
      </c>
      <c r="OA14" s="17">
        <f t="shared" ca="1" si="835"/>
        <v>0.16935483870967794</v>
      </c>
      <c r="OB14" s="17">
        <f t="shared" ca="1" si="161"/>
        <v>2.8681061394381029E-2</v>
      </c>
      <c r="OC14" s="17">
        <f t="shared" ca="1" si="162"/>
        <v>13.717741935483913</v>
      </c>
      <c r="OE14" s="63">
        <f t="shared" ca="1" si="642"/>
        <v>23</v>
      </c>
      <c r="OF14" s="63">
        <f ca="1">VLOOKUP(OE14,$A$2:$M$32,2,TRUE)</f>
        <v>4.1399999999999997</v>
      </c>
      <c r="OG14" s="63">
        <f ca="1">VLOOKUP(RANDBETWEEN(1,31),$A$2:$M$32,3,TRUE)</f>
        <v>84</v>
      </c>
      <c r="OH14" s="17">
        <f t="shared" ca="1" si="836"/>
        <v>-0.35258064516129028</v>
      </c>
      <c r="OI14" s="17">
        <f t="shared" ca="1" si="164"/>
        <v>0.12431311134235169</v>
      </c>
      <c r="OJ14" s="17">
        <f t="shared" ca="1" si="165"/>
        <v>-29.616774193548384</v>
      </c>
      <c r="OL14" s="63">
        <f t="shared" ca="1" si="643"/>
        <v>17</v>
      </c>
      <c r="OM14" s="63">
        <f ca="1">VLOOKUP(OL14,$A$2:$M$32,2,TRUE)</f>
        <v>4.03</v>
      </c>
      <c r="ON14" s="63">
        <f ca="1">VLOOKUP(RANDBETWEEN(1,31),$A$2:$M$32,3,TRUE)</f>
        <v>68</v>
      </c>
      <c r="OO14" s="17">
        <f t="shared" ca="1" si="837"/>
        <v>-0.65967741935483826</v>
      </c>
      <c r="OP14" s="17">
        <f t="shared" ca="1" si="167"/>
        <v>0.43517429760665916</v>
      </c>
      <c r="OQ14" s="17">
        <f t="shared" ca="1" si="168"/>
        <v>-44.858064516129005</v>
      </c>
      <c r="OS14" s="63">
        <f t="shared" ca="1" si="644"/>
        <v>3</v>
      </c>
      <c r="OT14" s="63">
        <f ca="1">VLOOKUP(OS14,$A$2:$M$32,2,TRUE)</f>
        <v>4.2300000000000004</v>
      </c>
      <c r="OU14" s="63">
        <f ca="1">VLOOKUP(RANDBETWEEN(1,31),$A$2:$M$32,3,TRUE)</f>
        <v>69</v>
      </c>
      <c r="OV14" s="17">
        <f t="shared" ca="1" si="838"/>
        <v>-0.20322580645161192</v>
      </c>
      <c r="OW14" s="17">
        <f t="shared" ca="1" si="170"/>
        <v>4.1300728407908029E-2</v>
      </c>
      <c r="OX14" s="17">
        <f t="shared" ca="1" si="171"/>
        <v>-14.022580645161224</v>
      </c>
      <c r="OZ14" s="63">
        <f t="shared" ca="1" si="645"/>
        <v>27</v>
      </c>
      <c r="PA14" s="63">
        <f ca="1">VLOOKUP(OZ14,$A$2:$M$32,2,TRUE)</f>
        <v>4.2300000000000004</v>
      </c>
      <c r="PB14" s="63">
        <f ca="1">VLOOKUP(RANDBETWEEN(1,31),$A$2:$M$32,3,TRUE)</f>
        <v>79</v>
      </c>
      <c r="PC14" s="17">
        <f t="shared" ca="1" si="839"/>
        <v>-0.49967741935483811</v>
      </c>
      <c r="PD14" s="17">
        <f t="shared" ca="1" si="173"/>
        <v>0.24967752341311075</v>
      </c>
      <c r="PE14" s="17">
        <f t="shared" ca="1" si="174"/>
        <v>-39.47451612903221</v>
      </c>
      <c r="PG14" s="63">
        <f t="shared" ca="1" si="646"/>
        <v>26</v>
      </c>
      <c r="PH14" s="63">
        <f ca="1">VLOOKUP(PG14,$A$2:$M$32,2,TRUE)</f>
        <v>4.5</v>
      </c>
      <c r="PI14" s="63">
        <f ca="1">VLOOKUP(RANDBETWEEN(1,31),$A$2:$M$32,3,TRUE)</f>
        <v>74</v>
      </c>
      <c r="PJ14" s="17">
        <f t="shared" ca="1" si="840"/>
        <v>-6.4516129032288205E-4</v>
      </c>
      <c r="PK14" s="17">
        <f t="shared" ca="1" si="176"/>
        <v>4.1623309053108611E-7</v>
      </c>
      <c r="PL14" s="17">
        <f t="shared" ca="1" si="177"/>
        <v>-4.7741935483893272E-2</v>
      </c>
      <c r="PN14" s="63">
        <f t="shared" ca="1" si="647"/>
        <v>3</v>
      </c>
      <c r="PO14" s="63">
        <f ca="1">VLOOKUP(PN14,$A$2:$M$32,2,TRUE)</f>
        <v>4.2300000000000004</v>
      </c>
      <c r="PP14" s="63">
        <f ca="1">VLOOKUP(RANDBETWEEN(1,31),$A$2:$M$32,3,TRUE)</f>
        <v>115</v>
      </c>
      <c r="PQ14" s="17">
        <f t="shared" ca="1" si="841"/>
        <v>-0.77161290322580722</v>
      </c>
      <c r="PR14" s="17">
        <f t="shared" ca="1" si="179"/>
        <v>0.59538647242455889</v>
      </c>
      <c r="PS14" s="17">
        <f t="shared" ca="1" si="180"/>
        <v>-88.735483870967826</v>
      </c>
      <c r="PU14" s="63">
        <f t="shared" ca="1" si="648"/>
        <v>9</v>
      </c>
      <c r="PV14" s="63">
        <f ca="1">VLOOKUP(PU14,$A$2:$M$32,2,TRUE)</f>
        <v>4.46</v>
      </c>
      <c r="PW14" s="63">
        <f ca="1">VLOOKUP(RANDBETWEEN(1,31),$A$2:$M$32,3,TRUE)</f>
        <v>73</v>
      </c>
      <c r="PX14" s="17">
        <f t="shared" ca="1" si="842"/>
        <v>0.11161290322580708</v>
      </c>
      <c r="PY14" s="17">
        <f t="shared" ca="1" si="182"/>
        <v>1.2457440166493377E-2</v>
      </c>
      <c r="PZ14" s="17">
        <f t="shared" ca="1" si="183"/>
        <v>8.1477419354839178</v>
      </c>
      <c r="QB14" s="63">
        <f t="shared" ca="1" si="649"/>
        <v>13</v>
      </c>
      <c r="QC14" s="63">
        <f ca="1">VLOOKUP(QB14,$A$2:$M$32,2,TRUE)</f>
        <v>4.1500000000000004</v>
      </c>
      <c r="QD14" s="63">
        <f ca="1">VLOOKUP(RANDBETWEEN(1,31),$A$2:$M$32,3,TRUE)</f>
        <v>95</v>
      </c>
      <c r="QE14" s="17">
        <f t="shared" ca="1" si="843"/>
        <v>-0.38225806451612865</v>
      </c>
      <c r="QF14" s="17">
        <f t="shared" ca="1" si="185"/>
        <v>0.14612122788761678</v>
      </c>
      <c r="QG14" s="17">
        <f t="shared" ca="1" si="186"/>
        <v>-36.314516129032221</v>
      </c>
      <c r="QI14" s="63">
        <f t="shared" ca="1" si="650"/>
        <v>25</v>
      </c>
      <c r="QJ14" s="63">
        <f ca="1">VLOOKUP(QI14,$A$2:$M$32,2,TRUE)</f>
        <v>3.77</v>
      </c>
      <c r="QK14" s="63">
        <f ca="1">VLOOKUP(RANDBETWEEN(1,31),$A$2:$M$32,3,TRUE)</f>
        <v>68</v>
      </c>
      <c r="QL14" s="17">
        <f t="shared" ca="1" si="844"/>
        <v>-0.62612903225806571</v>
      </c>
      <c r="QM14" s="17">
        <f t="shared" ca="1" si="188"/>
        <v>0.3920375650364219</v>
      </c>
      <c r="QN14" s="17">
        <f t="shared" ca="1" si="189"/>
        <v>-42.576774193548466</v>
      </c>
      <c r="QP14" s="63">
        <f t="shared" ca="1" si="651"/>
        <v>3</v>
      </c>
      <c r="QQ14" s="63">
        <f ca="1">VLOOKUP(QP14,$A$2:$M$32,2,TRUE)</f>
        <v>4.2300000000000004</v>
      </c>
      <c r="QR14" s="63">
        <f ca="1">VLOOKUP(RANDBETWEEN(1,31),$A$2:$M$32,3,TRUE)</f>
        <v>93</v>
      </c>
      <c r="QS14" s="17">
        <f t="shared" ca="1" si="845"/>
        <v>-0.38322580645161342</v>
      </c>
      <c r="QT14" s="17">
        <f t="shared" ca="1" si="191"/>
        <v>0.14686201873048946</v>
      </c>
      <c r="QU14" s="17">
        <f t="shared" ca="1" si="192"/>
        <v>-35.64000000000005</v>
      </c>
      <c r="QW14" s="63">
        <f t="shared" ca="1" si="652"/>
        <v>10</v>
      </c>
      <c r="QX14" s="63">
        <f ca="1">VLOOKUP(QW14,$A$2:$M$32,2,TRUE)</f>
        <v>4.2</v>
      </c>
      <c r="QY14" s="63">
        <f ca="1">VLOOKUP(RANDBETWEEN(1,31),$A$2:$M$32,3,TRUE)</f>
        <v>59</v>
      </c>
      <c r="QZ14" s="17">
        <f t="shared" ca="1" si="846"/>
        <v>-0.59838709677419377</v>
      </c>
      <c r="RA14" s="17">
        <f t="shared" ca="1" si="194"/>
        <v>0.35806711758584836</v>
      </c>
      <c r="RB14" s="17">
        <f t="shared" ca="1" si="195"/>
        <v>-35.304838709677433</v>
      </c>
      <c r="RD14" s="63">
        <f t="shared" ca="1" si="653"/>
        <v>1</v>
      </c>
      <c r="RE14" s="63">
        <f ca="1">VLOOKUP(RD14,$A$2:$M$32,2,TRUE)</f>
        <v>4.59</v>
      </c>
      <c r="RF14" s="63">
        <f ca="1">VLOOKUP(RANDBETWEEN(1,31),$A$2:$M$32,3,TRUE)</f>
        <v>115</v>
      </c>
      <c r="RG14" s="17">
        <f t="shared" ca="1" si="847"/>
        <v>-0.10064516129032164</v>
      </c>
      <c r="RH14" s="17">
        <f t="shared" ca="1" si="197"/>
        <v>1.0129448491154857E-2</v>
      </c>
      <c r="RI14" s="17">
        <f t="shared" ca="1" si="198"/>
        <v>-11.574193548386988</v>
      </c>
      <c r="RK14" s="63">
        <f t="shared" ca="1" si="654"/>
        <v>13</v>
      </c>
      <c r="RL14" s="63">
        <f ca="1">VLOOKUP(RK14,$A$2:$M$32,2,TRUE)</f>
        <v>4.1500000000000004</v>
      </c>
      <c r="RM14" s="63">
        <f ca="1">VLOOKUP(RANDBETWEEN(1,31),$A$2:$M$32,3,TRUE)</f>
        <v>84</v>
      </c>
      <c r="RN14" s="17">
        <f t="shared" ca="1" si="848"/>
        <v>-0.47935483870967843</v>
      </c>
      <c r="RO14" s="17">
        <f t="shared" ca="1" si="200"/>
        <v>0.22978106139438181</v>
      </c>
      <c r="RP14" s="17">
        <f t="shared" ca="1" si="201"/>
        <v>-40.265806451612988</v>
      </c>
      <c r="RR14" s="63">
        <f t="shared" ca="1" si="655"/>
        <v>30</v>
      </c>
      <c r="RS14" s="63">
        <f ca="1">VLOOKUP(RR14,$A$2:$M$32,2,TRUE)</f>
        <v>4.71</v>
      </c>
      <c r="RT14" s="63">
        <f ca="1">VLOOKUP(RANDBETWEEN(1,31),$A$2:$M$32,3,TRUE)</f>
        <v>86</v>
      </c>
      <c r="RU14" s="17">
        <f t="shared" ca="1" si="849"/>
        <v>7.5161290322580676E-2</v>
      </c>
      <c r="RV14" s="17">
        <f t="shared" ca="1" si="203"/>
        <v>5.6492195629552593E-3</v>
      </c>
      <c r="RW14" s="17">
        <f t="shared" ca="1" si="204"/>
        <v>6.4638709677419381</v>
      </c>
      <c r="RY14" s="63">
        <f t="shared" ca="1" si="656"/>
        <v>19</v>
      </c>
      <c r="RZ14" s="63">
        <f ca="1">VLOOKUP(RY14,$A$2:$M$32,2,TRUE)</f>
        <v>4.42</v>
      </c>
      <c r="SA14" s="63">
        <f ca="1">VLOOKUP(RANDBETWEEN(1,31),$A$2:$M$32,3,TRUE)</f>
        <v>79</v>
      </c>
      <c r="SB14" s="17">
        <f t="shared" ca="1" si="850"/>
        <v>-3.0967741935482351E-2</v>
      </c>
      <c r="SC14" s="17">
        <f t="shared" ca="1" si="206"/>
        <v>9.5900104058263221E-4</v>
      </c>
      <c r="SD14" s="17">
        <f t="shared" ca="1" si="207"/>
        <v>-2.4464516129031058</v>
      </c>
      <c r="SF14" s="63">
        <f t="shared" ca="1" si="657"/>
        <v>14</v>
      </c>
      <c r="SG14" s="63">
        <f ca="1">VLOOKUP(SF14,$A$2:$M$32,2,TRUE)</f>
        <v>4.72</v>
      </c>
      <c r="SH14" s="63">
        <f ca="1">VLOOKUP(RANDBETWEEN(1,31),$A$2:$M$32,3,TRUE)</f>
        <v>69</v>
      </c>
      <c r="SI14" s="17">
        <f t="shared" ca="1" si="851"/>
        <v>0.22225806451612939</v>
      </c>
      <c r="SJ14" s="17">
        <f t="shared" ca="1" si="209"/>
        <v>4.9398647242455934E-2</v>
      </c>
      <c r="SK14" s="17">
        <f t="shared" ca="1" si="210"/>
        <v>15.335806451612928</v>
      </c>
      <c r="SM14" s="63">
        <f t="shared" ca="1" si="658"/>
        <v>7</v>
      </c>
      <c r="SN14" s="63">
        <f ca="1">VLOOKUP(SM14,$A$2:$M$32,2,TRUE)</f>
        <v>4.17</v>
      </c>
      <c r="SO14" s="63">
        <f ca="1">VLOOKUP(RANDBETWEEN(1,31),$A$2:$M$32,3,TRUE)</f>
        <v>68</v>
      </c>
      <c r="SP14" s="17">
        <f t="shared" ca="1" si="852"/>
        <v>-0.44193548387096815</v>
      </c>
      <c r="SQ14" s="17">
        <f t="shared" ca="1" si="212"/>
        <v>0.19530697190426674</v>
      </c>
      <c r="SR14" s="17">
        <f t="shared" ca="1" si="213"/>
        <v>-30.051612903225834</v>
      </c>
      <c r="ST14" s="63">
        <f t="shared" ca="1" si="659"/>
        <v>18</v>
      </c>
      <c r="SU14" s="63">
        <f ca="1">VLOOKUP(ST14,$A$2:$M$32,2,TRUE)</f>
        <v>4.99</v>
      </c>
      <c r="SV14" s="63">
        <f ca="1">VLOOKUP(RANDBETWEEN(1,31),$A$2:$M$32,3,TRUE)</f>
        <v>68</v>
      </c>
      <c r="SW14" s="17">
        <f t="shared" ca="1" si="853"/>
        <v>0.56193548387096826</v>
      </c>
      <c r="SX14" s="17">
        <f t="shared" ca="1" si="215"/>
        <v>0.31577148803329924</v>
      </c>
      <c r="SY14" s="17">
        <f t="shared" ca="1" si="216"/>
        <v>38.211612903225841</v>
      </c>
      <c r="TA14" s="63">
        <f t="shared" ca="1" si="660"/>
        <v>10</v>
      </c>
      <c r="TB14" s="63">
        <f ca="1">VLOOKUP(TA14,$A$2:$M$32,2,TRUE)</f>
        <v>4.2</v>
      </c>
      <c r="TC14" s="63">
        <f ca="1">VLOOKUP(RANDBETWEEN(1,31),$A$2:$M$32,3,TRUE)</f>
        <v>69</v>
      </c>
      <c r="TD14" s="17">
        <f t="shared" ca="1" si="854"/>
        <v>-0.22258064516129039</v>
      </c>
      <c r="TE14" s="17">
        <f t="shared" ca="1" si="218"/>
        <v>4.9542143600416262E-2</v>
      </c>
      <c r="TF14" s="17">
        <f t="shared" ca="1" si="219"/>
        <v>-15.358064516129037</v>
      </c>
      <c r="TH14" s="63">
        <f t="shared" ca="1" si="661"/>
        <v>3</v>
      </c>
      <c r="TI14" s="63">
        <f ca="1">VLOOKUP(TH14,$A$2:$M$32,2,TRUE)</f>
        <v>4.2300000000000004</v>
      </c>
      <c r="TJ14" s="63">
        <f ca="1">VLOOKUP(RANDBETWEEN(1,31),$A$2:$M$32,3,TRUE)</f>
        <v>95</v>
      </c>
      <c r="TK14" s="17">
        <f t="shared" ca="1" si="855"/>
        <v>-0.21516129032258036</v>
      </c>
      <c r="TL14" s="17">
        <f t="shared" ca="1" si="221"/>
        <v>4.6294380853277708E-2</v>
      </c>
      <c r="TM14" s="17">
        <f t="shared" ca="1" si="222"/>
        <v>-20.440322580645134</v>
      </c>
      <c r="TO14" s="63">
        <f t="shared" ca="1" si="662"/>
        <v>28</v>
      </c>
      <c r="TP14" s="63">
        <f ca="1">VLOOKUP(TO14,$A$2:$M$32,2,TRUE)</f>
        <v>4.41</v>
      </c>
      <c r="TQ14" s="63">
        <f ca="1">VLOOKUP(RANDBETWEEN(1,31),$A$2:$M$32,3,TRUE)</f>
        <v>89</v>
      </c>
      <c r="TR14" s="17">
        <f t="shared" ca="1" si="856"/>
        <v>-0.19838709677419342</v>
      </c>
      <c r="TS14" s="17">
        <f t="shared" ca="1" si="224"/>
        <v>3.9357440166493181E-2</v>
      </c>
      <c r="TT14" s="17">
        <f t="shared" ca="1" si="225"/>
        <v>-17.656451612903215</v>
      </c>
      <c r="TV14" s="63">
        <f t="shared" ca="1" si="663"/>
        <v>26</v>
      </c>
      <c r="TW14" s="63">
        <f ca="1">VLOOKUP(TV14,$A$2:$M$32,2,TRUE)</f>
        <v>4.5</v>
      </c>
      <c r="TX14" s="63">
        <f ca="1">VLOOKUP(RANDBETWEEN(1,31),$A$2:$M$32,3,TRUE)</f>
        <v>75</v>
      </c>
      <c r="TY14" s="17">
        <f t="shared" ca="1" si="857"/>
        <v>-0.34193548387096584</v>
      </c>
      <c r="TZ14" s="17">
        <f t="shared" ca="1" si="227"/>
        <v>0.11691987513007154</v>
      </c>
      <c r="UA14" s="17">
        <f t="shared" ca="1" si="228"/>
        <v>-25.645161290322438</v>
      </c>
      <c r="UC14" s="63">
        <f t="shared" ca="1" si="664"/>
        <v>27</v>
      </c>
      <c r="UD14" s="63">
        <f ca="1">VLOOKUP(UC14,$A$2:$M$32,2,TRUE)</f>
        <v>4.2300000000000004</v>
      </c>
      <c r="UE14" s="63">
        <f ca="1">VLOOKUP(RANDBETWEEN(1,31),$A$2:$M$32,3,TRUE)</f>
        <v>115</v>
      </c>
      <c r="UF14" s="17">
        <f t="shared" ca="1" si="858"/>
        <v>-0.2638709677419353</v>
      </c>
      <c r="UG14" s="17">
        <f t="shared" ca="1" si="230"/>
        <v>6.9627887617065468E-2</v>
      </c>
      <c r="UH14" s="17">
        <f t="shared" ca="1" si="231"/>
        <v>-30.345161290322558</v>
      </c>
      <c r="UJ14" s="63">
        <f t="shared" ca="1" si="665"/>
        <v>11</v>
      </c>
      <c r="UK14" s="63">
        <f ca="1">VLOOKUP(UJ14,$A$2:$M$32,2,TRUE)</f>
        <v>4.03</v>
      </c>
      <c r="UL14" s="63">
        <f ca="1">VLOOKUP(RANDBETWEEN(1,31),$A$2:$M$32,3,TRUE)</f>
        <v>115</v>
      </c>
      <c r="UM14" s="17">
        <f t="shared" ca="1" si="859"/>
        <v>-0.57999999999999829</v>
      </c>
      <c r="UN14" s="17">
        <f t="shared" ca="1" si="233"/>
        <v>0.33639999999999803</v>
      </c>
      <c r="UO14" s="17">
        <f t="shared" ca="1" si="234"/>
        <v>-66.699999999999804</v>
      </c>
      <c r="UQ14" s="63">
        <f t="shared" ca="1" si="666"/>
        <v>20</v>
      </c>
      <c r="UR14" s="63">
        <f ca="1">VLOOKUP(UQ14,$A$2:$M$32,2,TRUE)</f>
        <v>5.22</v>
      </c>
      <c r="US14" s="63">
        <f ca="1">VLOOKUP(RANDBETWEEN(1,31),$A$2:$M$32,3,TRUE)</f>
        <v>71</v>
      </c>
      <c r="UT14" s="17">
        <f t="shared" ca="1" si="860"/>
        <v>0.67129032258064569</v>
      </c>
      <c r="UU14" s="17">
        <f t="shared" ca="1" si="236"/>
        <v>0.45063069719042737</v>
      </c>
      <c r="UV14" s="17">
        <f t="shared" ca="1" si="237"/>
        <v>47.661612903225844</v>
      </c>
      <c r="UX14" s="63">
        <f t="shared" ca="1" si="667"/>
        <v>16</v>
      </c>
      <c r="UY14" s="63">
        <f ca="1">VLOOKUP(UX14,$A$2:$M$32,2,TRUE)</f>
        <v>4.6399999999999997</v>
      </c>
      <c r="UZ14" s="63">
        <f ca="1">VLOOKUP(RANDBETWEEN(1,31),$A$2:$M$32,3,TRUE)</f>
        <v>95</v>
      </c>
      <c r="VA14" s="17">
        <f t="shared" ca="1" si="861"/>
        <v>8.6451612903227115E-2</v>
      </c>
      <c r="VB14" s="17">
        <f t="shared" ca="1" si="239"/>
        <v>7.4738813735694253E-3</v>
      </c>
      <c r="VC14" s="17">
        <f t="shared" ca="1" si="240"/>
        <v>8.2129032258065759</v>
      </c>
      <c r="VE14" s="63">
        <f t="shared" ca="1" si="668"/>
        <v>20</v>
      </c>
      <c r="VF14" s="63">
        <f ca="1">VLOOKUP(VE14,$A$2:$M$32,2,TRUE)</f>
        <v>5.22</v>
      </c>
      <c r="VG14" s="63">
        <f ca="1">VLOOKUP(RANDBETWEEN(1,31),$A$2:$M$32,3,TRUE)</f>
        <v>93</v>
      </c>
      <c r="VH14" s="17">
        <f t="shared" ca="1" si="862"/>
        <v>0.59709677419354801</v>
      </c>
      <c r="VI14" s="17">
        <f t="shared" ca="1" si="242"/>
        <v>0.35652455775234088</v>
      </c>
      <c r="VJ14" s="17">
        <f t="shared" ca="1" si="243"/>
        <v>55.529999999999966</v>
      </c>
      <c r="VL14" s="63">
        <f t="shared" ca="1" si="669"/>
        <v>14</v>
      </c>
      <c r="VM14" s="63">
        <f ca="1">VLOOKUP(VL14,$A$2:$M$32,2,TRUE)</f>
        <v>4.72</v>
      </c>
      <c r="VN14" s="63">
        <f ca="1">VLOOKUP(RANDBETWEEN(1,31),$A$2:$M$32,3,TRUE)</f>
        <v>95</v>
      </c>
      <c r="VO14" s="17">
        <f t="shared" ca="1" si="863"/>
        <v>-0.15225806451612822</v>
      </c>
      <c r="VP14" s="17">
        <f t="shared" ca="1" si="245"/>
        <v>2.3182518210197463E-2</v>
      </c>
      <c r="VQ14" s="17">
        <f t="shared" ca="1" si="246"/>
        <v>-14.46451612903218</v>
      </c>
      <c r="VS14" s="63">
        <f t="shared" ca="1" si="670"/>
        <v>3</v>
      </c>
      <c r="VT14" s="63">
        <f ca="1">VLOOKUP(VS14,$A$2:$M$32,2,TRUE)</f>
        <v>4.2300000000000004</v>
      </c>
      <c r="VU14" s="63">
        <f ca="1">VLOOKUP(RANDBETWEEN(1,31),$A$2:$M$32,3,TRUE)</f>
        <v>78</v>
      </c>
      <c r="VV14" s="17">
        <f t="shared" ca="1" si="864"/>
        <v>-0.57129032258064516</v>
      </c>
      <c r="VW14" s="17">
        <f t="shared" ca="1" si="248"/>
        <v>0.32637263267429761</v>
      </c>
      <c r="VX14" s="17">
        <f t="shared" ca="1" si="249"/>
        <v>-44.560645161290324</v>
      </c>
      <c r="VZ14" s="63">
        <f t="shared" ca="1" si="671"/>
        <v>23</v>
      </c>
      <c r="WA14" s="63">
        <f ca="1">VLOOKUP(VZ14,$A$2:$M$32,2,TRUE)</f>
        <v>4.1399999999999997</v>
      </c>
      <c r="WB14" s="63">
        <f ca="1">VLOOKUP(RANDBETWEEN(1,31),$A$2:$M$32,3,TRUE)</f>
        <v>69</v>
      </c>
      <c r="WC14" s="17">
        <f t="shared" ca="1" si="865"/>
        <v>-0.87129032258064409</v>
      </c>
      <c r="WD14" s="17">
        <f t="shared" ca="1" si="251"/>
        <v>0.75914682622268281</v>
      </c>
      <c r="WE14" s="17">
        <f t="shared" ca="1" si="252"/>
        <v>-60.119032258064443</v>
      </c>
      <c r="WG14" s="63">
        <f t="shared" ca="1" si="672"/>
        <v>4</v>
      </c>
      <c r="WH14" s="63">
        <f ca="1">VLOOKUP(WG14,$A$2:$M$32,2,TRUE)</f>
        <v>4.83</v>
      </c>
      <c r="WI14" s="63">
        <f ca="1">VLOOKUP(RANDBETWEEN(1,31),$A$2:$M$32,3,TRUE)</f>
        <v>89</v>
      </c>
      <c r="WJ14" s="17">
        <f t="shared" ca="1" si="866"/>
        <v>0.40387096774193498</v>
      </c>
      <c r="WK14" s="17">
        <f t="shared" ca="1" si="254"/>
        <v>0.16311175858480709</v>
      </c>
      <c r="WL14" s="17">
        <f t="shared" ca="1" si="255"/>
        <v>35.944516129032216</v>
      </c>
      <c r="WN14" s="63">
        <f t="shared" ca="1" si="673"/>
        <v>18</v>
      </c>
      <c r="WO14" s="63">
        <f ca="1">VLOOKUP(WN14,$A$2:$M$32,2,TRUE)</f>
        <v>4.99</v>
      </c>
      <c r="WP14" s="63">
        <f ca="1">VLOOKUP(RANDBETWEEN(1,31),$A$2:$M$32,3,TRUE)</f>
        <v>68</v>
      </c>
      <c r="WQ14" s="17">
        <f t="shared" ca="1" si="867"/>
        <v>0.23451612903225882</v>
      </c>
      <c r="WR14" s="17">
        <f t="shared" ca="1" si="257"/>
        <v>5.4997814776275071E-2</v>
      </c>
      <c r="WS14" s="17">
        <f t="shared" ca="1" si="258"/>
        <v>15.9470967741936</v>
      </c>
      <c r="WU14" s="63">
        <f t="shared" ca="1" si="674"/>
        <v>20</v>
      </c>
      <c r="WV14" s="63">
        <f ca="1">VLOOKUP(WU14,$A$2:$M$32,2,TRUE)</f>
        <v>5.22</v>
      </c>
      <c r="WW14" s="63">
        <f ca="1">VLOOKUP(RANDBETWEEN(1,31),$A$2:$M$32,3,TRUE)</f>
        <v>75</v>
      </c>
      <c r="WX14" s="17">
        <f t="shared" ca="1" si="868"/>
        <v>0.749677419354839</v>
      </c>
      <c r="WY14" s="17">
        <f t="shared" ca="1" si="260"/>
        <v>0.56201623309053117</v>
      </c>
      <c r="WZ14" s="17">
        <f t="shared" ca="1" si="261"/>
        <v>56.225806451612925</v>
      </c>
      <c r="XB14" s="63">
        <f t="shared" ca="1" si="675"/>
        <v>8</v>
      </c>
      <c r="XC14" s="63">
        <f ca="1">VLOOKUP(XB14,$A$2:$M$32,2,TRUE)</f>
        <v>4.43</v>
      </c>
      <c r="XD14" s="63">
        <f ca="1">VLOOKUP(RANDBETWEEN(1,31),$A$2:$M$32,3,TRUE)</f>
        <v>68</v>
      </c>
      <c r="XE14" s="17">
        <f t="shared" ca="1" si="869"/>
        <v>-5.8064516129032739E-3</v>
      </c>
      <c r="XF14" s="17">
        <f t="shared" ca="1" si="263"/>
        <v>3.3714880332987032E-5</v>
      </c>
      <c r="XG14" s="17">
        <f t="shared" ca="1" si="264"/>
        <v>-0.39483870967742263</v>
      </c>
      <c r="XI14" s="63">
        <f t="shared" ca="1" si="676"/>
        <v>28</v>
      </c>
      <c r="XJ14" s="63">
        <f ca="1">VLOOKUP(XI14,$A$2:$M$32,2,TRUE)</f>
        <v>4.41</v>
      </c>
      <c r="XK14" s="63">
        <f ca="1">VLOOKUP(RANDBETWEEN(1,31),$A$2:$M$32,3,TRUE)</f>
        <v>93</v>
      </c>
      <c r="XL14" s="17">
        <f t="shared" ca="1" si="870"/>
        <v>-8.096774193548395E-2</v>
      </c>
      <c r="XM14" s="17">
        <f t="shared" ca="1" si="266"/>
        <v>6.5557752341311266E-3</v>
      </c>
      <c r="XN14" s="17">
        <f t="shared" ca="1" si="267"/>
        <v>-7.5300000000000074</v>
      </c>
      <c r="XP14" s="63">
        <f t="shared" ca="1" si="677"/>
        <v>26</v>
      </c>
      <c r="XQ14" s="63">
        <f ca="1">VLOOKUP(XP14,$A$2:$M$32,2,TRUE)</f>
        <v>4.5</v>
      </c>
      <c r="XR14" s="63">
        <f ca="1">VLOOKUP(RANDBETWEEN(1,31),$A$2:$M$32,3,TRUE)</f>
        <v>81</v>
      </c>
      <c r="XS14" s="17">
        <f t="shared" ca="1" si="871"/>
        <v>4.0322580645161032E-2</v>
      </c>
      <c r="XT14" s="17">
        <f t="shared" ca="1" si="269"/>
        <v>1.625910509885515E-3</v>
      </c>
      <c r="XU14" s="17">
        <f t="shared" ca="1" si="270"/>
        <v>3.2661290322580436</v>
      </c>
      <c r="XW14" s="63">
        <f t="shared" ca="1" si="678"/>
        <v>12</v>
      </c>
      <c r="XX14" s="63">
        <f ca="1">VLOOKUP(XW14,$A$2:$M$32,2,TRUE)</f>
        <v>4.74</v>
      </c>
      <c r="XY14" s="63">
        <f ca="1">VLOOKUP(RANDBETWEEN(1,31),$A$2:$M$32,3,TRUE)</f>
        <v>78</v>
      </c>
      <c r="XZ14" s="17">
        <f t="shared" ca="1" si="872"/>
        <v>0.28838709677419416</v>
      </c>
      <c r="YA14" s="17">
        <f t="shared" ca="1" si="272"/>
        <v>8.3167117585848424E-2</v>
      </c>
      <c r="YB14" s="17">
        <f t="shared" ca="1" si="273"/>
        <v>22.494193548387145</v>
      </c>
      <c r="YD14" s="63">
        <f t="shared" ca="1" si="679"/>
        <v>7</v>
      </c>
      <c r="YE14" s="63">
        <f ca="1">VLOOKUP(YD14,$A$2:$M$32,2,TRUE)</f>
        <v>4.17</v>
      </c>
      <c r="YF14" s="63">
        <f ca="1">VLOOKUP(RANDBETWEEN(1,31),$A$2:$M$32,3,TRUE)</f>
        <v>73</v>
      </c>
      <c r="YG14" s="17">
        <f t="shared" ca="1" si="873"/>
        <v>-0.28064516129032313</v>
      </c>
      <c r="YH14" s="17">
        <f t="shared" ca="1" si="275"/>
        <v>7.8761706555671482E-2</v>
      </c>
      <c r="YI14" s="17">
        <f t="shared" ca="1" si="276"/>
        <v>-20.487096774193589</v>
      </c>
      <c r="YK14" s="63">
        <f t="shared" ca="1" si="680"/>
        <v>18</v>
      </c>
      <c r="YL14" s="63">
        <f ca="1">VLOOKUP(YK14,$A$2:$M$32,2,TRUE)</f>
        <v>4.99</v>
      </c>
      <c r="YM14" s="63">
        <f ca="1">VLOOKUP(RANDBETWEEN(1,31),$A$2:$M$32,3,TRUE)</f>
        <v>115</v>
      </c>
      <c r="YN14" s="17">
        <f t="shared" ca="1" si="874"/>
        <v>0.43677419354838687</v>
      </c>
      <c r="YO14" s="17">
        <f t="shared" ca="1" si="278"/>
        <v>0.19077169614984371</v>
      </c>
      <c r="YP14" s="17">
        <f t="shared" ca="1" si="279"/>
        <v>50.229032258064493</v>
      </c>
      <c r="YR14" s="63">
        <f t="shared" ca="1" si="681"/>
        <v>4</v>
      </c>
      <c r="YS14" s="63">
        <f ca="1">VLOOKUP(YR14,$A$2:$M$32,2,TRUE)</f>
        <v>4.83</v>
      </c>
      <c r="YT14" s="63">
        <f ca="1">VLOOKUP(RANDBETWEEN(1,31),$A$2:$M$32,3,TRUE)</f>
        <v>84</v>
      </c>
      <c r="YU14" s="17">
        <f t="shared" ca="1" si="875"/>
        <v>0.22290322580645139</v>
      </c>
      <c r="YV14" s="17">
        <f t="shared" ca="1" si="281"/>
        <v>4.9685848074921858E-2</v>
      </c>
      <c r="YW14" s="17">
        <f t="shared" ca="1" si="282"/>
        <v>18.723870967741917</v>
      </c>
      <c r="YY14" s="63">
        <f t="shared" ca="1" si="682"/>
        <v>4</v>
      </c>
      <c r="YZ14" s="63">
        <f ca="1">VLOOKUP(YY14,$A$2:$M$32,2,TRUE)</f>
        <v>4.83</v>
      </c>
      <c r="ZA14" s="63">
        <f ca="1">VLOOKUP(RANDBETWEEN(1,31),$A$2:$M$32,3,TRUE)</f>
        <v>93</v>
      </c>
      <c r="ZB14" s="17">
        <f t="shared" ca="1" si="876"/>
        <v>0.24161290322580697</v>
      </c>
      <c r="ZC14" s="17">
        <f t="shared" ca="1" si="284"/>
        <v>5.8376795005203166E-2</v>
      </c>
      <c r="ZD14" s="17">
        <f t="shared" ca="1" si="285"/>
        <v>22.470000000000049</v>
      </c>
      <c r="ZF14" s="63">
        <f t="shared" ca="1" si="683"/>
        <v>5</v>
      </c>
      <c r="ZG14" s="63">
        <f ca="1">VLOOKUP(ZF14,$A$2:$M$32,2,TRUE)</f>
        <v>4.66</v>
      </c>
      <c r="ZH14" s="63">
        <f ca="1">VLOOKUP(RANDBETWEEN(1,31),$A$2:$M$32,3,TRUE)</f>
        <v>89</v>
      </c>
      <c r="ZI14" s="17">
        <f t="shared" ca="1" si="877"/>
        <v>1.9677419354839465E-2</v>
      </c>
      <c r="ZJ14" s="17">
        <f t="shared" ca="1" si="287"/>
        <v>3.872008324662108E-4</v>
      </c>
      <c r="ZK14" s="17">
        <f t="shared" ca="1" si="288"/>
        <v>1.7512903225807124</v>
      </c>
      <c r="ZM14" s="63">
        <f t="shared" ca="1" si="684"/>
        <v>16</v>
      </c>
      <c r="ZN14" s="63">
        <f ca="1">VLOOKUP(ZM14,$A$2:$M$32,2,TRUE)</f>
        <v>4.6399999999999997</v>
      </c>
      <c r="ZO14" s="63">
        <f ca="1">VLOOKUP(RANDBETWEEN(1,31),$A$2:$M$32,3,TRUE)</f>
        <v>59</v>
      </c>
      <c r="ZP14" s="17">
        <f t="shared" ca="1" si="878"/>
        <v>-5.0967741935482813E-2</v>
      </c>
      <c r="ZQ14" s="17">
        <f t="shared" ca="1" si="290"/>
        <v>2.5977107180019735E-3</v>
      </c>
      <c r="ZR14" s="17">
        <f t="shared" ca="1" si="291"/>
        <v>-3.007096774193486</v>
      </c>
      <c r="ZT14" s="63">
        <f t="shared" ca="1" si="685"/>
        <v>9</v>
      </c>
      <c r="ZU14" s="63">
        <f ca="1">VLOOKUP(ZT14,$A$2:$M$32,2,TRUE)</f>
        <v>4.46</v>
      </c>
      <c r="ZV14" s="63">
        <f ca="1">VLOOKUP(RANDBETWEEN(1,31),$A$2:$M$32,3,TRUE)</f>
        <v>59</v>
      </c>
      <c r="ZW14" s="17">
        <f t="shared" ca="1" si="879"/>
        <v>4.1935483870956247E-3</v>
      </c>
      <c r="ZX14" s="17">
        <f t="shared" ca="1" si="293"/>
        <v>1.7585848074912317E-5</v>
      </c>
      <c r="ZY14" s="17">
        <f t="shared" ca="1" si="294"/>
        <v>0.24741935483864186</v>
      </c>
      <c r="AAA14" s="63">
        <f t="shared" ca="1" si="686"/>
        <v>10</v>
      </c>
      <c r="AAB14" s="63">
        <f ca="1">VLOOKUP(AAA14,$A$2:$M$32,2,TRUE)</f>
        <v>4.2</v>
      </c>
      <c r="AAC14" s="63">
        <f ca="1">VLOOKUP(RANDBETWEEN(1,31),$A$2:$M$32,3,TRUE)</f>
        <v>87</v>
      </c>
      <c r="AAD14" s="17">
        <f t="shared" ca="1" si="880"/>
        <v>-0.53516129032258064</v>
      </c>
      <c r="AAE14" s="17">
        <f t="shared" ca="1" si="296"/>
        <v>0.28639760665972946</v>
      </c>
      <c r="AAF14" s="17">
        <f t="shared" ca="1" si="297"/>
        <v>-46.559032258064519</v>
      </c>
      <c r="AAH14" s="63">
        <f t="shared" ca="1" si="687"/>
        <v>9</v>
      </c>
      <c r="AAI14" s="63">
        <f ca="1">VLOOKUP(AAH14,$A$2:$M$32,2,TRUE)</f>
        <v>4.46</v>
      </c>
      <c r="AAJ14" s="63">
        <f ca="1">VLOOKUP(RANDBETWEEN(1,31),$A$2:$M$32,3,TRUE)</f>
        <v>78</v>
      </c>
      <c r="AAK14" s="17">
        <f t="shared" ca="1" si="881"/>
        <v>-9.0967741935484625E-2</v>
      </c>
      <c r="AAL14" s="17">
        <f t="shared" ca="1" si="299"/>
        <v>8.2751300728409281E-3</v>
      </c>
      <c r="AAM14" s="17">
        <f t="shared" ca="1" si="300"/>
        <v>-7.0954838709678008</v>
      </c>
      <c r="AAO14" s="63">
        <f t="shared" ca="1" si="688"/>
        <v>29</v>
      </c>
      <c r="AAP14" s="63">
        <f ca="1">VLOOKUP(AAO14,$A$2:$M$32,2,TRUE)</f>
        <v>4.8099999999999996</v>
      </c>
      <c r="AAQ14" s="63">
        <f ca="1">VLOOKUP(RANDBETWEEN(1,31),$A$2:$M$32,3,TRUE)</f>
        <v>115</v>
      </c>
      <c r="AAR14" s="17">
        <f t="shared" ca="1" si="882"/>
        <v>-5.3225806451613344E-2</v>
      </c>
      <c r="AAS14" s="17">
        <f t="shared" ca="1" si="302"/>
        <v>2.8329864724246047E-3</v>
      </c>
      <c r="AAT14" s="17">
        <f t="shared" ca="1" si="303"/>
        <v>-6.1209677419355346</v>
      </c>
      <c r="AAV14" s="63">
        <f t="shared" ca="1" si="689"/>
        <v>23</v>
      </c>
      <c r="AAW14" s="63">
        <f ca="1">VLOOKUP(AAV14,$A$2:$M$32,2,TRUE)</f>
        <v>4.1399999999999997</v>
      </c>
      <c r="AAX14" s="63">
        <f ca="1">VLOOKUP(RANDBETWEEN(1,31),$A$2:$M$32,3,TRUE)</f>
        <v>68</v>
      </c>
      <c r="AAY14" s="17">
        <f t="shared" ca="1" si="883"/>
        <v>-0.90225806451613</v>
      </c>
      <c r="AAZ14" s="17">
        <f t="shared" ca="1" si="305"/>
        <v>0.81406961498439301</v>
      </c>
      <c r="ABA14" s="17">
        <f t="shared" ca="1" si="306"/>
        <v>-61.353548387096836</v>
      </c>
      <c r="ABC14" s="63">
        <f t="shared" ca="1" si="690"/>
        <v>8</v>
      </c>
      <c r="ABD14" s="63">
        <f ca="1">VLOOKUP(ABC14,$A$2:$M$32,2,TRUE)</f>
        <v>4.43</v>
      </c>
      <c r="ABE14" s="63">
        <f ca="1">VLOOKUP(RANDBETWEEN(1,31),$A$2:$M$32,3,TRUE)</f>
        <v>75</v>
      </c>
      <c r="ABF14" s="17">
        <f t="shared" ca="1" si="884"/>
        <v>-0.16354838709677377</v>
      </c>
      <c r="ABG14" s="17">
        <f t="shared" ca="1" si="308"/>
        <v>2.6748074921956157E-2</v>
      </c>
      <c r="ABH14" s="17">
        <f t="shared" ca="1" si="309"/>
        <v>-12.266129032258032</v>
      </c>
      <c r="ABJ14" s="63">
        <f t="shared" ca="1" si="691"/>
        <v>1</v>
      </c>
      <c r="ABK14" s="63">
        <f ca="1">VLOOKUP(ABJ14,$A$2:$M$32,2,TRUE)</f>
        <v>4.59</v>
      </c>
      <c r="ABL14" s="63">
        <f ca="1">VLOOKUP(RANDBETWEEN(1,31),$A$2:$M$32,3,TRUE)</f>
        <v>78</v>
      </c>
      <c r="ABM14" s="17">
        <f t="shared" ca="1" si="885"/>
        <v>0.10516129032258004</v>
      </c>
      <c r="ABN14" s="17">
        <f t="shared" ca="1" si="311"/>
        <v>1.1058896982309966E-2</v>
      </c>
      <c r="ABO14" s="17">
        <f t="shared" ca="1" si="312"/>
        <v>8.2025806451612429</v>
      </c>
      <c r="ABQ14" s="63">
        <f t="shared" ca="1" si="692"/>
        <v>20</v>
      </c>
      <c r="ABR14" s="63">
        <f ca="1">VLOOKUP(ABQ14,$A$2:$M$32,2,TRUE)</f>
        <v>5.22</v>
      </c>
      <c r="ABS14" s="63">
        <f ca="1">VLOOKUP(RANDBETWEEN(1,31),$A$2:$M$32,3,TRUE)</f>
        <v>87</v>
      </c>
      <c r="ABT14" s="17">
        <f t="shared" ca="1" si="886"/>
        <v>0.57516129032258068</v>
      </c>
      <c r="ABU14" s="17">
        <f t="shared" ca="1" si="314"/>
        <v>0.33081050988553595</v>
      </c>
      <c r="ABV14" s="17">
        <f t="shared" ca="1" si="315"/>
        <v>50.039032258064516</v>
      </c>
      <c r="ABX14" s="63">
        <f t="shared" ca="1" si="693"/>
        <v>11</v>
      </c>
      <c r="ABY14" s="63">
        <f ca="1">VLOOKUP(ABX14,$A$2:$M$32,2,TRUE)</f>
        <v>4.03</v>
      </c>
      <c r="ABZ14" s="63">
        <f ca="1">VLOOKUP(RANDBETWEEN(1,31),$A$2:$M$32,3,TRUE)</f>
        <v>71</v>
      </c>
      <c r="ACA14" s="17">
        <f t="shared" ca="1" si="887"/>
        <v>-0.62548387096774238</v>
      </c>
      <c r="ACB14" s="17">
        <f t="shared" ca="1" si="317"/>
        <v>0.39123007284079142</v>
      </c>
      <c r="ACC14" s="17">
        <f t="shared" ca="1" si="318"/>
        <v>-44.40935483870971</v>
      </c>
      <c r="ACE14" s="63">
        <f t="shared" ca="1" si="694"/>
        <v>1</v>
      </c>
      <c r="ACF14" s="63">
        <f ca="1">VLOOKUP(ACE14,$A$2:$M$32,2,TRUE)</f>
        <v>4.59</v>
      </c>
      <c r="ACG14" s="63">
        <f ca="1">VLOOKUP(RANDBETWEEN(1,31),$A$2:$M$32,3,TRUE)</f>
        <v>59</v>
      </c>
      <c r="ACH14" s="17">
        <f t="shared" ca="1" si="888"/>
        <v>0.13580645161290317</v>
      </c>
      <c r="ACI14" s="17">
        <f t="shared" ca="1" si="320"/>
        <v>1.8443392299687809E-2</v>
      </c>
      <c r="ACJ14" s="17">
        <f t="shared" ca="1" si="321"/>
        <v>8.012580645161286</v>
      </c>
      <c r="ACL14" s="63">
        <f t="shared" ca="1" si="695"/>
        <v>22</v>
      </c>
      <c r="ACM14" s="63">
        <f ca="1">VLOOKUP(ACL14,$A$2:$M$32,2,TRUE)</f>
        <v>4.07</v>
      </c>
      <c r="ACN14" s="63">
        <f ca="1">VLOOKUP(RANDBETWEEN(1,31),$A$2:$M$32,3,TRUE)</f>
        <v>75</v>
      </c>
      <c r="ACO14" s="17">
        <f t="shared" ca="1" si="889"/>
        <v>-0.55967741935483772</v>
      </c>
      <c r="ACP14" s="17">
        <f t="shared" ca="1" si="323"/>
        <v>0.3132388137356909</v>
      </c>
      <c r="ACQ14" s="17">
        <f t="shared" ca="1" si="324"/>
        <v>-41.975806451612826</v>
      </c>
      <c r="ACS14" s="63">
        <f t="shared" ca="1" si="696"/>
        <v>18</v>
      </c>
      <c r="ACT14" s="63">
        <f ca="1">VLOOKUP(ACS14,$A$2:$M$32,2,TRUE)</f>
        <v>4.99</v>
      </c>
      <c r="ACU14" s="63">
        <f ca="1">VLOOKUP(RANDBETWEEN(1,31),$A$2:$M$32,3,TRUE)</f>
        <v>73</v>
      </c>
      <c r="ACV14" s="17">
        <f t="shared" ca="1" si="890"/>
        <v>0.54451612903225843</v>
      </c>
      <c r="ACW14" s="17">
        <f t="shared" ca="1" si="326"/>
        <v>0.29649781477627513</v>
      </c>
      <c r="ACX14" s="17">
        <f t="shared" ca="1" si="327"/>
        <v>39.749677419354867</v>
      </c>
      <c r="ACZ14" s="63">
        <f t="shared" ca="1" si="697"/>
        <v>21</v>
      </c>
      <c r="ADA14" s="63">
        <f ca="1">VLOOKUP(ACZ14,$A$2:$M$32,2,TRUE)</f>
        <v>4.4800000000000004</v>
      </c>
      <c r="ADB14" s="63">
        <f ca="1">VLOOKUP(RANDBETWEEN(1,31),$A$2:$M$32,3,TRUE)</f>
        <v>115</v>
      </c>
      <c r="ADC14" s="17">
        <f t="shared" ca="1" si="891"/>
        <v>4.4516129032258434E-2</v>
      </c>
      <c r="ADD14" s="17">
        <f t="shared" ca="1" si="329"/>
        <v>1.981685744016682E-3</v>
      </c>
      <c r="ADE14" s="17">
        <f t="shared" ca="1" si="330"/>
        <v>5.1193548387097199</v>
      </c>
      <c r="ADG14" s="63">
        <f t="shared" ca="1" si="698"/>
        <v>13</v>
      </c>
      <c r="ADH14" s="63">
        <f ca="1">VLOOKUP(ADG14,$A$2:$M$32,2,TRUE)</f>
        <v>4.1500000000000004</v>
      </c>
      <c r="ADI14" s="63">
        <f ca="1">VLOOKUP(RANDBETWEEN(1,31),$A$2:$M$32,3,TRUE)</f>
        <v>78</v>
      </c>
      <c r="ADJ14" s="17">
        <f t="shared" ca="1" si="892"/>
        <v>-0.47870967741935377</v>
      </c>
      <c r="ADK14" s="17">
        <f t="shared" ca="1" si="332"/>
        <v>0.22916295525494174</v>
      </c>
      <c r="ADL14" s="17">
        <f t="shared" ca="1" si="333"/>
        <v>-37.339354838709596</v>
      </c>
      <c r="ADN14" s="63">
        <f t="shared" ca="1" si="699"/>
        <v>8</v>
      </c>
      <c r="ADO14" s="63">
        <f ca="1">VLOOKUP(ADN14,$A$2:$M$32,2,TRUE)</f>
        <v>4.43</v>
      </c>
      <c r="ADP14" s="63">
        <f ca="1">VLOOKUP(RANDBETWEEN(1,31),$A$2:$M$32,3,TRUE)</f>
        <v>95</v>
      </c>
      <c r="ADQ14" s="17">
        <f t="shared" ca="1" si="893"/>
        <v>-4.3225806451613558E-2</v>
      </c>
      <c r="ADR14" s="17">
        <f t="shared" ca="1" si="335"/>
        <v>1.8684703433923563E-3</v>
      </c>
      <c r="ADS14" s="17">
        <f t="shared" ca="1" si="336"/>
        <v>-4.106451612903288</v>
      </c>
      <c r="ADU14" s="63">
        <f t="shared" ca="1" si="700"/>
        <v>2</v>
      </c>
      <c r="ADV14" s="63">
        <f ca="1">VLOOKUP(ADU14,$A$2:$M$32,2,TRUE)</f>
        <v>5.42</v>
      </c>
      <c r="ADW14" s="63">
        <f ca="1">VLOOKUP(RANDBETWEEN(1,31),$A$2:$M$32,3,TRUE)</f>
        <v>68</v>
      </c>
      <c r="ADX14" s="17">
        <f t="shared" ca="1" si="894"/>
        <v>0.89419354838709797</v>
      </c>
      <c r="ADY14" s="17">
        <f t="shared" ca="1" si="338"/>
        <v>0.79958210197710933</v>
      </c>
      <c r="ADZ14" s="17">
        <f t="shared" ca="1" si="339"/>
        <v>60.805161290322658</v>
      </c>
      <c r="AEB14" s="63">
        <f t="shared" ca="1" si="701"/>
        <v>15</v>
      </c>
      <c r="AEC14" s="63">
        <f ca="1">VLOOKUP(AEB14,$A$2:$M$32,2,TRUE)</f>
        <v>4.6900000000000004</v>
      </c>
      <c r="AED14" s="63">
        <f ca="1">VLOOKUP(RANDBETWEEN(1,31),$A$2:$M$32,3,TRUE)</f>
        <v>84</v>
      </c>
      <c r="AEE14" s="17">
        <f t="shared" ca="1" si="895"/>
        <v>9.9354838709677651E-2</v>
      </c>
      <c r="AEF14" s="17">
        <f t="shared" ca="1" si="341"/>
        <v>9.8713839750260608E-3</v>
      </c>
      <c r="AEG14" s="17">
        <f t="shared" ca="1" si="342"/>
        <v>8.3458064516129227</v>
      </c>
      <c r="AEI14" s="63">
        <f t="shared" ca="1" si="702"/>
        <v>23</v>
      </c>
      <c r="AEJ14" s="63">
        <f ca="1">VLOOKUP(AEI14,$A$2:$M$32,2,TRUE)</f>
        <v>4.1399999999999997</v>
      </c>
      <c r="AEK14" s="63">
        <f ca="1">VLOOKUP(RANDBETWEEN(1,31),$A$2:$M$32,3,TRUE)</f>
        <v>81</v>
      </c>
      <c r="AEL14" s="17">
        <f t="shared" ca="1" si="896"/>
        <v>-0.66161290322580779</v>
      </c>
      <c r="AEM14" s="17">
        <f t="shared" ca="1" si="344"/>
        <v>0.43773163371488211</v>
      </c>
      <c r="AEN14" s="17">
        <f t="shared" ca="1" si="345"/>
        <v>-53.590645161290432</v>
      </c>
      <c r="AEP14" s="63">
        <f t="shared" ca="1" si="703"/>
        <v>22</v>
      </c>
      <c r="AEQ14" s="63">
        <f ca="1">VLOOKUP(AEP14,$A$2:$M$32,2,TRUE)</f>
        <v>4.07</v>
      </c>
      <c r="AER14" s="63">
        <f ca="1">VLOOKUP(RANDBETWEEN(1,31),$A$2:$M$32,3,TRUE)</f>
        <v>68</v>
      </c>
      <c r="AES14" s="17">
        <f t="shared" ca="1" si="897"/>
        <v>-0.51064516129032178</v>
      </c>
      <c r="AET14" s="17">
        <f t="shared" ca="1" si="347"/>
        <v>0.26075848074921876</v>
      </c>
      <c r="AEU14" s="17">
        <f t="shared" ca="1" si="348"/>
        <v>-34.723870967741881</v>
      </c>
      <c r="AEW14" s="63">
        <f t="shared" ca="1" si="704"/>
        <v>19</v>
      </c>
      <c r="AEX14" s="63">
        <f ca="1">VLOOKUP(AEW14,$A$2:$M$32,2,TRUE)</f>
        <v>4.42</v>
      </c>
      <c r="AEY14" s="63">
        <f ca="1">VLOOKUP(RANDBETWEEN(1,31),$A$2:$M$32,3,TRUE)</f>
        <v>75</v>
      </c>
      <c r="AEZ14" s="17">
        <f t="shared" ca="1" si="898"/>
        <v>-0.3887096774193548</v>
      </c>
      <c r="AFA14" s="17">
        <f t="shared" ca="1" si="350"/>
        <v>0.15109521331945888</v>
      </c>
      <c r="AFB14" s="17">
        <f t="shared" ca="1" si="351"/>
        <v>-29.153225806451609</v>
      </c>
      <c r="AFD14" s="63">
        <f t="shared" ca="1" si="705"/>
        <v>30</v>
      </c>
      <c r="AFE14" s="63">
        <f ca="1">VLOOKUP(AFD14,$A$2:$M$32,2,TRUE)</f>
        <v>4.71</v>
      </c>
      <c r="AFF14" s="63">
        <f ca="1">VLOOKUP(RANDBETWEEN(1,31),$A$2:$M$32,3,TRUE)</f>
        <v>79</v>
      </c>
      <c r="AFG14" s="17">
        <f t="shared" ca="1" si="899"/>
        <v>0.16258064516128989</v>
      </c>
      <c r="AFH14" s="17">
        <f t="shared" ca="1" si="353"/>
        <v>2.6432466181061254E-2</v>
      </c>
      <c r="AFI14" s="17">
        <f t="shared" ca="1" si="354"/>
        <v>12.843870967741902</v>
      </c>
      <c r="AFK14" s="63">
        <f t="shared" ca="1" si="706"/>
        <v>23</v>
      </c>
      <c r="AFL14" s="63">
        <f ca="1">VLOOKUP(AFK14,$A$2:$M$32,2,TRUE)</f>
        <v>4.1399999999999997</v>
      </c>
      <c r="AFM14" s="63">
        <f ca="1">VLOOKUP(RANDBETWEEN(1,31),$A$2:$M$32,3,TRUE)</f>
        <v>84</v>
      </c>
      <c r="AFN14" s="17">
        <f t="shared" ca="1" si="900"/>
        <v>-0.4861290322580647</v>
      </c>
      <c r="AFO14" s="17">
        <f t="shared" ca="1" si="356"/>
        <v>0.2363214360041625</v>
      </c>
      <c r="AFP14" s="17">
        <f t="shared" ca="1" si="357"/>
        <v>-40.834838709677435</v>
      </c>
      <c r="AFR14" s="63">
        <f t="shared" ca="1" si="707"/>
        <v>14</v>
      </c>
      <c r="AFS14" s="63">
        <f ca="1">VLOOKUP(AFR14,$A$2:$M$32,2,TRUE)</f>
        <v>4.72</v>
      </c>
      <c r="AFT14" s="63">
        <f ca="1">VLOOKUP(RANDBETWEEN(1,31),$A$2:$M$32,3,TRUE)</f>
        <v>68</v>
      </c>
      <c r="AFU14" s="17">
        <f t="shared" ca="1" si="901"/>
        <v>-8.7419354838710106E-2</v>
      </c>
      <c r="AFV14" s="17">
        <f t="shared" ca="1" si="359"/>
        <v>7.6421436004163084E-3</v>
      </c>
      <c r="AFW14" s="17">
        <f t="shared" ca="1" si="360"/>
        <v>-5.9445161290322872</v>
      </c>
      <c r="AFY14" s="63">
        <f t="shared" ca="1" si="708"/>
        <v>12</v>
      </c>
      <c r="AFZ14" s="63">
        <f ca="1">VLOOKUP(AFY14,$A$2:$M$32,2,TRUE)</f>
        <v>4.74</v>
      </c>
      <c r="AGA14" s="63">
        <f ca="1">VLOOKUP(RANDBETWEEN(1,31),$A$2:$M$32,3,TRUE)</f>
        <v>68</v>
      </c>
      <c r="AGB14" s="17">
        <f t="shared" ca="1" si="902"/>
        <v>0.11677419354838747</v>
      </c>
      <c r="AGC14" s="17">
        <f t="shared" ca="1" si="362"/>
        <v>1.3636212278876259E-2</v>
      </c>
      <c r="AGD14" s="17">
        <f t="shared" ca="1" si="363"/>
        <v>7.9406451612903481</v>
      </c>
      <c r="AGF14" s="63">
        <f t="shared" ca="1" si="709"/>
        <v>24</v>
      </c>
      <c r="AGG14" s="63">
        <f ca="1">VLOOKUP(AGF14,$A$2:$M$32,2,TRUE)</f>
        <v>4.1399999999999997</v>
      </c>
      <c r="AGH14" s="63">
        <f ca="1">VLOOKUP(RANDBETWEEN(1,31),$A$2:$M$32,3,TRUE)</f>
        <v>89</v>
      </c>
      <c r="AGI14" s="17">
        <f t="shared" ca="1" si="903"/>
        <v>-0.44387096774193502</v>
      </c>
      <c r="AGJ14" s="17">
        <f t="shared" ca="1" si="365"/>
        <v>0.19702143600416192</v>
      </c>
      <c r="AGK14" s="17">
        <f t="shared" ca="1" si="366"/>
        <v>-39.504516129032218</v>
      </c>
      <c r="AGM14" s="63">
        <f t="shared" ca="1" si="710"/>
        <v>31</v>
      </c>
      <c r="AGN14" s="63">
        <f ca="1">VLOOKUP(AGM14,$A$2:$M$32,2,TRUE)</f>
        <v>10</v>
      </c>
      <c r="AGO14" s="63">
        <f ca="1">VLOOKUP(RANDBETWEEN(1,31),$A$2:$M$32,3,TRUE)</f>
        <v>81</v>
      </c>
      <c r="AGP14" s="17">
        <f t="shared" ca="1" si="904"/>
        <v>4.8996774193548402</v>
      </c>
      <c r="AGQ14" s="17">
        <f t="shared" ca="1" si="368"/>
        <v>24.006838813735708</v>
      </c>
      <c r="AGR14" s="17">
        <f t="shared" ca="1" si="369"/>
        <v>396.87387096774205</v>
      </c>
      <c r="AGT14" s="63">
        <f t="shared" ca="1" si="711"/>
        <v>10</v>
      </c>
      <c r="AGU14" s="63">
        <f ca="1">VLOOKUP(AGT14,$A$2:$M$32,2,TRUE)</f>
        <v>4.2</v>
      </c>
      <c r="AGV14" s="63">
        <f ca="1">VLOOKUP(RANDBETWEEN(1,31),$A$2:$M$32,3,TRUE)</f>
        <v>86</v>
      </c>
      <c r="AGW14" s="17">
        <f t="shared" ca="1" si="905"/>
        <v>-0.34419354838709548</v>
      </c>
      <c r="AGX14" s="17">
        <f t="shared" ca="1" si="371"/>
        <v>0.11846919875129984</v>
      </c>
      <c r="AGY14" s="17">
        <f t="shared" ca="1" si="372"/>
        <v>-29.60064516129021</v>
      </c>
      <c r="AHA14" s="63">
        <f t="shared" ca="1" si="712"/>
        <v>14</v>
      </c>
      <c r="AHB14" s="63">
        <f ca="1">VLOOKUP(AHA14,$A$2:$M$32,2,TRUE)</f>
        <v>4.72</v>
      </c>
      <c r="AHC14" s="63">
        <f ca="1">VLOOKUP(RANDBETWEEN(1,31),$A$2:$M$32,3,TRUE)</f>
        <v>81</v>
      </c>
      <c r="AHD14" s="17">
        <f t="shared" ca="1" si="906"/>
        <v>6.3548387096775016E-2</v>
      </c>
      <c r="AHE14" s="17">
        <f t="shared" ca="1" si="374"/>
        <v>4.0383975026015611E-3</v>
      </c>
      <c r="AHF14" s="17">
        <f t="shared" ca="1" si="375"/>
        <v>5.1474193548387763</v>
      </c>
      <c r="AHH14" s="63">
        <f t="shared" ca="1" si="713"/>
        <v>18</v>
      </c>
      <c r="AHI14" s="63">
        <f ca="1">VLOOKUP(AHH14,$A$2:$M$32,2,TRUE)</f>
        <v>4.99</v>
      </c>
      <c r="AHJ14" s="63">
        <f ca="1">VLOOKUP(RANDBETWEEN(1,31),$A$2:$M$32,3,TRUE)</f>
        <v>75</v>
      </c>
      <c r="AHK14" s="17">
        <f t="shared" ca="1" si="907"/>
        <v>0.45838709677419409</v>
      </c>
      <c r="AHL14" s="17">
        <f t="shared" ca="1" si="377"/>
        <v>0.21011873048907437</v>
      </c>
      <c r="AHM14" s="17">
        <f t="shared" ca="1" si="378"/>
        <v>34.379032258064555</v>
      </c>
      <c r="AHO14" s="63">
        <f t="shared" ca="1" si="714"/>
        <v>6</v>
      </c>
      <c r="AHP14" s="63">
        <f ca="1">VLOOKUP(AHO14,$A$2:$M$32,2,TRUE)</f>
        <v>4.47</v>
      </c>
      <c r="AHQ14" s="63">
        <f ca="1">VLOOKUP(RANDBETWEEN(1,31),$A$2:$M$32,3,TRUE)</f>
        <v>69</v>
      </c>
      <c r="AHR14" s="17">
        <f t="shared" ca="1" si="908"/>
        <v>4.6129032258064306E-2</v>
      </c>
      <c r="AHS14" s="17">
        <f t="shared" ca="1" si="380"/>
        <v>2.1278876170655373E-3</v>
      </c>
      <c r="AHT14" s="17">
        <f t="shared" ca="1" si="381"/>
        <v>3.1829032258064371</v>
      </c>
      <c r="AHV14" s="63">
        <f t="shared" ca="1" si="715"/>
        <v>18</v>
      </c>
      <c r="AHW14" s="63">
        <f ca="1">VLOOKUP(AHV14,$A$2:$M$32,2,TRUE)</f>
        <v>4.99</v>
      </c>
      <c r="AHX14" s="63">
        <f ca="1">VLOOKUP(RANDBETWEEN(1,31),$A$2:$M$32,3,TRUE)</f>
        <v>95</v>
      </c>
      <c r="AHY14" s="17">
        <f t="shared" ca="1" si="909"/>
        <v>0.22064516129032175</v>
      </c>
      <c r="AHZ14" s="17">
        <f t="shared" ca="1" si="383"/>
        <v>4.8684287200832101E-2</v>
      </c>
      <c r="AIA14" s="17">
        <f t="shared" ca="1" si="384"/>
        <v>20.961290322580567</v>
      </c>
      <c r="AIC14" s="63">
        <f t="shared" ca="1" si="716"/>
        <v>13</v>
      </c>
      <c r="AID14" s="63">
        <f ca="1">VLOOKUP(AIC14,$A$2:$M$32,2,TRUE)</f>
        <v>4.1500000000000004</v>
      </c>
      <c r="AIE14" s="63">
        <f ca="1">VLOOKUP(RANDBETWEEN(1,31),$A$2:$M$32,3,TRUE)</f>
        <v>81</v>
      </c>
      <c r="AIF14" s="17">
        <f t="shared" ca="1" si="910"/>
        <v>-0.52935483870967737</v>
      </c>
      <c r="AIG14" s="17">
        <f t="shared" ca="1" si="386"/>
        <v>0.28021654526534856</v>
      </c>
      <c r="AIH14" s="17">
        <f t="shared" ca="1" si="387"/>
        <v>-42.877741935483868</v>
      </c>
      <c r="AIJ14" s="63">
        <f t="shared" ca="1" si="717"/>
        <v>26</v>
      </c>
      <c r="AIK14" s="63">
        <f ca="1">VLOOKUP(AIJ14,$A$2:$M$32,2,TRUE)</f>
        <v>4.5</v>
      </c>
      <c r="AIL14" s="63">
        <f ca="1">VLOOKUP(RANDBETWEEN(1,31),$A$2:$M$32,3,TRUE)</f>
        <v>95</v>
      </c>
      <c r="AIM14" s="17">
        <f t="shared" ca="1" si="911"/>
        <v>-4.7096774193547297E-2</v>
      </c>
      <c r="AIN14" s="17">
        <f t="shared" ca="1" si="389"/>
        <v>2.2181061394379825E-3</v>
      </c>
      <c r="AIO14" s="17">
        <f t="shared" ca="1" si="390"/>
        <v>-4.4741935483869932</v>
      </c>
      <c r="AIQ14" s="63">
        <f t="shared" ca="1" si="718"/>
        <v>17</v>
      </c>
      <c r="AIR14" s="63">
        <f ca="1">VLOOKUP(AIQ14,$A$2:$M$32,2,TRUE)</f>
        <v>4.03</v>
      </c>
      <c r="AIS14" s="63">
        <f ca="1">VLOOKUP(RANDBETWEEN(1,31),$A$2:$M$32,3,TRUE)</f>
        <v>89</v>
      </c>
      <c r="AIT14" s="17">
        <f t="shared" ca="1" si="912"/>
        <v>-0.38612903225806328</v>
      </c>
      <c r="AIU14" s="17">
        <f t="shared" ca="1" si="392"/>
        <v>0.14909562955254846</v>
      </c>
      <c r="AIV14" s="17">
        <f t="shared" ca="1" si="393"/>
        <v>-34.36548387096763</v>
      </c>
      <c r="AIX14" s="63">
        <f t="shared" ca="1" si="719"/>
        <v>10</v>
      </c>
      <c r="AIY14" s="63">
        <f ca="1">VLOOKUP(AIX14,$A$2:$M$32,2,TRUE)</f>
        <v>4.2</v>
      </c>
      <c r="AIZ14" s="63">
        <f ca="1">VLOOKUP(RANDBETWEEN(1,31),$A$2:$M$32,3,TRUE)</f>
        <v>87</v>
      </c>
      <c r="AJA14" s="17">
        <f t="shared" ca="1" si="913"/>
        <v>-0.80225806451612769</v>
      </c>
      <c r="AJB14" s="17">
        <f t="shared" ca="1" si="395"/>
        <v>0.64361800208116327</v>
      </c>
      <c r="AJC14" s="17">
        <f t="shared" ca="1" si="396"/>
        <v>-69.796451612903113</v>
      </c>
      <c r="AJE14" s="63">
        <f t="shared" ca="1" si="720"/>
        <v>11</v>
      </c>
      <c r="AJF14" s="63">
        <f ca="1">VLOOKUP(AJE14,$A$2:$M$32,2,TRUE)</f>
        <v>4.03</v>
      </c>
      <c r="AJG14" s="63">
        <f ca="1">VLOOKUP(RANDBETWEEN(1,31),$A$2:$M$32,3,TRUE)</f>
        <v>86</v>
      </c>
      <c r="AJH14" s="17">
        <f t="shared" ca="1" si="914"/>
        <v>-0.28483870967741964</v>
      </c>
      <c r="AJI14" s="17">
        <f t="shared" ca="1" si="398"/>
        <v>8.1133090530697352E-2</v>
      </c>
      <c r="AJJ14" s="17">
        <f t="shared" ca="1" si="399"/>
        <v>-24.496129032258089</v>
      </c>
      <c r="AJL14" s="63">
        <f t="shared" ca="1" si="721"/>
        <v>20</v>
      </c>
      <c r="AJM14" s="63">
        <f ca="1">VLOOKUP(AJL14,$A$2:$M$32,2,TRUE)</f>
        <v>5.22</v>
      </c>
      <c r="AJN14" s="63">
        <f ca="1">VLOOKUP(RANDBETWEEN(1,31),$A$2:$M$32,3,TRUE)</f>
        <v>94</v>
      </c>
      <c r="AJO14" s="17">
        <f t="shared" ca="1" si="915"/>
        <v>0.34483870967741836</v>
      </c>
      <c r="AJP14" s="17">
        <f t="shared" ca="1" si="401"/>
        <v>0.11891373569198684</v>
      </c>
      <c r="AJQ14" s="17">
        <f t="shared" ca="1" si="402"/>
        <v>32.414838709677326</v>
      </c>
      <c r="AJS14" s="63">
        <f t="shared" ca="1" si="722"/>
        <v>7</v>
      </c>
      <c r="AJT14" s="63">
        <f ca="1">VLOOKUP(AJS14,$A$2:$M$32,2,TRUE)</f>
        <v>4.17</v>
      </c>
      <c r="AJU14" s="63">
        <f ca="1">VLOOKUP(RANDBETWEEN(1,31),$A$2:$M$32,3,TRUE)</f>
        <v>87</v>
      </c>
      <c r="AJV14" s="17">
        <f t="shared" ca="1" si="916"/>
        <v>-0.77548387096774185</v>
      </c>
      <c r="AJW14" s="17">
        <f t="shared" ca="1" si="404"/>
        <v>0.60137523413111327</v>
      </c>
      <c r="AJX14" s="17">
        <f t="shared" ca="1" si="405"/>
        <v>-67.467096774193536</v>
      </c>
      <c r="AJZ14" s="63">
        <f t="shared" ca="1" si="723"/>
        <v>18</v>
      </c>
      <c r="AKA14" s="63">
        <f ca="1">VLOOKUP(AJZ14,$A$2:$M$32,2,TRUE)</f>
        <v>4.99</v>
      </c>
      <c r="AKB14" s="63">
        <f ca="1">VLOOKUP(RANDBETWEEN(1,31),$A$2:$M$32,3,TRUE)</f>
        <v>84</v>
      </c>
      <c r="AKC14" s="17">
        <f t="shared" ca="1" si="917"/>
        <v>0.4441935483870969</v>
      </c>
      <c r="AKD14" s="17">
        <f t="shared" ca="1" si="407"/>
        <v>0.1973079084287202</v>
      </c>
      <c r="AKE14" s="17">
        <f t="shared" ca="1" si="408"/>
        <v>37.312258064516143</v>
      </c>
      <c r="AKG14" s="63">
        <f t="shared" ca="1" si="724"/>
        <v>28</v>
      </c>
      <c r="AKH14" s="63">
        <f ca="1">VLOOKUP(AKG14,$A$2:$M$32,2,TRUE)</f>
        <v>4.41</v>
      </c>
      <c r="AKI14" s="63">
        <f ca="1">VLOOKUP(RANDBETWEEN(1,31),$A$2:$M$32,3,TRUE)</f>
        <v>86</v>
      </c>
      <c r="AKJ14" s="17">
        <f t="shared" ca="1" si="918"/>
        <v>-0.23580645161290281</v>
      </c>
      <c r="AKK14" s="17">
        <f t="shared" ca="1" si="410"/>
        <v>5.5604682622268274E-2</v>
      </c>
      <c r="AKL14" s="17">
        <f t="shared" ca="1" si="411"/>
        <v>-20.279354838709644</v>
      </c>
      <c r="AKN14" s="63">
        <f t="shared" ca="1" si="725"/>
        <v>8</v>
      </c>
      <c r="AKO14" s="63">
        <f ca="1">VLOOKUP(AKN14,$A$2:$M$32,2,TRUE)</f>
        <v>4.43</v>
      </c>
      <c r="AKP14" s="63">
        <f ca="1">VLOOKUP(RANDBETWEEN(1,31),$A$2:$M$32,3,TRUE)</f>
        <v>94</v>
      </c>
      <c r="AKQ14" s="17">
        <f t="shared" ca="1" si="919"/>
        <v>-1.5806451612902173E-2</v>
      </c>
      <c r="AKR14" s="17">
        <f t="shared" ca="1" si="413"/>
        <v>2.498439125910177E-4</v>
      </c>
      <c r="AKS14" s="17">
        <f t="shared" ca="1" si="414"/>
        <v>-1.4858064516128042</v>
      </c>
      <c r="AKU14" s="63">
        <f t="shared" ca="1" si="726"/>
        <v>6</v>
      </c>
      <c r="AKV14" s="63">
        <f ca="1">VLOOKUP(AKU14,$A$2:$M$32,2,TRUE)</f>
        <v>4.47</v>
      </c>
      <c r="AKW14" s="63">
        <f ca="1">VLOOKUP(RANDBETWEEN(1,31),$A$2:$M$32,3,TRUE)</f>
        <v>86</v>
      </c>
      <c r="AKX14" s="17">
        <f t="shared" ca="1" si="920"/>
        <v>-0.10290322580645217</v>
      </c>
      <c r="AKY14" s="17">
        <f t="shared" ca="1" si="416"/>
        <v>1.0589073881373683E-2</v>
      </c>
      <c r="AKZ14" s="17">
        <f t="shared" ca="1" si="417"/>
        <v>-8.8496774193548866</v>
      </c>
      <c r="ALB14" s="63">
        <f t="shared" ca="1" si="727"/>
        <v>18</v>
      </c>
      <c r="ALC14" s="63">
        <f ca="1">VLOOKUP(ALB14,$A$2:$M$32,2,TRUE)</f>
        <v>4.99</v>
      </c>
      <c r="ALD14" s="63">
        <f ca="1">VLOOKUP(RANDBETWEEN(1,31),$A$2:$M$32,3,TRUE)</f>
        <v>73</v>
      </c>
      <c r="ALE14" s="17">
        <f t="shared" ca="1" si="921"/>
        <v>0.22806451612903267</v>
      </c>
      <c r="ALF14" s="17">
        <f t="shared" ca="1" si="419"/>
        <v>5.2013423517169803E-2</v>
      </c>
      <c r="ALG14" s="17">
        <f t="shared" ca="1" si="420"/>
        <v>16.648709677419383</v>
      </c>
      <c r="ALI14" s="63">
        <f t="shared" ca="1" si="728"/>
        <v>6</v>
      </c>
      <c r="ALJ14" s="63">
        <f ca="1">VLOOKUP(ALI14,$A$2:$M$32,2,TRUE)</f>
        <v>4.47</v>
      </c>
      <c r="ALK14" s="63">
        <f ca="1">VLOOKUP(RANDBETWEEN(1,31),$A$2:$M$32,3,TRUE)</f>
        <v>79</v>
      </c>
      <c r="ALL14" s="17">
        <f t="shared" ca="1" si="922"/>
        <v>-0.33354838709677459</v>
      </c>
      <c r="ALM14" s="17">
        <f t="shared" ca="1" si="422"/>
        <v>0.11125452653485979</v>
      </c>
      <c r="ALN14" s="17">
        <f t="shared" ca="1" si="423"/>
        <v>-26.350322580645191</v>
      </c>
      <c r="ALP14" s="63">
        <f t="shared" ca="1" si="729"/>
        <v>17</v>
      </c>
      <c r="ALQ14" s="63">
        <f ca="1">VLOOKUP(ALP14,$A$2:$M$32,2,TRUE)</f>
        <v>4.03</v>
      </c>
      <c r="ALR14" s="63">
        <f ca="1">VLOOKUP(RANDBETWEEN(1,31),$A$2:$M$32,3,TRUE)</f>
        <v>95</v>
      </c>
      <c r="ALS14" s="17">
        <f t="shared" ca="1" si="923"/>
        <v>-0.4077419354838705</v>
      </c>
      <c r="ALT14" s="17">
        <f t="shared" ca="1" si="425"/>
        <v>0.16625348595213282</v>
      </c>
      <c r="ALU14" s="17">
        <f t="shared" ca="1" si="426"/>
        <v>-38.735483870967698</v>
      </c>
      <c r="ALW14" s="63">
        <f t="shared" ca="1" si="730"/>
        <v>26</v>
      </c>
      <c r="ALX14" s="63">
        <f ca="1">VLOOKUP(ALW14,$A$2:$M$32,2,TRUE)</f>
        <v>4.5</v>
      </c>
      <c r="ALY14" s="63">
        <f ca="1">VLOOKUP(RANDBETWEEN(1,31),$A$2:$M$32,3,TRUE)</f>
        <v>93</v>
      </c>
      <c r="ALZ14" s="17">
        <f t="shared" ca="1" si="924"/>
        <v>-0.18451612903225811</v>
      </c>
      <c r="AMA14" s="17">
        <f t="shared" ca="1" si="428"/>
        <v>3.4046201873048923E-2</v>
      </c>
      <c r="AMB14" s="17">
        <f t="shared" ca="1" si="429"/>
        <v>-17.160000000000004</v>
      </c>
      <c r="AMD14" s="63">
        <f t="shared" ca="1" si="731"/>
        <v>15</v>
      </c>
      <c r="AME14" s="63">
        <f ca="1">VLOOKUP(AMD14,$A$2:$M$32,2,TRUE)</f>
        <v>4.6900000000000004</v>
      </c>
      <c r="AMF14" s="63">
        <f ca="1">VLOOKUP(RANDBETWEEN(1,31),$A$2:$M$32,3,TRUE)</f>
        <v>81</v>
      </c>
      <c r="AMG14" s="17">
        <f t="shared" ca="1" si="925"/>
        <v>0.19741935483871043</v>
      </c>
      <c r="AMH14" s="17">
        <f t="shared" ca="1" si="431"/>
        <v>3.8974401664932656E-2</v>
      </c>
      <c r="AMI14" s="17">
        <f t="shared" ca="1" si="432"/>
        <v>15.990967741935545</v>
      </c>
      <c r="AMK14" s="63">
        <f t="shared" ca="1" si="732"/>
        <v>29</v>
      </c>
      <c r="AML14" s="63">
        <f ca="1">VLOOKUP(AMK14,$A$2:$M$32,2,TRUE)</f>
        <v>4.8099999999999996</v>
      </c>
      <c r="AMM14" s="63">
        <f ca="1">VLOOKUP(RANDBETWEEN(1,31),$A$2:$M$32,3,TRUE)</f>
        <v>84</v>
      </c>
      <c r="AMN14" s="17">
        <f t="shared" ca="1" si="926"/>
        <v>0.22903225806451388</v>
      </c>
      <c r="AMO14" s="17">
        <f t="shared" ca="1" si="434"/>
        <v>5.2455775234130086E-2</v>
      </c>
      <c r="AMP14" s="17">
        <f t="shared" ca="1" si="435"/>
        <v>19.238709677419166</v>
      </c>
      <c r="AMR14" s="63">
        <f t="shared" ca="1" si="733"/>
        <v>18</v>
      </c>
      <c r="AMS14" s="63">
        <f ca="1">VLOOKUP(AMR14,$A$2:$M$32,2,TRUE)</f>
        <v>4.99</v>
      </c>
      <c r="AMT14" s="63">
        <f ca="1">VLOOKUP(RANDBETWEEN(1,31),$A$2:$M$32,3,TRUE)</f>
        <v>68</v>
      </c>
      <c r="AMU14" s="17">
        <f t="shared" ca="1" si="927"/>
        <v>-2.3225806451612208E-2</v>
      </c>
      <c r="AMV14" s="17">
        <f t="shared" ca="1" si="437"/>
        <v>5.3943808532775121E-4</v>
      </c>
      <c r="AMW14" s="17">
        <f t="shared" ca="1" si="438"/>
        <v>-1.5793548387096301</v>
      </c>
      <c r="AMY14" s="63">
        <f t="shared" ca="1" si="734"/>
        <v>14</v>
      </c>
      <c r="AMZ14" s="63">
        <f ca="1">VLOOKUP(AMY14,$A$2:$M$32,2,TRUE)</f>
        <v>4.72</v>
      </c>
      <c r="ANA14" s="63">
        <f ca="1">VLOOKUP(RANDBETWEEN(1,31),$A$2:$M$32,3,TRUE)</f>
        <v>75</v>
      </c>
      <c r="ANB14" s="17">
        <f t="shared" ca="1" si="928"/>
        <v>0.30129032258064559</v>
      </c>
      <c r="ANC14" s="17">
        <f t="shared" ca="1" si="440"/>
        <v>9.0775858480749469E-2</v>
      </c>
      <c r="AND14" s="17">
        <f t="shared" ca="1" si="441"/>
        <v>22.59677419354842</v>
      </c>
      <c r="ANF14" s="63">
        <f t="shared" ca="1" si="735"/>
        <v>9</v>
      </c>
      <c r="ANG14" s="63">
        <f ca="1">VLOOKUP(ANF14,$A$2:$M$32,2,TRUE)</f>
        <v>4.46</v>
      </c>
      <c r="ANH14" s="63">
        <f ca="1">VLOOKUP(RANDBETWEEN(1,31),$A$2:$M$32,3,TRUE)</f>
        <v>69</v>
      </c>
      <c r="ANI14" s="17">
        <f t="shared" ca="1" si="929"/>
        <v>-0.15354838709677487</v>
      </c>
      <c r="ANJ14" s="17">
        <f t="shared" ca="1" si="443"/>
        <v>2.3577107180021022E-2</v>
      </c>
      <c r="ANK14" s="17">
        <f t="shared" ca="1" si="444"/>
        <v>-10.594838709677466</v>
      </c>
      <c r="ANM14" s="63">
        <f t="shared" ca="1" si="736"/>
        <v>24</v>
      </c>
      <c r="ANN14" s="63">
        <f ca="1">VLOOKUP(ANM14,$A$2:$M$32,2,TRUE)</f>
        <v>4.1399999999999997</v>
      </c>
      <c r="ANO14" s="63">
        <f ca="1">VLOOKUP(RANDBETWEEN(1,31),$A$2:$M$32,3,TRUE)</f>
        <v>89</v>
      </c>
      <c r="ANP14" s="17">
        <f t="shared" ca="1" si="930"/>
        <v>-0.74451612903225683</v>
      </c>
      <c r="ANQ14" s="17">
        <f t="shared" ca="1" si="446"/>
        <v>0.55430426638917607</v>
      </c>
      <c r="ANR14" s="17">
        <f t="shared" ca="1" si="447"/>
        <v>-66.261935483870857</v>
      </c>
      <c r="ANT14" s="63">
        <f t="shared" ca="1" si="737"/>
        <v>14</v>
      </c>
      <c r="ANU14" s="63">
        <f ca="1">VLOOKUP(ANT14,$A$2:$M$32,2,TRUE)</f>
        <v>4.72</v>
      </c>
      <c r="ANV14" s="63">
        <f ca="1">VLOOKUP(RANDBETWEEN(1,31),$A$2:$M$32,3,TRUE)</f>
        <v>103</v>
      </c>
      <c r="ANW14" s="17">
        <f t="shared" ca="1" si="931"/>
        <v>-0.19387096774193502</v>
      </c>
      <c r="ANX14" s="17">
        <f t="shared" ca="1" si="449"/>
        <v>3.7585952133194406E-2</v>
      </c>
      <c r="ANY14" s="17">
        <f t="shared" ca="1" si="450"/>
        <v>-19.968709677419305</v>
      </c>
      <c r="AOA14" s="63">
        <f t="shared" ca="1" si="738"/>
        <v>8</v>
      </c>
      <c r="AOB14" s="63">
        <f ca="1">VLOOKUP(AOA14,$A$2:$M$32,2,TRUE)</f>
        <v>4.43</v>
      </c>
      <c r="AOC14" s="63">
        <f ca="1">VLOOKUP(RANDBETWEEN(1,31),$A$2:$M$32,3,TRUE)</f>
        <v>71</v>
      </c>
      <c r="AOD14" s="17">
        <f t="shared" ca="1" si="932"/>
        <v>-0.14741935483870972</v>
      </c>
      <c r="AOE14" s="17">
        <f t="shared" ca="1" si="452"/>
        <v>2.1732466181061404E-2</v>
      </c>
      <c r="AOF14" s="17">
        <f t="shared" ca="1" si="453"/>
        <v>-10.466774193548389</v>
      </c>
      <c r="AOH14" s="63">
        <f t="shared" ca="1" si="739"/>
        <v>7</v>
      </c>
      <c r="AOI14" s="63">
        <f ca="1">VLOOKUP(AOH14,$A$2:$M$32,2,TRUE)</f>
        <v>4.17</v>
      </c>
      <c r="AOJ14" s="63">
        <f ca="1">VLOOKUP(RANDBETWEEN(1,31),$A$2:$M$32,3,TRUE)</f>
        <v>87</v>
      </c>
      <c r="AOK14" s="17">
        <f t="shared" ca="1" si="933"/>
        <v>-0.66580645161290253</v>
      </c>
      <c r="AOL14" s="17">
        <f t="shared" ca="1" si="455"/>
        <v>0.44329823100936433</v>
      </c>
      <c r="AOM14" s="17">
        <f t="shared" ca="1" si="456"/>
        <v>-57.925161290322521</v>
      </c>
      <c r="AOO14" s="63">
        <f t="shared" ca="1" si="740"/>
        <v>23</v>
      </c>
      <c r="AOP14" s="63">
        <f ca="1">VLOOKUP(AOO14,$A$2:$M$32,2,TRUE)</f>
        <v>4.1399999999999997</v>
      </c>
      <c r="AOQ14" s="63">
        <f ca="1">VLOOKUP(RANDBETWEEN(1,31),$A$2:$M$32,3,TRUE)</f>
        <v>69</v>
      </c>
      <c r="AOR14" s="17">
        <f t="shared" ca="1" si="934"/>
        <v>-0.53451612903225865</v>
      </c>
      <c r="AOS14" s="17">
        <f t="shared" ca="1" si="458"/>
        <v>0.28570749219563019</v>
      </c>
      <c r="AOT14" s="17">
        <f t="shared" ca="1" si="459"/>
        <v>-36.881612903225843</v>
      </c>
      <c r="AOV14" s="63">
        <f t="shared" ca="1" si="741"/>
        <v>24</v>
      </c>
      <c r="AOW14" s="63">
        <f ca="1">VLOOKUP(AOV14,$A$2:$M$32,2,TRUE)</f>
        <v>4.1399999999999997</v>
      </c>
      <c r="AOX14" s="63">
        <f ca="1">VLOOKUP(RANDBETWEEN(1,31),$A$2:$M$32,3,TRUE)</f>
        <v>87</v>
      </c>
      <c r="AOY14" s="17">
        <f t="shared" ca="1" si="935"/>
        <v>-0.28516129032258153</v>
      </c>
      <c r="AOZ14" s="17">
        <f t="shared" ca="1" si="461"/>
        <v>8.131696149843963E-2</v>
      </c>
      <c r="APA14" s="17">
        <f t="shared" ca="1" si="462"/>
        <v>-24.809032258064594</v>
      </c>
      <c r="APC14" s="63">
        <f t="shared" ca="1" si="742"/>
        <v>15</v>
      </c>
      <c r="APD14" s="63">
        <f ca="1">VLOOKUP(APC14,$A$2:$M$32,2,TRUE)</f>
        <v>4.6900000000000004</v>
      </c>
      <c r="APE14" s="63">
        <f ca="1">VLOOKUP(RANDBETWEEN(1,31),$A$2:$M$32,3,TRUE)</f>
        <v>81</v>
      </c>
      <c r="APF14" s="17">
        <f t="shared" ca="1" si="936"/>
        <v>0.2403225806451621</v>
      </c>
      <c r="APG14" s="17">
        <f t="shared" ca="1" si="464"/>
        <v>5.7754942767950443E-2</v>
      </c>
      <c r="APH14" s="17">
        <f t="shared" ca="1" si="465"/>
        <v>19.466129032258131</v>
      </c>
      <c r="APJ14" s="63">
        <f t="shared" ca="1" si="743"/>
        <v>13</v>
      </c>
      <c r="APK14" s="63">
        <f ca="1">VLOOKUP(APJ14,$A$2:$M$32,2,TRUE)</f>
        <v>4.1500000000000004</v>
      </c>
      <c r="APL14" s="63">
        <f ca="1">VLOOKUP(RANDBETWEEN(1,31),$A$2:$M$32,3,TRUE)</f>
        <v>68</v>
      </c>
      <c r="APM14" s="17">
        <f t="shared" ca="1" si="937"/>
        <v>-0.62870967741935502</v>
      </c>
      <c r="APN14" s="17">
        <f t="shared" ca="1" si="467"/>
        <v>0.39527585848074942</v>
      </c>
      <c r="APO14" s="17">
        <f t="shared" ca="1" si="468"/>
        <v>-42.752258064516141</v>
      </c>
      <c r="APQ14" s="63">
        <f t="shared" ca="1" si="744"/>
        <v>27</v>
      </c>
      <c r="APR14" s="63">
        <f ca="1">VLOOKUP(APQ14,$A$2:$M$32,2,TRUE)</f>
        <v>4.2300000000000004</v>
      </c>
      <c r="APS14" s="63">
        <f ca="1">VLOOKUP(RANDBETWEEN(1,31),$A$2:$M$32,3,TRUE)</f>
        <v>84</v>
      </c>
      <c r="APT14" s="17">
        <f t="shared" ca="1" si="938"/>
        <v>-0.34064516129032096</v>
      </c>
      <c r="APU14" s="17">
        <f t="shared" ca="1" si="470"/>
        <v>0.11603912591050879</v>
      </c>
      <c r="APV14" s="17">
        <f t="shared" ca="1" si="471"/>
        <v>-28.614193548386961</v>
      </c>
      <c r="APX14" s="63">
        <f t="shared" ca="1" si="745"/>
        <v>6</v>
      </c>
      <c r="APY14" s="63">
        <f ca="1">VLOOKUP(APX14,$A$2:$M$32,2,TRUE)</f>
        <v>4.47</v>
      </c>
      <c r="APZ14" s="63">
        <f ca="1">VLOOKUP(RANDBETWEEN(1,31),$A$2:$M$32,3,TRUE)</f>
        <v>86</v>
      </c>
      <c r="AQA14" s="17">
        <f t="shared" ca="1" si="939"/>
        <v>-0.70967741935483986</v>
      </c>
      <c r="AQB14" s="17">
        <f t="shared" ca="1" si="473"/>
        <v>0.50364203954214526</v>
      </c>
      <c r="AQC14" s="17">
        <f t="shared" ca="1" si="474"/>
        <v>-61.032258064516228</v>
      </c>
      <c r="AQE14" s="63">
        <f t="shared" ca="1" si="746"/>
        <v>11</v>
      </c>
      <c r="AQF14" s="63">
        <f ca="1">VLOOKUP(AQE14,$A$2:$M$32,2,TRUE)</f>
        <v>4.03</v>
      </c>
      <c r="AQG14" s="63">
        <f ca="1">VLOOKUP(RANDBETWEEN(1,31),$A$2:$M$32,3,TRUE)</f>
        <v>91</v>
      </c>
      <c r="AQH14" s="17">
        <f t="shared" ca="1" si="940"/>
        <v>-0.63612903225806505</v>
      </c>
      <c r="AQI14" s="17">
        <f t="shared" ca="1" si="476"/>
        <v>0.40466014568158237</v>
      </c>
      <c r="AQJ14" s="17">
        <f t="shared" ca="1" si="477"/>
        <v>-57.887741935483916</v>
      </c>
      <c r="AQL14" s="63">
        <f t="shared" ca="1" si="747"/>
        <v>2</v>
      </c>
      <c r="AQM14" s="63">
        <f ca="1">VLOOKUP(AQL14,$A$2:$M$32,2,TRUE)</f>
        <v>5.42</v>
      </c>
      <c r="AQN14" s="63">
        <f ca="1">VLOOKUP(RANDBETWEEN(1,31),$A$2:$M$32,3,TRUE)</f>
        <v>87</v>
      </c>
      <c r="AQO14" s="17">
        <f t="shared" ca="1" si="941"/>
        <v>0.3325806451612916</v>
      </c>
      <c r="AQP14" s="17">
        <f t="shared" ca="1" si="479"/>
        <v>0.11060988553590095</v>
      </c>
      <c r="AQQ14" s="17">
        <f t="shared" ca="1" si="480"/>
        <v>28.934516129032367</v>
      </c>
      <c r="AQS14" s="63">
        <f t="shared" ca="1" si="748"/>
        <v>24</v>
      </c>
      <c r="AQT14" s="63">
        <f ca="1">VLOOKUP(AQS14,$A$2:$M$32,2,TRUE)</f>
        <v>4.1399999999999997</v>
      </c>
      <c r="AQU14" s="63">
        <f ca="1">VLOOKUP(RANDBETWEEN(1,31),$A$2:$M$32,3,TRUE)</f>
        <v>68</v>
      </c>
      <c r="AQV14" s="17">
        <f t="shared" ca="1" si="942"/>
        <v>-0.84935483870967765</v>
      </c>
      <c r="AQW14" s="17">
        <f t="shared" ca="1" si="482"/>
        <v>0.72140364203954255</v>
      </c>
      <c r="AQX14" s="17">
        <f t="shared" ca="1" si="483"/>
        <v>-57.75612903225808</v>
      </c>
      <c r="AQZ14" s="63">
        <f t="shared" ca="1" si="749"/>
        <v>29</v>
      </c>
      <c r="ARA14" s="63">
        <f ca="1">VLOOKUP(AQZ14,$A$2:$M$32,2,TRUE)</f>
        <v>4.8099999999999996</v>
      </c>
      <c r="ARB14" s="63">
        <f ca="1">VLOOKUP(RANDBETWEEN(1,31),$A$2:$M$32,3,TRUE)</f>
        <v>94</v>
      </c>
      <c r="ARC14" s="17">
        <f t="shared" ca="1" si="943"/>
        <v>-4.4516129032256657E-2</v>
      </c>
      <c r="ARD14" s="17">
        <f t="shared" ca="1" si="485"/>
        <v>1.9816857440165241E-3</v>
      </c>
      <c r="ARE14" s="17">
        <f t="shared" ca="1" si="486"/>
        <v>-4.1845161290321258</v>
      </c>
      <c r="ARG14" s="63">
        <f t="shared" ca="1" si="750"/>
        <v>30</v>
      </c>
      <c r="ARH14" s="63">
        <f ca="1">VLOOKUP(ARG14,$A$2:$M$32,2,TRUE)</f>
        <v>4.71</v>
      </c>
      <c r="ARI14" s="63">
        <f ca="1">VLOOKUP(RANDBETWEEN(1,31),$A$2:$M$32,3,TRUE)</f>
        <v>81</v>
      </c>
      <c r="ARJ14" s="17">
        <f t="shared" ca="1" si="944"/>
        <v>-0.10967741935483932</v>
      </c>
      <c r="ARK14" s="17">
        <f t="shared" ca="1" si="488"/>
        <v>1.2029136316337284E-2</v>
      </c>
      <c r="ARL14" s="17">
        <f t="shared" ca="1" si="489"/>
        <v>-8.8838709677419843</v>
      </c>
      <c r="ARN14" s="63">
        <f t="shared" ca="1" si="751"/>
        <v>10</v>
      </c>
      <c r="ARO14" s="63">
        <f ca="1">VLOOKUP(ARN14,$A$2:$M$32,2,TRUE)</f>
        <v>4.2</v>
      </c>
      <c r="ARP14" s="63">
        <f ca="1">VLOOKUP(RANDBETWEEN(1,31),$A$2:$M$32,3,TRUE)</f>
        <v>84</v>
      </c>
      <c r="ARQ14" s="17">
        <f t="shared" ca="1" si="945"/>
        <v>-0.44806451612903242</v>
      </c>
      <c r="ARR14" s="17">
        <f t="shared" ca="1" si="491"/>
        <v>0.20076181061394396</v>
      </c>
      <c r="ARS14" s="17">
        <f t="shared" ca="1" si="492"/>
        <v>-37.637419354838727</v>
      </c>
      <c r="ARU14" s="63">
        <f t="shared" ca="1" si="752"/>
        <v>29</v>
      </c>
      <c r="ARV14" s="63">
        <f ca="1">VLOOKUP(ARU14,$A$2:$M$32,2,TRUE)</f>
        <v>4.8099999999999996</v>
      </c>
      <c r="ARW14" s="63">
        <f ca="1">VLOOKUP(RANDBETWEEN(1,31),$A$2:$M$32,3,TRUE)</f>
        <v>115</v>
      </c>
      <c r="ARX14" s="17">
        <f t="shared" ca="1" si="946"/>
        <v>0.33129032258064584</v>
      </c>
      <c r="ARY14" s="17">
        <f t="shared" ca="1" si="494"/>
        <v>0.10975327783558837</v>
      </c>
      <c r="ARZ14" s="17">
        <f t="shared" ca="1" si="495"/>
        <v>38.098387096774275</v>
      </c>
      <c r="ASB14" s="63">
        <f t="shared" ca="1" si="753"/>
        <v>9</v>
      </c>
      <c r="ASC14" s="63">
        <f ca="1">VLOOKUP(ASB14,$A$2:$M$32,2,TRUE)</f>
        <v>4.46</v>
      </c>
      <c r="ASD14" s="63">
        <f ca="1">VLOOKUP(RANDBETWEEN(1,31),$A$2:$M$32,3,TRUE)</f>
        <v>94</v>
      </c>
      <c r="ASE14" s="17">
        <f t="shared" ca="1" si="947"/>
        <v>-1.4838709677418294E-2</v>
      </c>
      <c r="ASF14" s="17">
        <f t="shared" ca="1" si="497"/>
        <v>2.2018730489070732E-4</v>
      </c>
      <c r="ASG14" s="17">
        <f t="shared" ca="1" si="498"/>
        <v>-1.3948387096773196</v>
      </c>
      <c r="ASI14" s="63">
        <f t="shared" ca="1" si="754"/>
        <v>24</v>
      </c>
      <c r="ASJ14" s="63">
        <f ca="1">VLOOKUP(ASI14,$A$2:$M$32,2,TRUE)</f>
        <v>4.1399999999999997</v>
      </c>
      <c r="ASK14" s="63">
        <f ca="1">VLOOKUP(RANDBETWEEN(1,31),$A$2:$M$32,3,TRUE)</f>
        <v>87</v>
      </c>
      <c r="ASL14" s="17">
        <f t="shared" ca="1" si="948"/>
        <v>-0.5183870967741937</v>
      </c>
      <c r="ASM14" s="17">
        <f t="shared" ca="1" si="500"/>
        <v>0.26872518210197727</v>
      </c>
      <c r="ASN14" s="17">
        <f t="shared" ca="1" si="501"/>
        <v>-45.099677419354855</v>
      </c>
      <c r="ASP14" s="63">
        <f t="shared" ca="1" si="755"/>
        <v>27</v>
      </c>
      <c r="ASQ14" s="63">
        <f ca="1">VLOOKUP(ASP14,$A$2:$M$32,2,TRUE)</f>
        <v>4.2300000000000004</v>
      </c>
      <c r="ASR14" s="63">
        <f ca="1">VLOOKUP(RANDBETWEEN(1,31),$A$2:$M$32,3,TRUE)</f>
        <v>95</v>
      </c>
      <c r="ASS14" s="17">
        <f t="shared" ca="1" si="949"/>
        <v>-0.42161290322580669</v>
      </c>
      <c r="AST14" s="17">
        <f t="shared" ca="1" si="503"/>
        <v>0.17775744016649345</v>
      </c>
      <c r="ASU14" s="17">
        <f t="shared" ca="1" si="504"/>
        <v>-40.053225806451636</v>
      </c>
      <c r="ASW14" s="63">
        <f t="shared" ca="1" si="756"/>
        <v>4</v>
      </c>
      <c r="ASX14" s="63">
        <f ca="1">VLOOKUP(ASW14,$A$2:$M$32,2,TRUE)</f>
        <v>4.83</v>
      </c>
      <c r="ASY14" s="63">
        <f ca="1">VLOOKUP(RANDBETWEEN(1,31),$A$2:$M$32,3,TRUE)</f>
        <v>78</v>
      </c>
      <c r="ASZ14" s="17">
        <f t="shared" ca="1" si="950"/>
        <v>0.29903225806451683</v>
      </c>
      <c r="ATA14" s="17">
        <f t="shared" ca="1" si="506"/>
        <v>8.942029136316379E-2</v>
      </c>
      <c r="ATB14" s="17">
        <f t="shared" ca="1" si="507"/>
        <v>23.324516129032311</v>
      </c>
      <c r="ATD14" s="63">
        <f t="shared" ca="1" si="757"/>
        <v>4</v>
      </c>
      <c r="ATE14" s="63">
        <f ca="1">VLOOKUP(ATD14,$A$2:$M$32,2,TRUE)</f>
        <v>4.83</v>
      </c>
      <c r="ATF14" s="63">
        <f ca="1">VLOOKUP(RANDBETWEEN(1,31),$A$2:$M$32,3,TRUE)</f>
        <v>86</v>
      </c>
      <c r="ATG14" s="17">
        <f t="shared" ca="1" si="951"/>
        <v>-7.7419354838709431E-2</v>
      </c>
      <c r="ATH14" s="17">
        <f t="shared" ca="1" si="509"/>
        <v>5.9937565036420016E-3</v>
      </c>
      <c r="ATI14" s="17">
        <f t="shared" ca="1" si="510"/>
        <v>-6.6580645161290111</v>
      </c>
      <c r="ATK14" s="63">
        <f t="shared" ca="1" si="758"/>
        <v>12</v>
      </c>
      <c r="ATL14" s="63">
        <f ca="1">VLOOKUP(ATK14,$A$2:$M$32,2,TRUE)</f>
        <v>4.74</v>
      </c>
      <c r="ATM14" s="63">
        <f ca="1">VLOOKUP(RANDBETWEEN(1,31),$A$2:$M$32,3,TRUE)</f>
        <v>94</v>
      </c>
      <c r="ATN14" s="17">
        <f t="shared" ca="1" si="952"/>
        <v>0.20709677419354833</v>
      </c>
      <c r="ATO14" s="17">
        <f t="shared" ca="1" si="512"/>
        <v>4.2889073881373543E-2</v>
      </c>
      <c r="ATP14" s="17">
        <f t="shared" ca="1" si="513"/>
        <v>19.467096774193543</v>
      </c>
      <c r="ATR14" s="63">
        <f t="shared" ca="1" si="759"/>
        <v>3</v>
      </c>
      <c r="ATS14" s="63">
        <f ca="1">VLOOKUP(ATR14,$A$2:$M$32,2,TRUE)</f>
        <v>4.2300000000000004</v>
      </c>
      <c r="ATT14" s="63">
        <f ca="1">VLOOKUP(RANDBETWEEN(1,31),$A$2:$M$32,3,TRUE)</f>
        <v>95</v>
      </c>
      <c r="ATU14" s="17">
        <f t="shared" ca="1" si="953"/>
        <v>-0.27548387096774096</v>
      </c>
      <c r="ATV14" s="17">
        <f t="shared" ca="1" si="515"/>
        <v>7.5891363163370945E-2</v>
      </c>
      <c r="ATW14" s="17">
        <f t="shared" ca="1" si="516"/>
        <v>-26.170967741935392</v>
      </c>
      <c r="ATY14" s="63">
        <f t="shared" ca="1" si="760"/>
        <v>29</v>
      </c>
      <c r="ATZ14" s="63">
        <f ca="1">VLOOKUP(ATY14,$A$2:$M$32,2,TRUE)</f>
        <v>4.8099999999999996</v>
      </c>
      <c r="AUA14" s="63">
        <f ca="1">VLOOKUP(RANDBETWEEN(1,31),$A$2:$M$32,3,TRUE)</f>
        <v>86</v>
      </c>
      <c r="AUB14" s="17">
        <f t="shared" ca="1" si="954"/>
        <v>-4.3225806451613558E-2</v>
      </c>
      <c r="AUC14" s="17">
        <f t="shared" ca="1" si="518"/>
        <v>1.8684703433923563E-3</v>
      </c>
      <c r="AUD14" s="17">
        <f t="shared" ca="1" si="519"/>
        <v>-3.717419354838766</v>
      </c>
      <c r="AUF14" s="63">
        <f t="shared" ca="1" si="761"/>
        <v>2</v>
      </c>
      <c r="AUG14" s="63">
        <f ca="1">VLOOKUP(AUF14,$A$2:$M$32,2,TRUE)</f>
        <v>5.42</v>
      </c>
      <c r="AUH14" s="63">
        <f ca="1">VLOOKUP(RANDBETWEEN(1,31),$A$2:$M$32,3,TRUE)</f>
        <v>95</v>
      </c>
      <c r="AUI14" s="17">
        <f t="shared" ca="1" si="955"/>
        <v>0.87741935483871014</v>
      </c>
      <c r="AUJ14" s="17">
        <f t="shared" ca="1" si="521"/>
        <v>0.76986472424557839</v>
      </c>
      <c r="AUK14" s="17">
        <f t="shared" ca="1" si="522"/>
        <v>83.354838709677466</v>
      </c>
      <c r="AUM14" s="63">
        <f t="shared" ca="1" si="762"/>
        <v>11</v>
      </c>
      <c r="AUN14" s="63">
        <f ca="1">VLOOKUP(AUM14,$A$2:$M$32,2,TRUE)</f>
        <v>4.03</v>
      </c>
      <c r="AUO14" s="63">
        <f ca="1">VLOOKUP(RANDBETWEEN(1,31),$A$2:$M$32,3,TRUE)</f>
        <v>103</v>
      </c>
      <c r="AUP14" s="17">
        <f t="shared" ca="1" si="956"/>
        <v>-0.79806451612903295</v>
      </c>
      <c r="AUQ14" s="17">
        <f t="shared" ca="1" si="524"/>
        <v>0.63690697190426748</v>
      </c>
      <c r="AUR14" s="17">
        <f t="shared" ca="1" si="525"/>
        <v>-82.200645161290396</v>
      </c>
      <c r="AUT14" s="63">
        <f t="shared" ca="1" si="763"/>
        <v>2</v>
      </c>
      <c r="AUU14" s="63">
        <f ca="1">VLOOKUP(AUT14,$A$2:$M$32,2,TRUE)</f>
        <v>5.42</v>
      </c>
      <c r="AUV14" s="63">
        <f ca="1">VLOOKUP(RANDBETWEEN(1,31),$A$2:$M$32,3,TRUE)</f>
        <v>91</v>
      </c>
      <c r="AUW14" s="17">
        <f t="shared" ca="1" si="957"/>
        <v>0.75709677419354815</v>
      </c>
      <c r="AUX14" s="17">
        <f t="shared" ca="1" si="527"/>
        <v>0.57319552549427644</v>
      </c>
      <c r="AUY14" s="17">
        <f t="shared" ca="1" si="528"/>
        <v>68.895806451612884</v>
      </c>
      <c r="AVA14" s="63">
        <f t="shared" ca="1" si="764"/>
        <v>31</v>
      </c>
      <c r="AVB14" s="63">
        <f ca="1">VLOOKUP(AVA14,$A$2:$M$32,2,TRUE)</f>
        <v>10</v>
      </c>
      <c r="AVC14" s="63">
        <f ca="1">VLOOKUP(RANDBETWEEN(1,31),$A$2:$M$32,3,TRUE)</f>
        <v>69</v>
      </c>
      <c r="AVD14" s="17">
        <f t="shared" ca="1" si="958"/>
        <v>5.0287096774193545</v>
      </c>
      <c r="AVE14" s="17">
        <f t="shared" ca="1" si="530"/>
        <v>25.287921019771069</v>
      </c>
      <c r="AVF14" s="17">
        <f t="shared" ca="1" si="531"/>
        <v>346.98096774193544</v>
      </c>
      <c r="AVH14" s="63">
        <f t="shared" ca="1" si="765"/>
        <v>8</v>
      </c>
      <c r="AVI14" s="63">
        <f ca="1">VLOOKUP(AVH14,$A$2:$M$32,2,TRUE)</f>
        <v>4.43</v>
      </c>
      <c r="AVJ14" s="63">
        <f ca="1">VLOOKUP(RANDBETWEEN(1,31),$A$2:$M$32,3,TRUE)</f>
        <v>89</v>
      </c>
      <c r="AVK14" s="17">
        <f t="shared" ca="1" si="959"/>
        <v>-2.7419354838709609E-2</v>
      </c>
      <c r="AVL14" s="17">
        <f t="shared" ca="1" si="533"/>
        <v>7.5182101977106799E-4</v>
      </c>
      <c r="AVM14" s="17">
        <f t="shared" ca="1" si="534"/>
        <v>-2.4403225806451552</v>
      </c>
      <c r="AVO14" s="63">
        <f t="shared" ca="1" si="766"/>
        <v>27</v>
      </c>
      <c r="AVP14" s="63">
        <f ca="1">VLOOKUP(AVO14,$A$2:$M$32,2,TRUE)</f>
        <v>4.2300000000000004</v>
      </c>
      <c r="AVQ14" s="63">
        <f ca="1">VLOOKUP(RANDBETWEEN(1,31),$A$2:$M$32,3,TRUE)</f>
        <v>59</v>
      </c>
      <c r="AVR14" s="17">
        <f t="shared" ca="1" si="960"/>
        <v>-0.26516129032258107</v>
      </c>
      <c r="AVS14" s="17">
        <f t="shared" ca="1" si="536"/>
        <v>7.0310509885536124E-2</v>
      </c>
      <c r="AVT14" s="17">
        <f t="shared" ca="1" si="537"/>
        <v>-15.644516129032283</v>
      </c>
      <c r="AVV14" s="63">
        <f t="shared" ca="1" si="767"/>
        <v>14</v>
      </c>
      <c r="AVW14" s="63">
        <f ca="1">VLOOKUP(AVV14,$A$2:$M$32,2,TRUE)</f>
        <v>4.72</v>
      </c>
      <c r="AVX14" s="63">
        <f ca="1">VLOOKUP(RANDBETWEEN(1,31),$A$2:$M$32,3,TRUE)</f>
        <v>95</v>
      </c>
      <c r="AVY14" s="17">
        <f t="shared" ca="1" si="961"/>
        <v>-4.5806451612904198E-2</v>
      </c>
      <c r="AVZ14" s="17">
        <f t="shared" ca="1" si="539"/>
        <v>2.0982310093653335E-3</v>
      </c>
      <c r="AWA14" s="17">
        <f t="shared" ca="1" si="540"/>
        <v>-4.3516129032258988</v>
      </c>
      <c r="AWC14" s="63">
        <f t="shared" ca="1" si="768"/>
        <v>26</v>
      </c>
      <c r="AWD14" s="63">
        <f ca="1">VLOOKUP(AWC14,$A$2:$M$32,2,TRUE)</f>
        <v>4.5</v>
      </c>
      <c r="AWE14" s="63">
        <f ca="1">VLOOKUP(RANDBETWEEN(1,31),$A$2:$M$32,3,TRUE)</f>
        <v>84</v>
      </c>
      <c r="AWF14" s="17">
        <f t="shared" ca="1" si="962"/>
        <v>-0.46064516129032196</v>
      </c>
      <c r="AWG14" s="17">
        <f t="shared" ca="1" si="542"/>
        <v>0.21219396462018672</v>
      </c>
      <c r="AWH14" s="17">
        <f t="shared" ca="1" si="543"/>
        <v>-38.694193548387048</v>
      </c>
      <c r="AWJ14" s="63">
        <f t="shared" ca="1" si="769"/>
        <v>27</v>
      </c>
      <c r="AWK14" s="63">
        <f ca="1">VLOOKUP(AWJ14,$A$2:$M$32,2,TRUE)</f>
        <v>4.2300000000000004</v>
      </c>
      <c r="AWL14" s="63">
        <f ca="1">VLOOKUP(RANDBETWEEN(1,31),$A$2:$M$32,3,TRUE)</f>
        <v>93</v>
      </c>
      <c r="AWM14" s="17">
        <f t="shared" ca="1" si="963"/>
        <v>-0.18774193548387075</v>
      </c>
      <c r="AWN14" s="17">
        <f t="shared" ca="1" si="545"/>
        <v>3.5247034339229884E-2</v>
      </c>
      <c r="AWO14" s="17">
        <f t="shared" ca="1" si="546"/>
        <v>-17.45999999999998</v>
      </c>
      <c r="AWQ14" s="63">
        <f t="shared" ca="1" si="770"/>
        <v>8</v>
      </c>
      <c r="AWR14" s="63">
        <f ca="1">VLOOKUP(AWQ14,$A$2:$M$32,2,TRUE)</f>
        <v>4.43</v>
      </c>
      <c r="AWS14" s="63">
        <f ca="1">VLOOKUP(RANDBETWEEN(1,31),$A$2:$M$32,3,TRUE)</f>
        <v>74</v>
      </c>
      <c r="AWT14" s="17">
        <f t="shared" ca="1" si="964"/>
        <v>-6.0000000000001386E-2</v>
      </c>
      <c r="AWU14" s="17">
        <f t="shared" ca="1" si="548"/>
        <v>3.6000000000001664E-3</v>
      </c>
      <c r="AWV14" s="17">
        <f t="shared" ca="1" si="549"/>
        <v>-4.4400000000001025</v>
      </c>
      <c r="AWX14" s="63">
        <f t="shared" ca="1" si="771"/>
        <v>19</v>
      </c>
      <c r="AWY14" s="63">
        <f ca="1">VLOOKUP(AWX14,$A$2:$M$32,2,TRUE)</f>
        <v>4.42</v>
      </c>
      <c r="AWZ14" s="63">
        <f ca="1">VLOOKUP(RANDBETWEEN(1,31),$A$2:$M$32,3,TRUE)</f>
        <v>79</v>
      </c>
      <c r="AXA14" s="17">
        <f t="shared" ca="1" si="965"/>
        <v>-0.15032258064516046</v>
      </c>
      <c r="AXB14" s="17">
        <f t="shared" ca="1" si="551"/>
        <v>2.259687825182077E-2</v>
      </c>
      <c r="AXC14" s="17">
        <f t="shared" ca="1" si="552"/>
        <v>-11.875483870967678</v>
      </c>
      <c r="AXE14" s="63">
        <f t="shared" ca="1" si="772"/>
        <v>25</v>
      </c>
      <c r="AXF14" s="63">
        <f ca="1">VLOOKUP(AXE14,$A$2:$M$32,2,TRUE)</f>
        <v>3.77</v>
      </c>
      <c r="AXG14" s="63">
        <f ca="1">VLOOKUP(RANDBETWEEN(1,31),$A$2:$M$32,3,TRUE)</f>
        <v>79</v>
      </c>
      <c r="AXH14" s="17">
        <f t="shared" ca="1" si="966"/>
        <v>-0.89322580645161276</v>
      </c>
      <c r="AXI14" s="17">
        <f t="shared" ca="1" si="554"/>
        <v>0.79785234131113403</v>
      </c>
      <c r="AXJ14" s="17">
        <f t="shared" ca="1" si="555"/>
        <v>-70.564838709677403</v>
      </c>
      <c r="AXL14" s="63">
        <f t="shared" ca="1" si="773"/>
        <v>29</v>
      </c>
      <c r="AXM14" s="63">
        <f ca="1">VLOOKUP(AXL14,$A$2:$M$32,2,TRUE)</f>
        <v>4.8099999999999996</v>
      </c>
      <c r="AXN14" s="63">
        <f ca="1">VLOOKUP(RANDBETWEEN(1,31),$A$2:$M$32,3,TRUE)</f>
        <v>103</v>
      </c>
      <c r="AXO14" s="17">
        <f t="shared" ca="1" si="967"/>
        <v>4.4193548387097437E-2</v>
      </c>
      <c r="AXP14" s="17">
        <f t="shared" ca="1" si="557"/>
        <v>1.9530697190427225E-3</v>
      </c>
      <c r="AXQ14" s="17">
        <f t="shared" ca="1" si="558"/>
        <v>4.551935483871036</v>
      </c>
      <c r="AXS14" s="63">
        <f t="shared" ca="1" si="774"/>
        <v>2</v>
      </c>
      <c r="AXT14" s="63">
        <f ca="1">VLOOKUP(AXS14,$A$2:$M$32,2,TRUE)</f>
        <v>5.42</v>
      </c>
      <c r="AXU14" s="63">
        <f ca="1">VLOOKUP(RANDBETWEEN(1,31),$A$2:$M$32,3,TRUE)</f>
        <v>75</v>
      </c>
      <c r="AXV14" s="17">
        <f t="shared" ca="1" si="968"/>
        <v>0.98709677419354858</v>
      </c>
      <c r="AXW14" s="17">
        <f t="shared" ca="1" si="560"/>
        <v>0.97436004162330947</v>
      </c>
      <c r="AXX14" s="17">
        <f t="shared" ca="1" si="561"/>
        <v>74.032258064516142</v>
      </c>
      <c r="AXZ14" s="63">
        <f t="shared" ca="1" si="775"/>
        <v>6</v>
      </c>
      <c r="AYA14" s="63">
        <f ca="1">VLOOKUP(AXZ14,$A$2:$M$32,2,TRUE)</f>
        <v>4.47</v>
      </c>
      <c r="AYB14" s="63">
        <f ca="1">VLOOKUP(RANDBETWEEN(1,31),$A$2:$M$32,3,TRUE)</f>
        <v>93</v>
      </c>
      <c r="AYC14" s="17">
        <f t="shared" ca="1" si="969"/>
        <v>-3.4516129032258647E-2</v>
      </c>
      <c r="AYD14" s="17">
        <f t="shared" ca="1" si="563"/>
        <v>1.1913631633715283E-3</v>
      </c>
      <c r="AYE14" s="17">
        <f t="shared" ca="1" si="564"/>
        <v>-3.2100000000000541</v>
      </c>
      <c r="AYG14" s="63">
        <f t="shared" ca="1" si="776"/>
        <v>30</v>
      </c>
      <c r="AYH14" s="63">
        <f ca="1">VLOOKUP(AYG14,$A$2:$M$32,2,TRUE)</f>
        <v>4.71</v>
      </c>
      <c r="AYI14" s="63">
        <f ca="1">VLOOKUP(RANDBETWEEN(1,31),$A$2:$M$32,3,TRUE)</f>
        <v>103</v>
      </c>
      <c r="AYJ14" s="17">
        <f t="shared" ca="1" si="970"/>
        <v>-0.15354838709677487</v>
      </c>
      <c r="AYK14" s="17">
        <f t="shared" ca="1" si="566"/>
        <v>2.3577107180021022E-2</v>
      </c>
      <c r="AYL14" s="17">
        <f t="shared" ca="1" si="567"/>
        <v>-15.815483870967812</v>
      </c>
      <c r="AYN14" s="63">
        <f t="shared" ca="1" si="777"/>
        <v>7</v>
      </c>
      <c r="AYO14" s="63">
        <f ca="1">VLOOKUP(AYN14,$A$2:$M$32,2,TRUE)</f>
        <v>4.17</v>
      </c>
      <c r="AYP14" s="63">
        <f ca="1">VLOOKUP(RANDBETWEEN(1,31),$A$2:$M$32,3,TRUE)</f>
        <v>84</v>
      </c>
      <c r="AYQ14" s="17">
        <f t="shared" ca="1" si="971"/>
        <v>-0.70419354838709669</v>
      </c>
      <c r="AYR14" s="17">
        <f t="shared" ca="1" si="569"/>
        <v>0.49588855359001027</v>
      </c>
      <c r="AYS14" s="17">
        <f t="shared" ca="1" si="570"/>
        <v>-59.152258064516118</v>
      </c>
      <c r="AYU14" s="63">
        <f t="shared" ca="1" si="778"/>
        <v>12</v>
      </c>
      <c r="AYV14" s="63">
        <f ca="1">VLOOKUP(AYU14,$A$2:$M$32,2,TRUE)</f>
        <v>4.74</v>
      </c>
      <c r="AYW14" s="63">
        <f ca="1">VLOOKUP(RANDBETWEEN(1,31),$A$2:$M$32,3,TRUE)</f>
        <v>86</v>
      </c>
      <c r="AYX14" s="17">
        <f t="shared" ca="1" si="972"/>
        <v>-0.12741935483870925</v>
      </c>
      <c r="AYY14" s="17">
        <f t="shared" ca="1" si="572"/>
        <v>1.6235691987512898E-2</v>
      </c>
      <c r="AYZ14" s="17">
        <f t="shared" ca="1" si="573"/>
        <v>-10.958064516128996</v>
      </c>
      <c r="AZB14" s="63">
        <f t="shared" ca="1" si="779"/>
        <v>3</v>
      </c>
      <c r="AZC14" s="63">
        <f ca="1">VLOOKUP(AZB14,$A$2:$M$32,2,TRUE)</f>
        <v>4.2300000000000004</v>
      </c>
      <c r="AZD14" s="63">
        <f ca="1">VLOOKUP(RANDBETWEEN(1,31),$A$2:$M$32,3,TRUE)</f>
        <v>115</v>
      </c>
      <c r="AZE14" s="17">
        <f t="shared" ca="1" si="973"/>
        <v>-0.19677419354838666</v>
      </c>
      <c r="AZF14" s="17">
        <f t="shared" ca="1" si="575"/>
        <v>3.872008324661793E-2</v>
      </c>
      <c r="AZG14" s="17">
        <f t="shared" ca="1" si="576"/>
        <v>-22.629032258064466</v>
      </c>
      <c r="AZI14" s="63">
        <f t="shared" ca="1" si="780"/>
        <v>30</v>
      </c>
      <c r="AZJ14" s="63">
        <f ca="1">VLOOKUP(AZI14,$A$2:$M$32,2,TRUE)</f>
        <v>4.71</v>
      </c>
      <c r="AZK14" s="63">
        <f ca="1">VLOOKUP(RANDBETWEEN(1,31),$A$2:$M$32,3,TRUE)</f>
        <v>74</v>
      </c>
      <c r="AZL14" s="17">
        <f t="shared" ca="1" si="974"/>
        <v>-6.4516129032252678E-3</v>
      </c>
      <c r="AZM14" s="17">
        <f t="shared" ca="1" si="578"/>
        <v>4.1623309053062768E-5</v>
      </c>
      <c r="AZN14" s="17">
        <f t="shared" ca="1" si="579"/>
        <v>-0.47741935483866982</v>
      </c>
      <c r="AZP14" s="63">
        <f t="shared" ca="1" si="781"/>
        <v>22</v>
      </c>
      <c r="AZQ14" s="63">
        <f ca="1">VLOOKUP(AZP14,$A$2:$M$32,2,TRUE)</f>
        <v>4.07</v>
      </c>
      <c r="AZR14" s="63">
        <f ca="1">VLOOKUP(RANDBETWEEN(1,31),$A$2:$M$32,3,TRUE)</f>
        <v>89</v>
      </c>
      <c r="AZS14" s="17">
        <f t="shared" ca="1" si="975"/>
        <v>-0.43580645161290299</v>
      </c>
      <c r="AZT14" s="17">
        <f t="shared" ca="1" si="581"/>
        <v>0.18992726326742956</v>
      </c>
      <c r="AZU14" s="17">
        <f t="shared" ca="1" si="582"/>
        <v>-38.786774193548368</v>
      </c>
      <c r="AZW14" s="63">
        <f t="shared" ca="1" si="782"/>
        <v>17</v>
      </c>
      <c r="AZX14" s="63">
        <f ca="1">VLOOKUP(AZW14,$A$2:$M$32,2,TRUE)</f>
        <v>4.03</v>
      </c>
      <c r="AZY14" s="63">
        <f ca="1">VLOOKUP(RANDBETWEEN(1,31),$A$2:$M$32,3,TRUE)</f>
        <v>93</v>
      </c>
      <c r="AZZ14" s="17">
        <f t="shared" ca="1" si="976"/>
        <v>-0.41096774193548402</v>
      </c>
      <c r="BAA14" s="17">
        <f t="shared" ca="1" si="584"/>
        <v>0.1688944849115506</v>
      </c>
      <c r="BAB14" s="17">
        <f t="shared" ca="1" si="585"/>
        <v>-38.220000000000013</v>
      </c>
      <c r="BAD14" s="63">
        <f t="shared" ca="1" si="783"/>
        <v>15</v>
      </c>
      <c r="BAE14" s="63">
        <f ca="1">VLOOKUP(BAD14,$A$2:$M$32,2,TRUE)</f>
        <v>4.6900000000000004</v>
      </c>
      <c r="BAF14" s="63">
        <f ca="1">VLOOKUP(RANDBETWEEN(1,31),$A$2:$M$32,3,TRUE)</f>
        <v>69</v>
      </c>
      <c r="BAG14" s="17">
        <f t="shared" ca="1" si="977"/>
        <v>0.25064516129032288</v>
      </c>
      <c r="BAH14" s="17">
        <f t="shared" ca="1" si="587"/>
        <v>6.2822996878251977E-2</v>
      </c>
      <c r="BAI14" s="17">
        <f t="shared" ca="1" si="588"/>
        <v>17.294516129032278</v>
      </c>
    </row>
    <row r="15" spans="1:1388" x14ac:dyDescent="0.25">
      <c r="A15" s="68">
        <v>14</v>
      </c>
      <c r="B15" s="28">
        <v>4.72</v>
      </c>
      <c r="C15" s="28">
        <v>95</v>
      </c>
      <c r="D15" s="17">
        <f>B15-$C$38</f>
        <v>6.354838709677324E-2</v>
      </c>
      <c r="E15" s="17">
        <f t="shared" si="0"/>
        <v>4.0383975026013355E-3</v>
      </c>
      <c r="F15" s="17">
        <f>D15*C15</f>
        <v>6.0370967741934578</v>
      </c>
      <c r="G15" s="18">
        <f>D15*(C15-$C$39)</f>
        <v>0.82612903225805212</v>
      </c>
      <c r="H15" s="18">
        <f>$C$46+$C$45*B15</f>
        <v>82.464668793871652</v>
      </c>
      <c r="I15" s="18">
        <f>C15-H15</f>
        <v>12.535331206128348</v>
      </c>
      <c r="J15" s="18">
        <f t="shared" si="1"/>
        <v>157.13452844733519</v>
      </c>
      <c r="K15" s="18">
        <f>(C15-$C$39)^2</f>
        <v>169</v>
      </c>
      <c r="L15" s="18">
        <f t="shared" si="2"/>
        <v>0.21591708799813628</v>
      </c>
      <c r="N15" s="63">
        <f>(A15 - 0.5) / COUNT(A$2:A$32)</f>
        <v>0.43548387096774194</v>
      </c>
      <c r="O15" s="63">
        <f t="shared" si="3"/>
        <v>-0.16242937264128568</v>
      </c>
      <c r="P15" s="63">
        <f>SMALL($I$2:$I$32,A15)</f>
        <v>-0.88176575889161768</v>
      </c>
      <c r="X15" s="63">
        <f t="shared" ca="1" si="589"/>
        <v>6</v>
      </c>
      <c r="Y15" s="63">
        <f ca="1">VLOOKUP(X15,$A$2:$M$32,2,TRUE)</f>
        <v>4.47</v>
      </c>
      <c r="Z15" s="63">
        <f ca="1">VLOOKUP(RANDBETWEEN(1,31),$A$2:$M$32,3,TRUE)</f>
        <v>89</v>
      </c>
      <c r="AA15" s="17">
        <f t="shared" ca="1" si="4"/>
        <v>-0.12741935483870925</v>
      </c>
      <c r="AB15" s="17">
        <f t="shared" ca="1" si="5"/>
        <v>1.6235691987512898E-2</v>
      </c>
      <c r="AC15" s="17">
        <f t="shared" ca="1" si="6"/>
        <v>-11.340322580645124</v>
      </c>
      <c r="AE15" s="63">
        <f t="shared" ca="1" si="590"/>
        <v>3</v>
      </c>
      <c r="AF15" s="63">
        <f ca="1">VLOOKUP(AE15,$A$2:$M$32,2,TRUE)</f>
        <v>4.2300000000000004</v>
      </c>
      <c r="AG15" s="63">
        <f ca="1">VLOOKUP(RANDBETWEEN(1,31),$A$2:$M$32,3,TRUE)</f>
        <v>86</v>
      </c>
      <c r="AH15" s="17">
        <f t="shared" ca="1" si="784"/>
        <v>-0.34322580645161249</v>
      </c>
      <c r="AI15" s="17">
        <f t="shared" ca="1" si="8"/>
        <v>0.11780395421435975</v>
      </c>
      <c r="AJ15" s="17">
        <f t="shared" ca="1" si="9"/>
        <v>-29.517419354838673</v>
      </c>
      <c r="AL15" s="63">
        <f t="shared" ca="1" si="591"/>
        <v>19</v>
      </c>
      <c r="AM15" s="63">
        <f ca="1">VLOOKUP(AL15,$A$2:$M$32,2,TRUE)</f>
        <v>4.42</v>
      </c>
      <c r="AN15" s="63">
        <f ca="1">VLOOKUP(RANDBETWEEN(1,31),$A$2:$M$32,3,TRUE)</f>
        <v>87</v>
      </c>
      <c r="AO15" s="17">
        <f t="shared" ca="1" si="785"/>
        <v>2.5806451612915282E-3</v>
      </c>
      <c r="AP15" s="17">
        <f t="shared" ca="1" si="11"/>
        <v>6.6597294484973778E-6</v>
      </c>
      <c r="AQ15" s="17">
        <f t="shared" ca="1" si="12"/>
        <v>0.22451612903236295</v>
      </c>
      <c r="AS15" s="63">
        <f t="shared" ca="1" si="592"/>
        <v>23</v>
      </c>
      <c r="AT15" s="63">
        <f ca="1">VLOOKUP(AS15,$A$2:$M$32,2,TRUE)</f>
        <v>4.1399999999999997</v>
      </c>
      <c r="AU15" s="63">
        <f ca="1">VLOOKUP(RANDBETWEEN(1,31),$A$2:$M$32,3,TRUE)</f>
        <v>78</v>
      </c>
      <c r="AV15" s="17">
        <f t="shared" ca="1" si="786"/>
        <v>-0.74516129032258061</v>
      </c>
      <c r="AW15" s="17">
        <f t="shared" ca="1" si="14"/>
        <v>0.55526534859521326</v>
      </c>
      <c r="AX15" s="17">
        <f t="shared" ca="1" si="15"/>
        <v>-58.122580645161285</v>
      </c>
      <c r="AZ15" s="63">
        <f t="shared" ca="1" si="593"/>
        <v>19</v>
      </c>
      <c r="BA15" s="63">
        <f ca="1">VLOOKUP(AZ15,$A$2:$M$32,2,TRUE)</f>
        <v>4.42</v>
      </c>
      <c r="BB15" s="63">
        <f ca="1">VLOOKUP(RANDBETWEEN(1,31),$A$2:$M$32,3,TRUE)</f>
        <v>69</v>
      </c>
      <c r="BC15" s="17">
        <f t="shared" ca="1" si="787"/>
        <v>-0.22032258064515986</v>
      </c>
      <c r="BD15" s="17">
        <f t="shared" ca="1" si="17"/>
        <v>4.8542039542142972E-2</v>
      </c>
      <c r="BE15" s="17">
        <f t="shared" ca="1" si="18"/>
        <v>-15.20225806451603</v>
      </c>
      <c r="BG15" s="63">
        <f t="shared" ca="1" si="594"/>
        <v>12</v>
      </c>
      <c r="BH15" s="63">
        <f ca="1">VLOOKUP(BG15,$A$2:$M$32,2,TRUE)</f>
        <v>4.74</v>
      </c>
      <c r="BI15" s="63">
        <f ca="1">VLOOKUP(RANDBETWEEN(1,31),$A$2:$M$32,3,TRUE)</f>
        <v>95</v>
      </c>
      <c r="BJ15" s="17">
        <f t="shared" ca="1" si="788"/>
        <v>0.22064516129032263</v>
      </c>
      <c r="BK15" s="17">
        <f t="shared" ca="1" si="20"/>
        <v>4.8684287200832489E-2</v>
      </c>
      <c r="BL15" s="17">
        <f t="shared" ca="1" si="21"/>
        <v>20.961290322580652</v>
      </c>
      <c r="BN15" s="63">
        <f t="shared" ca="1" si="595"/>
        <v>20</v>
      </c>
      <c r="BO15" s="63">
        <f ca="1">VLOOKUP(BN15,$A$2:$M$32,2,TRUE)</f>
        <v>5.22</v>
      </c>
      <c r="BP15" s="63">
        <f ca="1">VLOOKUP(RANDBETWEEN(1,31),$A$2:$M$32,3,TRUE)</f>
        <v>89</v>
      </c>
      <c r="BQ15" s="17">
        <f t="shared" ca="1" si="789"/>
        <v>0.59935483870967765</v>
      </c>
      <c r="BR15" s="17">
        <f t="shared" ca="1" si="23"/>
        <v>0.35922622268470372</v>
      </c>
      <c r="BS15" s="17">
        <f t="shared" ca="1" si="24"/>
        <v>53.342580645161313</v>
      </c>
      <c r="BU15" s="63">
        <f t="shared" ca="1" si="596"/>
        <v>31</v>
      </c>
      <c r="BV15" s="63">
        <f ca="1">VLOOKUP(BU15,$A$2:$M$32,2,TRUE)</f>
        <v>10</v>
      </c>
      <c r="BW15" s="63">
        <f ca="1">VLOOKUP(RANDBETWEEN(1,31),$A$2:$M$32,3,TRUE)</f>
        <v>95</v>
      </c>
      <c r="BX15" s="17">
        <f t="shared" ca="1" si="790"/>
        <v>5.2799999999999985</v>
      </c>
      <c r="BY15" s="17">
        <f t="shared" ca="1" si="26"/>
        <v>27.878399999999985</v>
      </c>
      <c r="BZ15" s="17">
        <f t="shared" ca="1" si="27"/>
        <v>501.59999999999985</v>
      </c>
      <c r="CB15" s="63">
        <f t="shared" ca="1" si="597"/>
        <v>24</v>
      </c>
      <c r="CC15" s="63">
        <f ca="1">VLOOKUP(CB15,$A$2:$M$32,2,TRUE)</f>
        <v>4.1399999999999997</v>
      </c>
      <c r="CD15" s="63">
        <f ca="1">VLOOKUP(RANDBETWEEN(1,31),$A$2:$M$32,3,TRUE)</f>
        <v>94</v>
      </c>
      <c r="CE15" s="17">
        <f t="shared" ca="1" si="791"/>
        <v>-0.67096774193548292</v>
      </c>
      <c r="CF15" s="17">
        <f t="shared" ca="1" si="29"/>
        <v>0.4501977107180008</v>
      </c>
      <c r="CG15" s="17">
        <f t="shared" ca="1" si="30"/>
        <v>-63.070967741935391</v>
      </c>
      <c r="CI15" s="63">
        <f t="shared" ca="1" si="598"/>
        <v>19</v>
      </c>
      <c r="CJ15" s="63">
        <f ca="1">VLOOKUP(CI15,$A$2:$M$32,2,TRUE)</f>
        <v>4.42</v>
      </c>
      <c r="CK15" s="63">
        <f ca="1">VLOOKUP(RANDBETWEEN(1,31),$A$2:$M$32,3,TRUE)</f>
        <v>68</v>
      </c>
      <c r="CL15" s="17">
        <f t="shared" ca="1" si="792"/>
        <v>-3.4516129032257759E-2</v>
      </c>
      <c r="CM15" s="17">
        <f t="shared" ca="1" si="32"/>
        <v>1.1913631633714669E-3</v>
      </c>
      <c r="CN15" s="17">
        <f t="shared" ca="1" si="33"/>
        <v>-2.3470967741935276</v>
      </c>
      <c r="CP15" s="63">
        <f t="shared" ca="1" si="599"/>
        <v>16</v>
      </c>
      <c r="CQ15" s="63">
        <f ca="1">VLOOKUP(CP15,$A$2:$M$32,2,TRUE)</f>
        <v>4.6399999999999997</v>
      </c>
      <c r="CR15" s="63">
        <f ca="1">VLOOKUP(RANDBETWEEN(1,31),$A$2:$M$32,3,TRUE)</f>
        <v>86</v>
      </c>
      <c r="CS15" s="17">
        <f t="shared" ca="1" si="793"/>
        <v>-1.6451612903225055E-2</v>
      </c>
      <c r="CT15" s="17">
        <f t="shared" ca="1" si="35"/>
        <v>2.706555671175611E-4</v>
      </c>
      <c r="CU15" s="17">
        <f t="shared" ca="1" si="36"/>
        <v>-1.4148387096773547</v>
      </c>
      <c r="CW15" s="63">
        <f t="shared" ca="1" si="600"/>
        <v>24</v>
      </c>
      <c r="CX15" s="63">
        <f ca="1">VLOOKUP(CW15,$A$2:$M$32,2,TRUE)</f>
        <v>4.1399999999999997</v>
      </c>
      <c r="CY15" s="63">
        <f ca="1">VLOOKUP(RANDBETWEEN(1,31),$A$2:$M$32,3,TRUE)</f>
        <v>86</v>
      </c>
      <c r="CZ15" s="17">
        <f t="shared" ca="1" si="794"/>
        <v>-0.41161290322580601</v>
      </c>
      <c r="DA15" s="17">
        <f t="shared" ca="1" si="38"/>
        <v>0.16942518210197674</v>
      </c>
      <c r="DB15" s="17">
        <f t="shared" ca="1" si="39"/>
        <v>-35.398709677419319</v>
      </c>
      <c r="DD15" s="63">
        <f t="shared" ca="1" si="601"/>
        <v>27</v>
      </c>
      <c r="DE15" s="63">
        <f ca="1">VLOOKUP(DD15,$A$2:$M$32,2,TRUE)</f>
        <v>4.2300000000000004</v>
      </c>
      <c r="DF15" s="63">
        <f ca="1">VLOOKUP(RANDBETWEEN(1,31),$A$2:$M$32,3,TRUE)</f>
        <v>68</v>
      </c>
      <c r="DG15" s="17">
        <f t="shared" ca="1" si="795"/>
        <v>-0.60419354838709616</v>
      </c>
      <c r="DH15" s="17">
        <f t="shared" ca="1" si="41"/>
        <v>0.36504984391259032</v>
      </c>
      <c r="DI15" s="17">
        <f t="shared" ca="1" si="42"/>
        <v>-41.085161290322539</v>
      </c>
      <c r="DK15" s="63">
        <f t="shared" ca="1" si="602"/>
        <v>17</v>
      </c>
      <c r="DL15" s="63">
        <f ca="1">VLOOKUP(DK15,$A$2:$M$32,2,TRUE)</f>
        <v>4.03</v>
      </c>
      <c r="DM15" s="63">
        <f ca="1">VLOOKUP(RANDBETWEEN(1,31),$A$2:$M$32,3,TRUE)</f>
        <v>68</v>
      </c>
      <c r="DN15" s="17">
        <f t="shared" ca="1" si="796"/>
        <v>-0.62225806451612886</v>
      </c>
      <c r="DO15" s="17">
        <f t="shared" ca="1" si="44"/>
        <v>0.38720509885535881</v>
      </c>
      <c r="DP15" s="17">
        <f t="shared" ca="1" si="45"/>
        <v>-42.313548387096759</v>
      </c>
      <c r="DR15" s="63">
        <f t="shared" ca="1" si="603"/>
        <v>11</v>
      </c>
      <c r="DS15" s="63">
        <f ca="1">VLOOKUP(DR15,$A$2:$M$32,2,TRUE)</f>
        <v>4.03</v>
      </c>
      <c r="DT15" s="63">
        <f ca="1">VLOOKUP(RANDBETWEEN(1,31),$A$2:$M$32,3,TRUE)</f>
        <v>79</v>
      </c>
      <c r="DU15" s="17">
        <f t="shared" ca="1" si="797"/>
        <v>-0.66032258064516114</v>
      </c>
      <c r="DV15" s="17">
        <f t="shared" ca="1" si="47"/>
        <v>0.43602591050988532</v>
      </c>
      <c r="DW15" s="17">
        <f t="shared" ca="1" si="48"/>
        <v>-52.165483870967734</v>
      </c>
      <c r="DY15" s="63">
        <f t="shared" ca="1" si="604"/>
        <v>10</v>
      </c>
      <c r="DZ15" s="63">
        <f ca="1">VLOOKUP(DY15,$A$2:$M$32,2,TRUE)</f>
        <v>4.2</v>
      </c>
      <c r="EA15" s="63">
        <f ca="1">VLOOKUP(RANDBETWEEN(1,31),$A$2:$M$32,3,TRUE)</f>
        <v>78</v>
      </c>
      <c r="EB15" s="17">
        <f t="shared" ca="1" si="798"/>
        <v>-0.18612903225806399</v>
      </c>
      <c r="EC15" s="17">
        <f t="shared" ca="1" si="50"/>
        <v>3.4644016649323421E-2</v>
      </c>
      <c r="ED15" s="17">
        <f t="shared" ca="1" si="51"/>
        <v>-14.518064516128991</v>
      </c>
      <c r="EF15" s="63">
        <f t="shared" ca="1" si="605"/>
        <v>31</v>
      </c>
      <c r="EG15" s="63">
        <f ca="1">VLOOKUP(EF15,$A$2:$M$32,2,TRUE)</f>
        <v>10</v>
      </c>
      <c r="EH15" s="63">
        <f ca="1">VLOOKUP(RANDBETWEEN(1,31),$A$2:$M$32,3,TRUE)</f>
        <v>75</v>
      </c>
      <c r="EI15" s="17">
        <f t="shared" ca="1" si="799"/>
        <v>5.3570967741935487</v>
      </c>
      <c r="EJ15" s="17">
        <f t="shared" ca="1" si="53"/>
        <v>28.698485848074924</v>
      </c>
      <c r="EK15" s="17">
        <f t="shared" ca="1" si="54"/>
        <v>401.78225806451616</v>
      </c>
      <c r="EM15" s="63">
        <f t="shared" ca="1" si="606"/>
        <v>13</v>
      </c>
      <c r="EN15" s="63">
        <f ca="1">VLOOKUP(EM15,$A$2:$M$32,2,TRUE)</f>
        <v>4.1500000000000004</v>
      </c>
      <c r="EO15" s="63">
        <f ca="1">VLOOKUP(RANDBETWEEN(1,31),$A$2:$M$32,3,TRUE)</f>
        <v>78</v>
      </c>
      <c r="EP15" s="17">
        <f t="shared" ca="1" si="800"/>
        <v>-0.30419354838709722</v>
      </c>
      <c r="EQ15" s="17">
        <f t="shared" ca="1" si="56"/>
        <v>9.2533714880333254E-2</v>
      </c>
      <c r="ER15" s="17">
        <f t="shared" ca="1" si="57"/>
        <v>-23.727096774193583</v>
      </c>
      <c r="ET15" s="63">
        <f t="shared" ca="1" si="607"/>
        <v>16</v>
      </c>
      <c r="EU15" s="63">
        <f ca="1">VLOOKUP(ET15,$A$2:$M$32,2,TRUE)</f>
        <v>4.6399999999999997</v>
      </c>
      <c r="EV15" s="63">
        <f ca="1">VLOOKUP(RANDBETWEEN(1,31),$A$2:$M$32,3,TRUE)</f>
        <v>59</v>
      </c>
      <c r="EW15" s="17">
        <f t="shared" ca="1" si="801"/>
        <v>-6.6774193548386762E-2</v>
      </c>
      <c r="EX15" s="17">
        <f t="shared" ca="1" si="59"/>
        <v>4.4587929240374165E-3</v>
      </c>
      <c r="EY15" s="17">
        <f t="shared" ca="1" si="60"/>
        <v>-3.939677419354819</v>
      </c>
      <c r="FA15" s="63">
        <f t="shared" ca="1" si="608"/>
        <v>5</v>
      </c>
      <c r="FB15" s="63">
        <f ca="1">VLOOKUP(FA15,$A$2:$M$32,2,TRUE)</f>
        <v>4.66</v>
      </c>
      <c r="FC15" s="63">
        <f ca="1">VLOOKUP(RANDBETWEEN(1,31),$A$2:$M$32,3,TRUE)</f>
        <v>115</v>
      </c>
      <c r="FD15" s="17">
        <f t="shared" ca="1" si="802"/>
        <v>-0.39258064516128943</v>
      </c>
      <c r="FE15" s="17">
        <f t="shared" ca="1" si="62"/>
        <v>0.15411956295525425</v>
      </c>
      <c r="FF15" s="17">
        <f t="shared" ca="1" si="63"/>
        <v>-45.146774193548282</v>
      </c>
      <c r="FH15" s="63">
        <f t="shared" ca="1" si="609"/>
        <v>4</v>
      </c>
      <c r="FI15" s="63">
        <f ca="1">VLOOKUP(FH15,$A$2:$M$32,2,TRUE)</f>
        <v>4.83</v>
      </c>
      <c r="FJ15" s="63">
        <f ca="1">VLOOKUP(RANDBETWEEN(1,31),$A$2:$M$32,3,TRUE)</f>
        <v>78</v>
      </c>
      <c r="FK15" s="17">
        <f t="shared" ca="1" si="803"/>
        <v>7.7419354838719201E-3</v>
      </c>
      <c r="FL15" s="17">
        <f t="shared" ca="1" si="65"/>
        <v>5.993756503643514E-5</v>
      </c>
      <c r="FM15" s="17">
        <f t="shared" ca="1" si="66"/>
        <v>0.60387096774200977</v>
      </c>
      <c r="FO15" s="63">
        <f t="shared" ca="1" si="610"/>
        <v>1</v>
      </c>
      <c r="FP15" s="63">
        <f ca="1">VLOOKUP(FO15,$A$2:$M$32,2,TRUE)</f>
        <v>4.59</v>
      </c>
      <c r="FQ15" s="63">
        <f ca="1">VLOOKUP(RANDBETWEEN(1,31),$A$2:$M$32,3,TRUE)</f>
        <v>78</v>
      </c>
      <c r="FR15" s="17">
        <f t="shared" ca="1" si="804"/>
        <v>-0.24774193548387213</v>
      </c>
      <c r="FS15" s="17">
        <f t="shared" ca="1" si="68"/>
        <v>6.1376066597295061E-2</v>
      </c>
      <c r="FT15" s="17">
        <f t="shared" ca="1" si="69"/>
        <v>-19.323870967742025</v>
      </c>
      <c r="FV15" s="63">
        <f t="shared" ca="1" si="611"/>
        <v>8</v>
      </c>
      <c r="FW15" s="63">
        <f ca="1">VLOOKUP(FV15,$A$2:$M$32,2,TRUE)</f>
        <v>4.43</v>
      </c>
      <c r="FX15" s="63">
        <f ca="1">VLOOKUP(RANDBETWEEN(1,31),$A$2:$M$32,3,TRUE)</f>
        <v>79</v>
      </c>
      <c r="FY15" s="17">
        <f t="shared" ca="1" si="805"/>
        <v>-6.0322580645162382E-2</v>
      </c>
      <c r="FZ15" s="17">
        <f t="shared" ca="1" si="71"/>
        <v>3.6388137356921195E-3</v>
      </c>
      <c r="GA15" s="17">
        <f t="shared" ca="1" si="72"/>
        <v>-4.7654838709678282</v>
      </c>
      <c r="GC15" s="63">
        <f t="shared" ca="1" si="612"/>
        <v>16</v>
      </c>
      <c r="GD15" s="63">
        <f ca="1">VLOOKUP(GC15,$A$2:$M$32,2,TRUE)</f>
        <v>4.6399999999999997</v>
      </c>
      <c r="GE15" s="63">
        <f ca="1">VLOOKUP(RANDBETWEEN(1,31),$A$2:$M$32,3,TRUE)</f>
        <v>68</v>
      </c>
      <c r="GF15" s="17">
        <f t="shared" ca="1" si="806"/>
        <v>0.16516129032258053</v>
      </c>
      <c r="GG15" s="17">
        <f t="shared" ca="1" si="74"/>
        <v>2.7278251821019735E-2</v>
      </c>
      <c r="GH15" s="17">
        <f t="shared" ca="1" si="75"/>
        <v>11.230967741935476</v>
      </c>
      <c r="GJ15" s="63">
        <f t="shared" ca="1" si="613"/>
        <v>23</v>
      </c>
      <c r="GK15" s="63">
        <f ca="1">VLOOKUP(GJ15,$A$2:$M$32,2,TRUE)</f>
        <v>4.1399999999999997</v>
      </c>
      <c r="GL15" s="63">
        <f ca="1">VLOOKUP(RANDBETWEEN(1,31),$A$2:$M$32,3,TRUE)</f>
        <v>84</v>
      </c>
      <c r="GM15" s="17">
        <f t="shared" ca="1" si="807"/>
        <v>-0.43741935483870975</v>
      </c>
      <c r="GN15" s="17">
        <f t="shared" ca="1" si="77"/>
        <v>0.19133569198751307</v>
      </c>
      <c r="GO15" s="17">
        <f t="shared" ca="1" si="78"/>
        <v>-36.743225806451619</v>
      </c>
      <c r="GQ15" s="63">
        <f t="shared" ca="1" si="614"/>
        <v>25</v>
      </c>
      <c r="GR15" s="63">
        <f ca="1">VLOOKUP(GQ15,$A$2:$M$32,2,TRUE)</f>
        <v>3.77</v>
      </c>
      <c r="GS15" s="63">
        <f ca="1">VLOOKUP(RANDBETWEEN(1,31),$A$2:$M$32,3,TRUE)</f>
        <v>68</v>
      </c>
      <c r="GT15" s="17">
        <f t="shared" ca="1" si="808"/>
        <v>-0.83903225806451465</v>
      </c>
      <c r="GU15" s="17">
        <f t="shared" ca="1" si="80"/>
        <v>0.7039751300728383</v>
      </c>
      <c r="GV15" s="17">
        <f t="shared" ca="1" si="81"/>
        <v>-57.054193548386998</v>
      </c>
      <c r="GX15" s="63">
        <f t="shared" ca="1" si="615"/>
        <v>10</v>
      </c>
      <c r="GY15" s="63">
        <f ca="1">VLOOKUP(GX15,$A$2:$M$32,2,TRUE)</f>
        <v>4.2</v>
      </c>
      <c r="GZ15" s="63">
        <f ca="1">VLOOKUP(RANDBETWEEN(1,31),$A$2:$M$32,3,TRUE)</f>
        <v>81</v>
      </c>
      <c r="HA15" s="17">
        <f t="shared" ca="1" si="809"/>
        <v>-0.1858064516129021</v>
      </c>
      <c r="HB15" s="17">
        <f t="shared" ca="1" si="83"/>
        <v>3.4524037460977729E-2</v>
      </c>
      <c r="HC15" s="17">
        <f t="shared" ca="1" si="84"/>
        <v>-15.050322580645069</v>
      </c>
      <c r="HE15" s="63">
        <f t="shared" ca="1" si="616"/>
        <v>6</v>
      </c>
      <c r="HF15" s="63">
        <f ca="1">VLOOKUP(HE15,$A$2:$M$32,2,TRUE)</f>
        <v>4.47</v>
      </c>
      <c r="HG15" s="63">
        <f ca="1">VLOOKUP(RANDBETWEEN(1,31),$A$2:$M$32,3,TRUE)</f>
        <v>95</v>
      </c>
      <c r="HH15" s="17">
        <f t="shared" ca="1" si="810"/>
        <v>-0.27129032258064445</v>
      </c>
      <c r="HI15" s="17">
        <f t="shared" ca="1" si="86"/>
        <v>7.3598439125910117E-2</v>
      </c>
      <c r="HJ15" s="17">
        <f t="shared" ca="1" si="87"/>
        <v>-25.772580645161224</v>
      </c>
      <c r="HL15" s="63">
        <f t="shared" ca="1" si="617"/>
        <v>22</v>
      </c>
      <c r="HM15" s="63">
        <f ca="1">VLOOKUP(HL15,$A$2:$M$32,2,TRUE)</f>
        <v>4.07</v>
      </c>
      <c r="HN15" s="63">
        <f ca="1">VLOOKUP(RANDBETWEEN(1,31),$A$2:$M$32,3,TRUE)</f>
        <v>86</v>
      </c>
      <c r="HO15" s="17">
        <f t="shared" ca="1" si="811"/>
        <v>-0.38548387096774039</v>
      </c>
      <c r="HP15" s="17">
        <f t="shared" ca="1" si="89"/>
        <v>0.14859781477627351</v>
      </c>
      <c r="HQ15" s="17">
        <f t="shared" ca="1" si="90"/>
        <v>-33.151612903225676</v>
      </c>
      <c r="HS15" s="63">
        <f t="shared" ca="1" si="618"/>
        <v>13</v>
      </c>
      <c r="HT15" s="63">
        <f ca="1">VLOOKUP(HS15,$A$2:$M$32,2,TRUE)</f>
        <v>4.1500000000000004</v>
      </c>
      <c r="HU15" s="63">
        <f ca="1">VLOOKUP(RANDBETWEEN(1,31),$A$2:$M$32,3,TRUE)</f>
        <v>81</v>
      </c>
      <c r="HV15" s="17">
        <f t="shared" ca="1" si="812"/>
        <v>-0.4816129032258063</v>
      </c>
      <c r="HW15" s="17">
        <f t="shared" ca="1" si="92"/>
        <v>0.23195098855358987</v>
      </c>
      <c r="HX15" s="17">
        <f t="shared" ca="1" si="93"/>
        <v>-39.010645161290313</v>
      </c>
      <c r="HZ15" s="63">
        <f t="shared" ca="1" si="619"/>
        <v>29</v>
      </c>
      <c r="IA15" s="63">
        <f ca="1">VLOOKUP(HZ15,$A$2:$M$32,2,TRUE)</f>
        <v>4.8099999999999996</v>
      </c>
      <c r="IB15" s="63">
        <f ca="1">VLOOKUP(RANDBETWEEN(1,31),$A$2:$M$32,3,TRUE)</f>
        <v>94</v>
      </c>
      <c r="IC15" s="17">
        <f t="shared" ca="1" si="813"/>
        <v>0.14064516129032256</v>
      </c>
      <c r="ID15" s="17">
        <f t="shared" ca="1" si="95"/>
        <v>1.9781061394380847E-2</v>
      </c>
      <c r="IE15" s="17">
        <f t="shared" ca="1" si="96"/>
        <v>13.220645161290321</v>
      </c>
      <c r="IG15" s="63">
        <f t="shared" ca="1" si="620"/>
        <v>13</v>
      </c>
      <c r="IH15" s="63">
        <f ca="1">VLOOKUP(IG15,$A$2:$M$32,2,TRUE)</f>
        <v>4.1500000000000004</v>
      </c>
      <c r="II15" s="63">
        <f ca="1">VLOOKUP(RANDBETWEEN(1,31),$A$2:$M$32,3,TRUE)</f>
        <v>73</v>
      </c>
      <c r="IJ15" s="17">
        <f t="shared" ca="1" si="814"/>
        <v>-0.35129032258064452</v>
      </c>
      <c r="IK15" s="17">
        <f t="shared" ca="1" si="98"/>
        <v>0.12340489073881329</v>
      </c>
      <c r="IL15" s="17">
        <f t="shared" ca="1" si="99"/>
        <v>-25.644193548387051</v>
      </c>
      <c r="IN15" s="63">
        <f t="shared" ca="1" si="621"/>
        <v>24</v>
      </c>
      <c r="IO15" s="63">
        <f ca="1">VLOOKUP(IN15,$A$2:$M$32,2,TRUE)</f>
        <v>4.1399999999999997</v>
      </c>
      <c r="IP15" s="63">
        <f ca="1">VLOOKUP(RANDBETWEEN(1,31),$A$2:$M$32,3,TRUE)</f>
        <v>68</v>
      </c>
      <c r="IQ15" s="17">
        <f t="shared" ca="1" si="815"/>
        <v>-0.59000000000000075</v>
      </c>
      <c r="IR15" s="17">
        <f t="shared" ca="1" si="101"/>
        <v>0.34810000000000085</v>
      </c>
      <c r="IS15" s="17">
        <f t="shared" ca="1" si="102"/>
        <v>-40.120000000000047</v>
      </c>
      <c r="IU15" s="63">
        <f t="shared" ca="1" si="622"/>
        <v>3</v>
      </c>
      <c r="IV15" s="63">
        <f ca="1">VLOOKUP(IU15,$A$2:$M$32,2,TRUE)</f>
        <v>4.2300000000000004</v>
      </c>
      <c r="IW15" s="63">
        <f ca="1">VLOOKUP(RANDBETWEEN(1,31),$A$2:$M$32,3,TRUE)</f>
        <v>86</v>
      </c>
      <c r="IX15" s="17">
        <f t="shared" ca="1" si="816"/>
        <v>-0.94741935483870776</v>
      </c>
      <c r="IY15" s="17">
        <f t="shared" ca="1" si="104"/>
        <v>0.89760343392299324</v>
      </c>
      <c r="IZ15" s="17">
        <f t="shared" ca="1" si="105"/>
        <v>-81.478064516128867</v>
      </c>
      <c r="JB15" s="63">
        <f t="shared" ca="1" si="623"/>
        <v>6</v>
      </c>
      <c r="JC15" s="63">
        <f ca="1">VLOOKUP(JB15,$A$2:$M$32,2,TRUE)</f>
        <v>4.47</v>
      </c>
      <c r="JD15" s="63">
        <f ca="1">VLOOKUP(RANDBETWEEN(1,31),$A$2:$M$32,3,TRUE)</f>
        <v>84</v>
      </c>
      <c r="JE15" s="17">
        <f t="shared" ca="1" si="817"/>
        <v>-0.26419354838709541</v>
      </c>
      <c r="JF15" s="17">
        <f t="shared" ca="1" si="107"/>
        <v>6.9798231009364525E-2</v>
      </c>
      <c r="JG15" s="17">
        <f t="shared" ca="1" si="108"/>
        <v>-22.192258064516015</v>
      </c>
      <c r="JI15" s="63">
        <f t="shared" ca="1" si="624"/>
        <v>28</v>
      </c>
      <c r="JJ15" s="63">
        <f ca="1">VLOOKUP(JI15,$A$2:$M$32,2,TRUE)</f>
        <v>4.41</v>
      </c>
      <c r="JK15" s="63">
        <f ca="1">VLOOKUP(RANDBETWEEN(1,31),$A$2:$M$32,3,TRUE)</f>
        <v>69</v>
      </c>
      <c r="JL15" s="17">
        <f t="shared" ca="1" si="818"/>
        <v>-0.314838709677419</v>
      </c>
      <c r="JM15" s="17">
        <f t="shared" ca="1" si="110"/>
        <v>9.9123413111342137E-2</v>
      </c>
      <c r="JN15" s="17">
        <f t="shared" ca="1" si="111"/>
        <v>-21.72387096774191</v>
      </c>
      <c r="JP15" s="63">
        <f t="shared" ca="1" si="625"/>
        <v>30</v>
      </c>
      <c r="JQ15" s="63">
        <f ca="1">VLOOKUP(JP15,$A$2:$M$32,2,TRUE)</f>
        <v>4.71</v>
      </c>
      <c r="JR15" s="63">
        <f ca="1">VLOOKUP(RANDBETWEEN(1,31),$A$2:$M$32,3,TRUE)</f>
        <v>91</v>
      </c>
      <c r="JS15" s="17">
        <f t="shared" ca="1" si="819"/>
        <v>0.1806451612903226</v>
      </c>
      <c r="JT15" s="17">
        <f t="shared" ca="1" si="113"/>
        <v>3.2632674297606669E-2</v>
      </c>
      <c r="JU15" s="17">
        <f t="shared" ca="1" si="114"/>
        <v>16.438709677419357</v>
      </c>
      <c r="JW15" s="63">
        <f t="shared" ca="1" si="626"/>
        <v>25</v>
      </c>
      <c r="JX15" s="63">
        <f ca="1">VLOOKUP(JW15,$A$2:$M$32,2,TRUE)</f>
        <v>3.77</v>
      </c>
      <c r="JY15" s="63">
        <f ca="1">VLOOKUP(RANDBETWEEN(1,31),$A$2:$M$32,3,TRUE)</f>
        <v>78</v>
      </c>
      <c r="JZ15" s="17">
        <f t="shared" ca="1" si="820"/>
        <v>-1.0164516129032246</v>
      </c>
      <c r="KA15" s="17">
        <f t="shared" ca="1" si="116"/>
        <v>1.0331738813735667</v>
      </c>
      <c r="KB15" s="17">
        <f t="shared" ca="1" si="117"/>
        <v>-79.283225806451526</v>
      </c>
      <c r="KD15" s="63">
        <f t="shared" ca="1" si="627"/>
        <v>12</v>
      </c>
      <c r="KE15" s="63">
        <f ca="1">VLOOKUP(KD15,$A$2:$M$32,2,TRUE)</f>
        <v>4.74</v>
      </c>
      <c r="KF15" s="63">
        <f ca="1">VLOOKUP(RANDBETWEEN(1,31),$A$2:$M$32,3,TRUE)</f>
        <v>68</v>
      </c>
      <c r="KG15" s="17">
        <f t="shared" ca="1" si="821"/>
        <v>-6.7096774193547759E-2</v>
      </c>
      <c r="KH15" s="17">
        <f t="shared" ca="1" si="119"/>
        <v>4.5019771071799367E-3</v>
      </c>
      <c r="KI15" s="17">
        <f t="shared" ca="1" si="120"/>
        <v>-4.5625806451612476</v>
      </c>
      <c r="KK15" s="63">
        <f t="shared" ca="1" si="628"/>
        <v>28</v>
      </c>
      <c r="KL15" s="63">
        <f ca="1">VLOOKUP(KK15,$A$2:$M$32,2,TRUE)</f>
        <v>4.41</v>
      </c>
      <c r="KM15" s="63">
        <f ca="1">VLOOKUP(RANDBETWEEN(1,31),$A$2:$M$32,3,TRUE)</f>
        <v>89</v>
      </c>
      <c r="KN15" s="17">
        <f t="shared" ca="1" si="822"/>
        <v>-0.45032258064516117</v>
      </c>
      <c r="KO15" s="17">
        <f t="shared" ca="1" si="122"/>
        <v>0.20279042663891769</v>
      </c>
      <c r="KP15" s="17">
        <f t="shared" ca="1" si="123"/>
        <v>-40.078709677419347</v>
      </c>
      <c r="KR15" s="63">
        <f t="shared" ca="1" si="629"/>
        <v>28</v>
      </c>
      <c r="KS15" s="63">
        <f ca="1">VLOOKUP(KR15,$A$2:$M$32,2,TRUE)</f>
        <v>4.41</v>
      </c>
      <c r="KT15" s="63">
        <f ca="1">VLOOKUP(RANDBETWEEN(1,31),$A$2:$M$32,3,TRUE)</f>
        <v>78</v>
      </c>
      <c r="KU15" s="17">
        <f t="shared" ca="1" si="823"/>
        <v>-0.18258064516129124</v>
      </c>
      <c r="KV15" s="17">
        <f t="shared" ca="1" si="125"/>
        <v>3.3335691987513343E-2</v>
      </c>
      <c r="KW15" s="17">
        <f t="shared" ca="1" si="126"/>
        <v>-14.241290322580717</v>
      </c>
      <c r="KY15" s="63">
        <f t="shared" ca="1" si="630"/>
        <v>29</v>
      </c>
      <c r="KZ15" s="63">
        <f ca="1">VLOOKUP(KY15,$A$2:$M$32,2,TRUE)</f>
        <v>4.8099999999999996</v>
      </c>
      <c r="LA15" s="63">
        <f ca="1">VLOOKUP(RANDBETWEEN(1,31),$A$2:$M$32,3,TRUE)</f>
        <v>86</v>
      </c>
      <c r="LB15" s="17">
        <f t="shared" ca="1" si="824"/>
        <v>-2.9354838709678255E-2</v>
      </c>
      <c r="LC15" s="17">
        <f t="shared" ca="1" si="128"/>
        <v>8.6170655567122491E-4</v>
      </c>
      <c r="LD15" s="17">
        <f t="shared" ca="1" si="129"/>
        <v>-2.5245161290323299</v>
      </c>
      <c r="LF15" s="63">
        <f t="shared" ca="1" si="631"/>
        <v>7</v>
      </c>
      <c r="LG15" s="63">
        <f ca="1">VLOOKUP(LF15,$A$2:$M$32,2,TRUE)</f>
        <v>4.17</v>
      </c>
      <c r="LH15" s="63">
        <f ca="1">VLOOKUP(RANDBETWEEN(1,31),$A$2:$M$32,3,TRUE)</f>
        <v>89</v>
      </c>
      <c r="LI15" s="17">
        <f t="shared" ca="1" si="825"/>
        <v>-0.39709677419354783</v>
      </c>
      <c r="LJ15" s="17">
        <f t="shared" ca="1" si="131"/>
        <v>0.1576858480749215</v>
      </c>
      <c r="LK15" s="17">
        <f t="shared" ca="1" si="132"/>
        <v>-35.341612903225759</v>
      </c>
      <c r="LM15" s="63">
        <f t="shared" ca="1" si="632"/>
        <v>9</v>
      </c>
      <c r="LN15" s="63">
        <f ca="1">VLOOKUP(LM15,$A$2:$M$32,2,TRUE)</f>
        <v>4.46</v>
      </c>
      <c r="LO15" s="63">
        <f ca="1">VLOOKUP(RANDBETWEEN(1,31),$A$2:$M$32,3,TRUE)</f>
        <v>95</v>
      </c>
      <c r="LP15" s="17">
        <f t="shared" ca="1" si="826"/>
        <v>-0.24064516129032221</v>
      </c>
      <c r="LQ15" s="17">
        <f t="shared" ca="1" si="134"/>
        <v>5.7910093652445191E-2</v>
      </c>
      <c r="LR15" s="17">
        <f t="shared" ca="1" si="135"/>
        <v>-22.861290322580608</v>
      </c>
      <c r="LT15" s="63">
        <f t="shared" ca="1" si="633"/>
        <v>16</v>
      </c>
      <c r="LU15" s="63">
        <f ca="1">VLOOKUP(LT15,$A$2:$M$32,2,TRUE)</f>
        <v>4.6399999999999997</v>
      </c>
      <c r="LV15" s="63">
        <f ca="1">VLOOKUP(RANDBETWEEN(1,31),$A$2:$M$32,3,TRUE)</f>
        <v>93</v>
      </c>
      <c r="LW15" s="17">
        <f t="shared" ca="1" si="827"/>
        <v>-0.22903225806451655</v>
      </c>
      <c r="LX15" s="17">
        <f t="shared" ca="1" si="137"/>
        <v>5.2455775234131308E-2</v>
      </c>
      <c r="LY15" s="17">
        <f t="shared" ca="1" si="138"/>
        <v>-21.30000000000004</v>
      </c>
      <c r="MA15" s="63">
        <f t="shared" ca="1" si="634"/>
        <v>10</v>
      </c>
      <c r="MB15" s="63">
        <f ca="1">VLOOKUP(MA15,$A$2:$M$32,2,TRUE)</f>
        <v>4.2</v>
      </c>
      <c r="MC15" s="63">
        <f ca="1">VLOOKUP(RANDBETWEEN(1,31),$A$2:$M$32,3,TRUE)</f>
        <v>86</v>
      </c>
      <c r="MD15" s="17">
        <f t="shared" ca="1" si="828"/>
        <v>-0.37161290322580598</v>
      </c>
      <c r="ME15" s="17">
        <f t="shared" ca="1" si="140"/>
        <v>0.13809614984391225</v>
      </c>
      <c r="MF15" s="17">
        <f t="shared" ca="1" si="141"/>
        <v>-31.958709677419314</v>
      </c>
      <c r="MH15" s="63">
        <f t="shared" ca="1" si="635"/>
        <v>14</v>
      </c>
      <c r="MI15" s="63">
        <f ca="1">VLOOKUP(MH15,$A$2:$M$32,2,TRUE)</f>
        <v>4.72</v>
      </c>
      <c r="MJ15" s="63">
        <f ca="1">VLOOKUP(RANDBETWEEN(1,31),$A$2:$M$32,3,TRUE)</f>
        <v>69</v>
      </c>
      <c r="MK15" s="17">
        <f t="shared" ca="1" si="829"/>
        <v>8.0645161290311407E-3</v>
      </c>
      <c r="ML15" s="17">
        <f t="shared" ca="1" si="143"/>
        <v>6.5036420395403417E-5</v>
      </c>
      <c r="MM15" s="17">
        <f t="shared" ca="1" si="144"/>
        <v>0.55645161290314871</v>
      </c>
      <c r="MO15" s="63">
        <f t="shared" ca="1" si="636"/>
        <v>30</v>
      </c>
      <c r="MP15" s="63">
        <f ca="1">VLOOKUP(MO15,$A$2:$M$32,2,TRUE)</f>
        <v>4.71</v>
      </c>
      <c r="MQ15" s="63">
        <f ca="1">VLOOKUP(RANDBETWEEN(1,31),$A$2:$M$32,3,TRUE)</f>
        <v>78</v>
      </c>
      <c r="MR15" s="17">
        <f t="shared" ca="1" si="830"/>
        <v>0.13548387096774128</v>
      </c>
      <c r="MS15" s="17">
        <f t="shared" ca="1" si="146"/>
        <v>1.8355879292403569E-2</v>
      </c>
      <c r="MT15" s="17">
        <f t="shared" ca="1" si="147"/>
        <v>10.56774193548382</v>
      </c>
      <c r="MV15" s="63">
        <f t="shared" ca="1" si="637"/>
        <v>1</v>
      </c>
      <c r="MW15" s="63">
        <f ca="1">VLOOKUP(MV15,$A$2:$M$32,2,TRUE)</f>
        <v>4.59</v>
      </c>
      <c r="MX15" s="63">
        <f ca="1">VLOOKUP(RANDBETWEEN(1,31),$A$2:$M$32,3,TRUE)</f>
        <v>86</v>
      </c>
      <c r="MY15" s="17">
        <f t="shared" ca="1" si="831"/>
        <v>-7.0322580645161281E-2</v>
      </c>
      <c r="MZ15" s="17">
        <f t="shared" ca="1" si="149"/>
        <v>4.9452653485952116E-3</v>
      </c>
      <c r="NA15" s="17">
        <f t="shared" ca="1" si="150"/>
        <v>-6.0477419354838702</v>
      </c>
      <c r="NC15" s="63">
        <f t="shared" ca="1" si="638"/>
        <v>28</v>
      </c>
      <c r="ND15" s="63">
        <f ca="1">VLOOKUP(NC15,$A$2:$M$32,2,TRUE)</f>
        <v>4.41</v>
      </c>
      <c r="NE15" s="63">
        <f ca="1">VLOOKUP(RANDBETWEEN(1,31),$A$2:$M$32,3,TRUE)</f>
        <v>95</v>
      </c>
      <c r="NF15" s="17">
        <f t="shared" ca="1" si="832"/>
        <v>-0.29419354838709744</v>
      </c>
      <c r="NG15" s="17">
        <f t="shared" ca="1" si="152"/>
        <v>8.6549843912591434E-2</v>
      </c>
      <c r="NH15" s="17">
        <f t="shared" ca="1" si="153"/>
        <v>-27.948387096774255</v>
      </c>
      <c r="NJ15" s="63">
        <f t="shared" ca="1" si="639"/>
        <v>21</v>
      </c>
      <c r="NK15" s="63">
        <f ca="1">VLOOKUP(NJ15,$A$2:$M$32,2,TRUE)</f>
        <v>4.4800000000000004</v>
      </c>
      <c r="NL15" s="63">
        <f ca="1">VLOOKUP(RANDBETWEEN(1,31),$A$2:$M$32,3,TRUE)</f>
        <v>81</v>
      </c>
      <c r="NM15" s="17">
        <f t="shared" ca="1" si="833"/>
        <v>-0.17903225806451406</v>
      </c>
      <c r="NN15" s="17">
        <f t="shared" ca="1" si="155"/>
        <v>3.205254942767876E-2</v>
      </c>
      <c r="NO15" s="17">
        <f t="shared" ca="1" si="156"/>
        <v>-14.501612903225638</v>
      </c>
      <c r="NQ15" s="63">
        <f t="shared" ca="1" si="640"/>
        <v>21</v>
      </c>
      <c r="NR15" s="63">
        <f ca="1">VLOOKUP(NQ15,$A$2:$M$32,2,TRUE)</f>
        <v>4.4800000000000004</v>
      </c>
      <c r="NS15" s="63">
        <f ca="1">VLOOKUP(RANDBETWEEN(1,31),$A$2:$M$32,3,TRUE)</f>
        <v>71</v>
      </c>
      <c r="NT15" s="17">
        <f t="shared" ca="1" si="834"/>
        <v>-0.23322580645161306</v>
      </c>
      <c r="NU15" s="17">
        <f t="shared" ca="1" si="158"/>
        <v>5.4394276795005275E-2</v>
      </c>
      <c r="NV15" s="17">
        <f t="shared" ca="1" si="159"/>
        <v>-16.559032258064526</v>
      </c>
      <c r="NX15" s="63">
        <f t="shared" ca="1" si="641"/>
        <v>10</v>
      </c>
      <c r="NY15" s="63">
        <f ca="1">VLOOKUP(NX15,$A$2:$M$32,2,TRUE)</f>
        <v>4.2</v>
      </c>
      <c r="NZ15" s="63">
        <f ca="1">VLOOKUP(RANDBETWEEN(1,31),$A$2:$M$32,3,TRUE)</f>
        <v>84</v>
      </c>
      <c r="OA15" s="17">
        <f t="shared" ca="1" si="835"/>
        <v>-0.46064516129032196</v>
      </c>
      <c r="OB15" s="17">
        <f t="shared" ca="1" si="161"/>
        <v>0.21219396462018672</v>
      </c>
      <c r="OC15" s="17">
        <f t="shared" ca="1" si="162"/>
        <v>-38.694193548387048</v>
      </c>
      <c r="OE15" s="63">
        <f t="shared" ca="1" si="642"/>
        <v>27</v>
      </c>
      <c r="OF15" s="63">
        <f ca="1">VLOOKUP(OE15,$A$2:$M$32,2,TRUE)</f>
        <v>4.2300000000000004</v>
      </c>
      <c r="OG15" s="63">
        <f ca="1">VLOOKUP(RANDBETWEEN(1,31),$A$2:$M$32,3,TRUE)</f>
        <v>87</v>
      </c>
      <c r="OH15" s="17">
        <f t="shared" ca="1" si="836"/>
        <v>-0.26258064516128954</v>
      </c>
      <c r="OI15" s="17">
        <f t="shared" ca="1" si="164"/>
        <v>6.8948595213319044E-2</v>
      </c>
      <c r="OJ15" s="17">
        <f t="shared" ca="1" si="165"/>
        <v>-22.84451612903219</v>
      </c>
      <c r="OL15" s="63">
        <f t="shared" ca="1" si="643"/>
        <v>20</v>
      </c>
      <c r="OM15" s="63">
        <f ca="1">VLOOKUP(OL15,$A$2:$M$32,2,TRUE)</f>
        <v>5.22</v>
      </c>
      <c r="ON15" s="63">
        <f ca="1">VLOOKUP(RANDBETWEEN(1,31),$A$2:$M$32,3,TRUE)</f>
        <v>79</v>
      </c>
      <c r="OO15" s="17">
        <f t="shared" ca="1" si="837"/>
        <v>0.53032258064516125</v>
      </c>
      <c r="OP15" s="17">
        <f t="shared" ca="1" si="167"/>
        <v>0.28124203954214355</v>
      </c>
      <c r="OQ15" s="17">
        <f t="shared" ca="1" si="168"/>
        <v>41.895483870967738</v>
      </c>
      <c r="OS15" s="63">
        <f t="shared" ca="1" si="644"/>
        <v>14</v>
      </c>
      <c r="OT15" s="63">
        <f ca="1">VLOOKUP(OS15,$A$2:$M$32,2,TRUE)</f>
        <v>4.72</v>
      </c>
      <c r="OU15" s="63">
        <f ca="1">VLOOKUP(RANDBETWEEN(1,31),$A$2:$M$32,3,TRUE)</f>
        <v>68</v>
      </c>
      <c r="OV15" s="17">
        <f t="shared" ca="1" si="838"/>
        <v>0.2867741935483874</v>
      </c>
      <c r="OW15" s="17">
        <f t="shared" ca="1" si="170"/>
        <v>8.2239438085327965E-2</v>
      </c>
      <c r="OX15" s="17">
        <f t="shared" ca="1" si="171"/>
        <v>19.500645161290343</v>
      </c>
      <c r="OZ15" s="63">
        <f t="shared" ca="1" si="645"/>
        <v>16</v>
      </c>
      <c r="PA15" s="63">
        <f ca="1">VLOOKUP(OZ15,$A$2:$M$32,2,TRUE)</f>
        <v>4.6399999999999997</v>
      </c>
      <c r="PB15" s="63">
        <f ca="1">VLOOKUP(RANDBETWEEN(1,31),$A$2:$M$32,3,TRUE)</f>
        <v>73</v>
      </c>
      <c r="PC15" s="17">
        <f t="shared" ca="1" si="839"/>
        <v>-8.9677419354838861E-2</v>
      </c>
      <c r="PD15" s="17">
        <f t="shared" ca="1" si="173"/>
        <v>8.0420395421436277E-3</v>
      </c>
      <c r="PE15" s="17">
        <f t="shared" ca="1" si="174"/>
        <v>-6.5464516129032368</v>
      </c>
      <c r="PG15" s="63">
        <f t="shared" ca="1" si="646"/>
        <v>26</v>
      </c>
      <c r="PH15" s="63">
        <f ca="1">VLOOKUP(PG15,$A$2:$M$32,2,TRUE)</f>
        <v>4.5</v>
      </c>
      <c r="PI15" s="63">
        <f ca="1">VLOOKUP(RANDBETWEEN(1,31),$A$2:$M$32,3,TRUE)</f>
        <v>87</v>
      </c>
      <c r="PJ15" s="17">
        <f t="shared" ca="1" si="840"/>
        <v>-6.4516129032288205E-4</v>
      </c>
      <c r="PK15" s="17">
        <f t="shared" ca="1" si="176"/>
        <v>4.1623309053108611E-7</v>
      </c>
      <c r="PL15" s="17">
        <f t="shared" ca="1" si="177"/>
        <v>-5.6129032258090739E-2</v>
      </c>
      <c r="PN15" s="63">
        <f t="shared" ca="1" si="647"/>
        <v>13</v>
      </c>
      <c r="PO15" s="63">
        <f ca="1">VLOOKUP(PN15,$A$2:$M$32,2,TRUE)</f>
        <v>4.1500000000000004</v>
      </c>
      <c r="PP15" s="63">
        <f ca="1">VLOOKUP(RANDBETWEEN(1,31),$A$2:$M$32,3,TRUE)</f>
        <v>79</v>
      </c>
      <c r="PQ15" s="17">
        <f t="shared" ca="1" si="841"/>
        <v>-0.85161290322580729</v>
      </c>
      <c r="PR15" s="17">
        <f t="shared" ca="1" si="179"/>
        <v>0.72524453694068824</v>
      </c>
      <c r="PS15" s="17">
        <f t="shared" ca="1" si="180"/>
        <v>-67.27741935483877</v>
      </c>
      <c r="PU15" s="63">
        <f t="shared" ca="1" si="648"/>
        <v>24</v>
      </c>
      <c r="PV15" s="63">
        <f ca="1">VLOOKUP(PU15,$A$2:$M$32,2,TRUE)</f>
        <v>4.1399999999999997</v>
      </c>
      <c r="PW15" s="63">
        <f ca="1">VLOOKUP(RANDBETWEEN(1,31),$A$2:$M$32,3,TRUE)</f>
        <v>75</v>
      </c>
      <c r="PX15" s="17">
        <f t="shared" ca="1" si="842"/>
        <v>-0.2083870967741932</v>
      </c>
      <c r="PY15" s="17">
        <f t="shared" ca="1" si="182"/>
        <v>4.3425182101976961E-2</v>
      </c>
      <c r="PZ15" s="17">
        <f t="shared" ca="1" si="183"/>
        <v>-15.629032258064491</v>
      </c>
      <c r="QB15" s="63">
        <f t="shared" ca="1" si="649"/>
        <v>25</v>
      </c>
      <c r="QC15" s="63">
        <f ca="1">VLOOKUP(QB15,$A$2:$M$32,2,TRUE)</f>
        <v>3.77</v>
      </c>
      <c r="QD15" s="63">
        <f ca="1">VLOOKUP(RANDBETWEEN(1,31),$A$2:$M$32,3,TRUE)</f>
        <v>68</v>
      </c>
      <c r="QE15" s="17">
        <f t="shared" ca="1" si="843"/>
        <v>-0.76225806451612899</v>
      </c>
      <c r="QF15" s="17">
        <f t="shared" ca="1" si="185"/>
        <v>0.58103735691987501</v>
      </c>
      <c r="QG15" s="17">
        <f t="shared" ca="1" si="186"/>
        <v>-51.833548387096769</v>
      </c>
      <c r="QI15" s="63">
        <f t="shared" ca="1" si="650"/>
        <v>18</v>
      </c>
      <c r="QJ15" s="63">
        <f ca="1">VLOOKUP(QI15,$A$2:$M$32,2,TRUE)</f>
        <v>4.99</v>
      </c>
      <c r="QK15" s="63">
        <f ca="1">VLOOKUP(RANDBETWEEN(1,31),$A$2:$M$32,3,TRUE)</f>
        <v>115</v>
      </c>
      <c r="QL15" s="17">
        <f t="shared" ca="1" si="844"/>
        <v>0.59387096774193449</v>
      </c>
      <c r="QM15" s="17">
        <f t="shared" ca="1" si="188"/>
        <v>0.3526827263267418</v>
      </c>
      <c r="QN15" s="17">
        <f t="shared" ca="1" si="189"/>
        <v>68.295161290322469</v>
      </c>
      <c r="QP15" s="63">
        <f t="shared" ca="1" si="651"/>
        <v>29</v>
      </c>
      <c r="QQ15" s="63">
        <f ca="1">VLOOKUP(QP15,$A$2:$M$32,2,TRUE)</f>
        <v>4.8099999999999996</v>
      </c>
      <c r="QR15" s="63">
        <f ca="1">VLOOKUP(RANDBETWEEN(1,31),$A$2:$M$32,3,TRUE)</f>
        <v>89</v>
      </c>
      <c r="QS15" s="17">
        <f t="shared" ca="1" si="845"/>
        <v>0.19677419354838577</v>
      </c>
      <c r="QT15" s="17">
        <f t="shared" ca="1" si="191"/>
        <v>3.8720083246617583E-2</v>
      </c>
      <c r="QU15" s="17">
        <f t="shared" ca="1" si="192"/>
        <v>17.512903225806333</v>
      </c>
      <c r="QW15" s="63">
        <f t="shared" ca="1" si="652"/>
        <v>20</v>
      </c>
      <c r="QX15" s="63">
        <f ca="1">VLOOKUP(QW15,$A$2:$M$32,2,TRUE)</f>
        <v>5.22</v>
      </c>
      <c r="QY15" s="63">
        <f ca="1">VLOOKUP(RANDBETWEEN(1,31),$A$2:$M$32,3,TRUE)</f>
        <v>115</v>
      </c>
      <c r="QZ15" s="17">
        <f t="shared" ca="1" si="846"/>
        <v>0.4216129032258058</v>
      </c>
      <c r="RA15" s="17">
        <f t="shared" ca="1" si="194"/>
        <v>0.1777574401664927</v>
      </c>
      <c r="RB15" s="17">
        <f t="shared" ca="1" si="195"/>
        <v>48.48548387096767</v>
      </c>
      <c r="RD15" s="63">
        <f t="shared" ca="1" si="653"/>
        <v>20</v>
      </c>
      <c r="RE15" s="63">
        <f ca="1">VLOOKUP(RD15,$A$2:$M$32,2,TRUE)</f>
        <v>5.22</v>
      </c>
      <c r="RF15" s="63">
        <f ca="1">VLOOKUP(RANDBETWEEN(1,31),$A$2:$M$32,3,TRUE)</f>
        <v>89</v>
      </c>
      <c r="RG15" s="17">
        <f t="shared" ca="1" si="847"/>
        <v>0.52935483870967825</v>
      </c>
      <c r="RH15" s="17">
        <f t="shared" ca="1" si="197"/>
        <v>0.2802165452653495</v>
      </c>
      <c r="RI15" s="17">
        <f t="shared" ca="1" si="198"/>
        <v>47.112580645161366</v>
      </c>
      <c r="RK15" s="63">
        <f t="shared" ca="1" si="654"/>
        <v>26</v>
      </c>
      <c r="RL15" s="63">
        <f ca="1">VLOOKUP(RK15,$A$2:$M$32,2,TRUE)</f>
        <v>4.5</v>
      </c>
      <c r="RM15" s="63">
        <f ca="1">VLOOKUP(RANDBETWEEN(1,31),$A$2:$M$32,3,TRUE)</f>
        <v>93</v>
      </c>
      <c r="RN15" s="17">
        <f t="shared" ca="1" si="848"/>
        <v>-0.12935483870967879</v>
      </c>
      <c r="RO15" s="17">
        <f t="shared" ca="1" si="200"/>
        <v>1.6732674297607015E-2</v>
      </c>
      <c r="RP15" s="17">
        <f t="shared" ca="1" si="201"/>
        <v>-12.030000000000127</v>
      </c>
      <c r="RR15" s="63">
        <f t="shared" ca="1" si="655"/>
        <v>17</v>
      </c>
      <c r="RS15" s="63">
        <f ca="1">VLOOKUP(RR15,$A$2:$M$32,2,TRUE)</f>
        <v>4.03</v>
      </c>
      <c r="RT15" s="63">
        <f ca="1">VLOOKUP(RANDBETWEEN(1,31),$A$2:$M$32,3,TRUE)</f>
        <v>87</v>
      </c>
      <c r="RU15" s="17">
        <f t="shared" ca="1" si="849"/>
        <v>-0.60483870967741904</v>
      </c>
      <c r="RV15" s="17">
        <f t="shared" ca="1" si="203"/>
        <v>0.36582986472424522</v>
      </c>
      <c r="RW15" s="17">
        <f t="shared" ca="1" si="204"/>
        <v>-52.620967741935459</v>
      </c>
      <c r="RY15" s="63">
        <f t="shared" ca="1" si="656"/>
        <v>4</v>
      </c>
      <c r="RZ15" s="63">
        <f ca="1">VLOOKUP(RY15,$A$2:$M$32,2,TRUE)</f>
        <v>4.83</v>
      </c>
      <c r="SA15" s="63">
        <f ca="1">VLOOKUP(RANDBETWEEN(1,31),$A$2:$M$32,3,TRUE)</f>
        <v>69</v>
      </c>
      <c r="SB15" s="17">
        <f t="shared" ca="1" si="850"/>
        <v>0.37903225806451779</v>
      </c>
      <c r="SC15" s="17">
        <f t="shared" ca="1" si="206"/>
        <v>0.14366545265348721</v>
      </c>
      <c r="SD15" s="17">
        <f t="shared" ca="1" si="207"/>
        <v>26.153225806451729</v>
      </c>
      <c r="SF15" s="63">
        <f t="shared" ca="1" si="657"/>
        <v>28</v>
      </c>
      <c r="SG15" s="63">
        <f ca="1">VLOOKUP(SF15,$A$2:$M$32,2,TRUE)</f>
        <v>4.41</v>
      </c>
      <c r="SH15" s="63">
        <f ca="1">VLOOKUP(RANDBETWEEN(1,31),$A$2:$M$32,3,TRUE)</f>
        <v>59</v>
      </c>
      <c r="SI15" s="17">
        <f t="shared" ca="1" si="851"/>
        <v>-8.7741935483870215E-2</v>
      </c>
      <c r="SJ15" s="17">
        <f t="shared" ca="1" si="209"/>
        <v>7.6986472424556427E-3</v>
      </c>
      <c r="SK15" s="17">
        <f t="shared" ca="1" si="210"/>
        <v>-5.1767741935483427</v>
      </c>
      <c r="SM15" s="63">
        <f t="shared" ca="1" si="658"/>
        <v>5</v>
      </c>
      <c r="SN15" s="63">
        <f ca="1">VLOOKUP(SM15,$A$2:$M$32,2,TRUE)</f>
        <v>4.66</v>
      </c>
      <c r="SO15" s="63">
        <f ca="1">VLOOKUP(RANDBETWEEN(1,31),$A$2:$M$32,3,TRUE)</f>
        <v>89</v>
      </c>
      <c r="SP15" s="17">
        <f t="shared" ca="1" si="852"/>
        <v>4.8064516129032064E-2</v>
      </c>
      <c r="SQ15" s="17">
        <f t="shared" ca="1" si="212"/>
        <v>2.3101977107179835E-3</v>
      </c>
      <c r="SR15" s="17">
        <f t="shared" ca="1" si="213"/>
        <v>4.2777419354838537</v>
      </c>
      <c r="ST15" s="63">
        <f t="shared" ca="1" si="659"/>
        <v>22</v>
      </c>
      <c r="SU15" s="63">
        <f ca="1">VLOOKUP(ST15,$A$2:$M$32,2,TRUE)</f>
        <v>4.07</v>
      </c>
      <c r="SV15" s="63">
        <f ca="1">VLOOKUP(RANDBETWEEN(1,31),$A$2:$M$32,3,TRUE)</f>
        <v>93</v>
      </c>
      <c r="SW15" s="17">
        <f t="shared" ca="1" si="853"/>
        <v>-0.35806451612903167</v>
      </c>
      <c r="SX15" s="17">
        <f t="shared" ca="1" si="215"/>
        <v>0.12821019771071759</v>
      </c>
      <c r="SY15" s="17">
        <f t="shared" ca="1" si="216"/>
        <v>-33.299999999999947</v>
      </c>
      <c r="TA15" s="63">
        <f t="shared" ca="1" si="660"/>
        <v>29</v>
      </c>
      <c r="TB15" s="63">
        <f ca="1">VLOOKUP(TA15,$A$2:$M$32,2,TRUE)</f>
        <v>4.8099999999999996</v>
      </c>
      <c r="TC15" s="63">
        <f ca="1">VLOOKUP(RANDBETWEEN(1,31),$A$2:$M$32,3,TRUE)</f>
        <v>115</v>
      </c>
      <c r="TD15" s="17">
        <f t="shared" ca="1" si="854"/>
        <v>0.38741935483870904</v>
      </c>
      <c r="TE15" s="17">
        <f t="shared" ca="1" si="218"/>
        <v>0.15009375650364154</v>
      </c>
      <c r="TF15" s="17">
        <f t="shared" ca="1" si="219"/>
        <v>44.553225806451536</v>
      </c>
      <c r="TH15" s="63">
        <f t="shared" ca="1" si="661"/>
        <v>10</v>
      </c>
      <c r="TI15" s="63">
        <f ca="1">VLOOKUP(TH15,$A$2:$M$32,2,TRUE)</f>
        <v>4.2</v>
      </c>
      <c r="TJ15" s="63">
        <f ca="1">VLOOKUP(RANDBETWEEN(1,31),$A$2:$M$32,3,TRUE)</f>
        <v>84</v>
      </c>
      <c r="TK15" s="17">
        <f t="shared" ca="1" si="855"/>
        <v>-0.24516129032258061</v>
      </c>
      <c r="TL15" s="17">
        <f t="shared" ca="1" si="221"/>
        <v>6.0104058272632654E-2</v>
      </c>
      <c r="TM15" s="17">
        <f t="shared" ca="1" si="222"/>
        <v>-20.593548387096771</v>
      </c>
      <c r="TO15" s="63">
        <f t="shared" ca="1" si="662"/>
        <v>2</v>
      </c>
      <c r="TP15" s="63">
        <f ca="1">VLOOKUP(TO15,$A$2:$M$32,2,TRUE)</f>
        <v>5.42</v>
      </c>
      <c r="TQ15" s="63">
        <f ca="1">VLOOKUP(RANDBETWEEN(1,31),$A$2:$M$32,3,TRUE)</f>
        <v>68</v>
      </c>
      <c r="TR15" s="17">
        <f t="shared" ca="1" si="856"/>
        <v>0.81161290322580637</v>
      </c>
      <c r="TS15" s="17">
        <f t="shared" ca="1" si="224"/>
        <v>0.65871550468262219</v>
      </c>
      <c r="TT15" s="17">
        <f t="shared" ca="1" si="225"/>
        <v>55.189677419354837</v>
      </c>
      <c r="TV15" s="63">
        <f t="shared" ca="1" si="663"/>
        <v>29</v>
      </c>
      <c r="TW15" s="63">
        <f ca="1">VLOOKUP(TV15,$A$2:$M$32,2,TRUE)</f>
        <v>4.8099999999999996</v>
      </c>
      <c r="TX15" s="63">
        <f ca="1">VLOOKUP(RANDBETWEEN(1,31),$A$2:$M$32,3,TRUE)</f>
        <v>95</v>
      </c>
      <c r="TY15" s="17">
        <f t="shared" ca="1" si="857"/>
        <v>-3.193548387096623E-2</v>
      </c>
      <c r="TZ15" s="17">
        <f t="shared" ca="1" si="227"/>
        <v>1.0198751300727442E-3</v>
      </c>
      <c r="UA15" s="17">
        <f t="shared" ca="1" si="228"/>
        <v>-3.0338709677417919</v>
      </c>
      <c r="UC15" s="63">
        <f t="shared" ca="1" si="664"/>
        <v>1</v>
      </c>
      <c r="UD15" s="63">
        <f ca="1">VLOOKUP(UC15,$A$2:$M$32,2,TRUE)</f>
        <v>4.59</v>
      </c>
      <c r="UE15" s="63">
        <f ca="1">VLOOKUP(RANDBETWEEN(1,31),$A$2:$M$32,3,TRUE)</f>
        <v>75</v>
      </c>
      <c r="UF15" s="17">
        <f t="shared" ca="1" si="858"/>
        <v>9.6129032258064129E-2</v>
      </c>
      <c r="UG15" s="17">
        <f t="shared" ca="1" si="230"/>
        <v>9.2407908428719342E-3</v>
      </c>
      <c r="UH15" s="17">
        <f t="shared" ca="1" si="231"/>
        <v>7.2096774193548097</v>
      </c>
      <c r="UJ15" s="63">
        <f t="shared" ca="1" si="665"/>
        <v>11</v>
      </c>
      <c r="UK15" s="63">
        <f ca="1">VLOOKUP(UJ15,$A$2:$M$32,2,TRUE)</f>
        <v>4.03</v>
      </c>
      <c r="UL15" s="63">
        <f ca="1">VLOOKUP(RANDBETWEEN(1,31),$A$2:$M$32,3,TRUE)</f>
        <v>79</v>
      </c>
      <c r="UM15" s="17">
        <f t="shared" ca="1" si="859"/>
        <v>-0.57999999999999829</v>
      </c>
      <c r="UN15" s="17">
        <f t="shared" ca="1" si="233"/>
        <v>0.33639999999999803</v>
      </c>
      <c r="UO15" s="17">
        <f t="shared" ca="1" si="234"/>
        <v>-45.819999999999865</v>
      </c>
      <c r="UQ15" s="63">
        <f t="shared" ca="1" si="666"/>
        <v>6</v>
      </c>
      <c r="UR15" s="63">
        <f ca="1">VLOOKUP(UQ15,$A$2:$M$32,2,TRUE)</f>
        <v>4.47</v>
      </c>
      <c r="US15" s="63">
        <f ca="1">VLOOKUP(RANDBETWEEN(1,31),$A$2:$M$32,3,TRUE)</f>
        <v>93</v>
      </c>
      <c r="UT15" s="17">
        <f t="shared" ca="1" si="860"/>
        <v>-7.8709677419354307E-2</v>
      </c>
      <c r="UU15" s="17">
        <f t="shared" ca="1" si="236"/>
        <v>6.1952133194588133E-3</v>
      </c>
      <c r="UV15" s="17">
        <f t="shared" ca="1" si="237"/>
        <v>-7.3199999999999505</v>
      </c>
      <c r="UX15" s="63">
        <f t="shared" ca="1" si="667"/>
        <v>29</v>
      </c>
      <c r="UY15" s="63">
        <f ca="1">VLOOKUP(UX15,$A$2:$M$32,2,TRUE)</f>
        <v>4.8099999999999996</v>
      </c>
      <c r="UZ15" s="63">
        <f ca="1">VLOOKUP(RANDBETWEEN(1,31),$A$2:$M$32,3,TRUE)</f>
        <v>69</v>
      </c>
      <c r="VA15" s="17">
        <f t="shared" ca="1" si="861"/>
        <v>0.25645161290322704</v>
      </c>
      <c r="VB15" s="17">
        <f t="shared" ca="1" si="239"/>
        <v>6.5767429760666601E-2</v>
      </c>
      <c r="VC15" s="17">
        <f t="shared" ca="1" si="240"/>
        <v>17.695161290322666</v>
      </c>
      <c r="VE15" s="63">
        <f t="shared" ca="1" si="668"/>
        <v>6</v>
      </c>
      <c r="VF15" s="63">
        <f ca="1">VLOOKUP(VE15,$A$2:$M$32,2,TRUE)</f>
        <v>4.47</v>
      </c>
      <c r="VG15" s="63">
        <f ca="1">VLOOKUP(RANDBETWEEN(1,31),$A$2:$M$32,3,TRUE)</f>
        <v>91</v>
      </c>
      <c r="VH15" s="17">
        <f t="shared" ca="1" si="862"/>
        <v>-0.15290322580645199</v>
      </c>
      <c r="VI15" s="17">
        <f t="shared" ca="1" si="242"/>
        <v>2.3379396462018847E-2</v>
      </c>
      <c r="VJ15" s="17">
        <f t="shared" ca="1" si="243"/>
        <v>-13.914193548387132</v>
      </c>
      <c r="VL15" s="63">
        <f t="shared" ca="1" si="669"/>
        <v>29</v>
      </c>
      <c r="VM15" s="63">
        <f ca="1">VLOOKUP(VL15,$A$2:$M$32,2,TRUE)</f>
        <v>4.8099999999999996</v>
      </c>
      <c r="VN15" s="63">
        <f ca="1">VLOOKUP(RANDBETWEEN(1,31),$A$2:$M$32,3,TRUE)</f>
        <v>93</v>
      </c>
      <c r="VO15" s="17">
        <f t="shared" ca="1" si="863"/>
        <v>-6.2258064516128364E-2</v>
      </c>
      <c r="VP15" s="17">
        <f t="shared" ca="1" si="245"/>
        <v>3.8760665972944019E-3</v>
      </c>
      <c r="VQ15" s="17">
        <f t="shared" ca="1" si="246"/>
        <v>-5.7899999999999379</v>
      </c>
      <c r="VS15" s="63">
        <f t="shared" ca="1" si="670"/>
        <v>7</v>
      </c>
      <c r="VT15" s="63">
        <f ca="1">VLOOKUP(VS15,$A$2:$M$32,2,TRUE)</f>
        <v>4.17</v>
      </c>
      <c r="VU15" s="63">
        <f ca="1">VLOOKUP(RANDBETWEEN(1,31),$A$2:$M$32,3,TRUE)</f>
        <v>86</v>
      </c>
      <c r="VV15" s="17">
        <f t="shared" ca="1" si="864"/>
        <v>-0.63129032258064566</v>
      </c>
      <c r="VW15" s="17">
        <f t="shared" ca="1" si="248"/>
        <v>0.39852747138397565</v>
      </c>
      <c r="VX15" s="17">
        <f t="shared" ca="1" si="249"/>
        <v>-54.290967741935525</v>
      </c>
      <c r="VZ15" s="63">
        <f t="shared" ca="1" si="671"/>
        <v>4</v>
      </c>
      <c r="WA15" s="63">
        <f ca="1">VLOOKUP(VZ15,$A$2:$M$32,2,TRUE)</f>
        <v>4.83</v>
      </c>
      <c r="WB15" s="63">
        <f ca="1">VLOOKUP(RANDBETWEEN(1,31),$A$2:$M$32,3,TRUE)</f>
        <v>71</v>
      </c>
      <c r="WC15" s="17">
        <f t="shared" ca="1" si="865"/>
        <v>-0.1812903225806437</v>
      </c>
      <c r="WD15" s="17">
        <f t="shared" ca="1" si="251"/>
        <v>3.286618106139385E-2</v>
      </c>
      <c r="WE15" s="17">
        <f t="shared" ca="1" si="252"/>
        <v>-12.871612903225703</v>
      </c>
      <c r="WG15" s="63">
        <f t="shared" ca="1" si="672"/>
        <v>28</v>
      </c>
      <c r="WH15" s="63">
        <f ca="1">VLOOKUP(WG15,$A$2:$M$32,2,TRUE)</f>
        <v>4.41</v>
      </c>
      <c r="WI15" s="63">
        <f ca="1">VLOOKUP(RANDBETWEEN(1,31),$A$2:$M$32,3,TRUE)</f>
        <v>78</v>
      </c>
      <c r="WJ15" s="17">
        <f t="shared" ca="1" si="866"/>
        <v>-1.6129032258064946E-2</v>
      </c>
      <c r="WK15" s="17">
        <f t="shared" ca="1" si="254"/>
        <v>2.6014568158169959E-4</v>
      </c>
      <c r="WL15" s="17">
        <f t="shared" ca="1" si="255"/>
        <v>-1.2580645161290658</v>
      </c>
      <c r="WN15" s="63">
        <f t="shared" ca="1" si="673"/>
        <v>18</v>
      </c>
      <c r="WO15" s="63">
        <f ca="1">VLOOKUP(WN15,$A$2:$M$32,2,TRUE)</f>
        <v>4.99</v>
      </c>
      <c r="WP15" s="63">
        <f ca="1">VLOOKUP(RANDBETWEEN(1,31),$A$2:$M$32,3,TRUE)</f>
        <v>87</v>
      </c>
      <c r="WQ15" s="17">
        <f t="shared" ca="1" si="867"/>
        <v>0.23451612903225882</v>
      </c>
      <c r="WR15" s="17">
        <f t="shared" ca="1" si="257"/>
        <v>5.4997814776275071E-2</v>
      </c>
      <c r="WS15" s="17">
        <f t="shared" ca="1" si="258"/>
        <v>20.402903225806519</v>
      </c>
      <c r="WU15" s="63">
        <f t="shared" ca="1" si="674"/>
        <v>26</v>
      </c>
      <c r="WV15" s="63">
        <f ca="1">VLOOKUP(WU15,$A$2:$M$32,2,TRUE)</f>
        <v>4.5</v>
      </c>
      <c r="WW15" s="63">
        <f ca="1">VLOOKUP(RANDBETWEEN(1,31),$A$2:$M$32,3,TRUE)</f>
        <v>86</v>
      </c>
      <c r="WX15" s="17">
        <f t="shared" ca="1" si="868"/>
        <v>2.9677419354839252E-2</v>
      </c>
      <c r="WY15" s="17">
        <f t="shared" ca="1" si="260"/>
        <v>8.8074921956298748E-4</v>
      </c>
      <c r="WZ15" s="17">
        <f t="shared" ca="1" si="261"/>
        <v>2.5522580645161757</v>
      </c>
      <c r="XB15" s="63">
        <f t="shared" ca="1" si="675"/>
        <v>29</v>
      </c>
      <c r="XC15" s="63">
        <f ca="1">VLOOKUP(XB15,$A$2:$M$32,2,TRUE)</f>
        <v>4.8099999999999996</v>
      </c>
      <c r="XD15" s="63">
        <f ca="1">VLOOKUP(RANDBETWEEN(1,31),$A$2:$M$32,3,TRUE)</f>
        <v>84</v>
      </c>
      <c r="XE15" s="17">
        <f t="shared" ca="1" si="869"/>
        <v>0.37419354838709662</v>
      </c>
      <c r="XF15" s="17">
        <f t="shared" ca="1" si="263"/>
        <v>0.14002081165452643</v>
      </c>
      <c r="XG15" s="17">
        <f t="shared" ca="1" si="264"/>
        <v>31.432258064516116</v>
      </c>
      <c r="XI15" s="63">
        <f t="shared" ca="1" si="676"/>
        <v>3</v>
      </c>
      <c r="XJ15" s="63">
        <f ca="1">VLOOKUP(XI15,$A$2:$M$32,2,TRUE)</f>
        <v>4.2300000000000004</v>
      </c>
      <c r="XK15" s="63">
        <f ca="1">VLOOKUP(RANDBETWEEN(1,31),$A$2:$M$32,3,TRUE)</f>
        <v>79</v>
      </c>
      <c r="XL15" s="17">
        <f t="shared" ca="1" si="870"/>
        <v>-0.26096774193548367</v>
      </c>
      <c r="XM15" s="17">
        <f t="shared" ca="1" si="266"/>
        <v>6.8104162330905202E-2</v>
      </c>
      <c r="XN15" s="17">
        <f t="shared" ca="1" si="267"/>
        <v>-20.616451612903209</v>
      </c>
      <c r="XP15" s="63">
        <f t="shared" ca="1" si="677"/>
        <v>27</v>
      </c>
      <c r="XQ15" s="63">
        <f ca="1">VLOOKUP(XP15,$A$2:$M$32,2,TRUE)</f>
        <v>4.2300000000000004</v>
      </c>
      <c r="XR15" s="63">
        <f ca="1">VLOOKUP(RANDBETWEEN(1,31),$A$2:$M$32,3,TRUE)</f>
        <v>87</v>
      </c>
      <c r="XS15" s="17">
        <f t="shared" ca="1" si="871"/>
        <v>-0.22967741935483854</v>
      </c>
      <c r="XT15" s="17">
        <f t="shared" ca="1" si="269"/>
        <v>5.2751716961498364E-2</v>
      </c>
      <c r="XU15" s="17">
        <f t="shared" ca="1" si="270"/>
        <v>-19.981935483870952</v>
      </c>
      <c r="XW15" s="63">
        <f t="shared" ca="1" si="678"/>
        <v>30</v>
      </c>
      <c r="XX15" s="63">
        <f ca="1">VLOOKUP(XW15,$A$2:$M$32,2,TRUE)</f>
        <v>4.71</v>
      </c>
      <c r="XY15" s="63">
        <f ca="1">VLOOKUP(RANDBETWEEN(1,31),$A$2:$M$32,3,TRUE)</f>
        <v>71</v>
      </c>
      <c r="XZ15" s="17">
        <f t="shared" ca="1" si="872"/>
        <v>0.25838709677419391</v>
      </c>
      <c r="YA15" s="17">
        <f t="shared" ca="1" si="272"/>
        <v>6.676389177939665E-2</v>
      </c>
      <c r="YB15" s="17">
        <f t="shared" ca="1" si="273"/>
        <v>18.345483870967769</v>
      </c>
      <c r="YD15" s="63">
        <f t="shared" ca="1" si="679"/>
        <v>7</v>
      </c>
      <c r="YE15" s="63">
        <f ca="1">VLOOKUP(YD15,$A$2:$M$32,2,TRUE)</f>
        <v>4.17</v>
      </c>
      <c r="YF15" s="63">
        <f ca="1">VLOOKUP(RANDBETWEEN(1,31),$A$2:$M$32,3,TRUE)</f>
        <v>75</v>
      </c>
      <c r="YG15" s="17">
        <f t="shared" ca="1" si="873"/>
        <v>-0.28064516129032313</v>
      </c>
      <c r="YH15" s="17">
        <f t="shared" ca="1" si="275"/>
        <v>7.8761706555671482E-2</v>
      </c>
      <c r="YI15" s="17">
        <f t="shared" ca="1" si="276"/>
        <v>-21.048387096774235</v>
      </c>
      <c r="YK15" s="63">
        <f t="shared" ca="1" si="680"/>
        <v>13</v>
      </c>
      <c r="YL15" s="63">
        <f ca="1">VLOOKUP(YK15,$A$2:$M$32,2,TRUE)</f>
        <v>4.1500000000000004</v>
      </c>
      <c r="YM15" s="63">
        <f ca="1">VLOOKUP(RANDBETWEEN(1,31),$A$2:$M$32,3,TRUE)</f>
        <v>103</v>
      </c>
      <c r="YN15" s="17">
        <f t="shared" ca="1" si="874"/>
        <v>-0.40322580645161299</v>
      </c>
      <c r="YO15" s="17">
        <f t="shared" ca="1" si="278"/>
        <v>0.16259105098855367</v>
      </c>
      <c r="YP15" s="17">
        <f t="shared" ca="1" si="279"/>
        <v>-41.532258064516135</v>
      </c>
      <c r="YR15" s="63">
        <f t="shared" ca="1" si="681"/>
        <v>13</v>
      </c>
      <c r="YS15" s="63">
        <f ca="1">VLOOKUP(YR15,$A$2:$M$32,2,TRUE)</f>
        <v>4.1500000000000004</v>
      </c>
      <c r="YT15" s="63">
        <f ca="1">VLOOKUP(RANDBETWEEN(1,31),$A$2:$M$32,3,TRUE)</f>
        <v>78</v>
      </c>
      <c r="YU15" s="17">
        <f t="shared" ca="1" si="875"/>
        <v>-0.45709677419354833</v>
      </c>
      <c r="YV15" s="17">
        <f t="shared" ca="1" si="281"/>
        <v>0.20893746097814772</v>
      </c>
      <c r="YW15" s="17">
        <f t="shared" ca="1" si="282"/>
        <v>-35.65354838709677</v>
      </c>
      <c r="YY15" s="63">
        <f t="shared" ca="1" si="682"/>
        <v>17</v>
      </c>
      <c r="YZ15" s="63">
        <f ca="1">VLOOKUP(YY15,$A$2:$M$32,2,TRUE)</f>
        <v>4.03</v>
      </c>
      <c r="ZA15" s="63">
        <f ca="1">VLOOKUP(RANDBETWEEN(1,31),$A$2:$M$32,3,TRUE)</f>
        <v>103</v>
      </c>
      <c r="ZB15" s="17">
        <f t="shared" ca="1" si="876"/>
        <v>-0.55838709677419285</v>
      </c>
      <c r="ZC15" s="17">
        <f t="shared" ca="1" si="284"/>
        <v>0.3117961498439118</v>
      </c>
      <c r="ZD15" s="17">
        <f t="shared" ca="1" si="285"/>
        <v>-57.513870967741866</v>
      </c>
      <c r="ZF15" s="63">
        <f t="shared" ca="1" si="683"/>
        <v>15</v>
      </c>
      <c r="ZG15" s="63">
        <f ca="1">VLOOKUP(ZF15,$A$2:$M$32,2,TRUE)</f>
        <v>4.6900000000000004</v>
      </c>
      <c r="ZH15" s="63">
        <f ca="1">VLOOKUP(RANDBETWEEN(1,31),$A$2:$M$32,3,TRUE)</f>
        <v>68</v>
      </c>
      <c r="ZI15" s="17">
        <f t="shared" ca="1" si="877"/>
        <v>4.9677419354839714E-2</v>
      </c>
      <c r="ZJ15" s="17">
        <f t="shared" ca="1" si="287"/>
        <v>2.4678459937566032E-3</v>
      </c>
      <c r="ZK15" s="17">
        <f t="shared" ca="1" si="288"/>
        <v>3.3780645161291005</v>
      </c>
      <c r="ZM15" s="63">
        <f t="shared" ca="1" si="684"/>
        <v>28</v>
      </c>
      <c r="ZN15" s="63">
        <f ca="1">VLOOKUP(ZM15,$A$2:$M$32,2,TRUE)</f>
        <v>4.41</v>
      </c>
      <c r="ZO15" s="63">
        <f ca="1">VLOOKUP(RANDBETWEEN(1,31),$A$2:$M$32,3,TRUE)</f>
        <v>115</v>
      </c>
      <c r="ZP15" s="17">
        <f t="shared" ca="1" si="878"/>
        <v>-0.28096774193548235</v>
      </c>
      <c r="ZQ15" s="17">
        <f t="shared" ca="1" si="290"/>
        <v>7.8942872008323811E-2</v>
      </c>
      <c r="ZR15" s="17">
        <f t="shared" ca="1" si="291"/>
        <v>-32.311290322580469</v>
      </c>
      <c r="ZT15" s="63">
        <f t="shared" ca="1" si="685"/>
        <v>27</v>
      </c>
      <c r="ZU15" s="63">
        <f ca="1">VLOOKUP(ZT15,$A$2:$M$32,2,TRUE)</f>
        <v>4.2300000000000004</v>
      </c>
      <c r="ZV15" s="63">
        <f ca="1">VLOOKUP(RANDBETWEEN(1,31),$A$2:$M$32,3,TRUE)</f>
        <v>69</v>
      </c>
      <c r="ZW15" s="17">
        <f t="shared" ca="1" si="879"/>
        <v>-0.22580645161290391</v>
      </c>
      <c r="ZX15" s="17">
        <f t="shared" ca="1" si="293"/>
        <v>5.098855359001072E-2</v>
      </c>
      <c r="ZY15" s="17">
        <f t="shared" ca="1" si="294"/>
        <v>-15.58064516129037</v>
      </c>
      <c r="AAA15" s="63">
        <f t="shared" ca="1" si="686"/>
        <v>31</v>
      </c>
      <c r="AAB15" s="63">
        <f ca="1">VLOOKUP(AAA15,$A$2:$M$32,2,TRUE)</f>
        <v>10</v>
      </c>
      <c r="AAC15" s="63">
        <f ca="1">VLOOKUP(RANDBETWEEN(1,31),$A$2:$M$32,3,TRUE)</f>
        <v>75</v>
      </c>
      <c r="AAD15" s="17">
        <f t="shared" ca="1" si="880"/>
        <v>5.2648387096774192</v>
      </c>
      <c r="AAE15" s="17">
        <f t="shared" ca="1" si="296"/>
        <v>27.71852663891779</v>
      </c>
      <c r="AAF15" s="17">
        <f t="shared" ca="1" si="297"/>
        <v>394.86290322580646</v>
      </c>
      <c r="AAH15" s="63">
        <f t="shared" ca="1" si="687"/>
        <v>11</v>
      </c>
      <c r="AAI15" s="63">
        <f ca="1">VLOOKUP(AAH15,$A$2:$M$32,2,TRUE)</f>
        <v>4.03</v>
      </c>
      <c r="AAJ15" s="63">
        <f ca="1">VLOOKUP(RANDBETWEEN(1,31),$A$2:$M$32,3,TRUE)</f>
        <v>78</v>
      </c>
      <c r="AAK15" s="17">
        <f t="shared" ca="1" si="881"/>
        <v>-0.52096774193548434</v>
      </c>
      <c r="AAL15" s="17">
        <f t="shared" ca="1" si="299"/>
        <v>0.27140738813735743</v>
      </c>
      <c r="AAM15" s="17">
        <f t="shared" ca="1" si="300"/>
        <v>-40.635483870967775</v>
      </c>
      <c r="AAO15" s="63">
        <f t="shared" ca="1" si="688"/>
        <v>12</v>
      </c>
      <c r="AAP15" s="63">
        <f ca="1">VLOOKUP(AAO15,$A$2:$M$32,2,TRUE)</f>
        <v>4.74</v>
      </c>
      <c r="AAQ15" s="63">
        <f ca="1">VLOOKUP(RANDBETWEEN(1,31),$A$2:$M$32,3,TRUE)</f>
        <v>68</v>
      </c>
      <c r="AAR15" s="17">
        <f t="shared" ca="1" si="882"/>
        <v>-0.12322580645161274</v>
      </c>
      <c r="AAS15" s="17">
        <f t="shared" ca="1" si="302"/>
        <v>1.5184599375650323E-2</v>
      </c>
      <c r="AAT15" s="17">
        <f t="shared" ca="1" si="303"/>
        <v>-8.3793548387096664</v>
      </c>
      <c r="AAV15" s="63">
        <f t="shared" ca="1" si="689"/>
        <v>3</v>
      </c>
      <c r="AAW15" s="63">
        <f ca="1">VLOOKUP(AAV15,$A$2:$M$32,2,TRUE)</f>
        <v>4.2300000000000004</v>
      </c>
      <c r="AAX15" s="63">
        <f ca="1">VLOOKUP(RANDBETWEEN(1,31),$A$2:$M$32,3,TRUE)</f>
        <v>115</v>
      </c>
      <c r="AAY15" s="17">
        <f t="shared" ca="1" si="883"/>
        <v>-0.81225806451612925</v>
      </c>
      <c r="AAZ15" s="17">
        <f t="shared" ca="1" si="305"/>
        <v>0.65976316337148844</v>
      </c>
      <c r="ABA15" s="17">
        <f t="shared" ca="1" si="306"/>
        <v>-93.409677419354864</v>
      </c>
      <c r="ABC15" s="63">
        <f t="shared" ca="1" si="690"/>
        <v>19</v>
      </c>
      <c r="ABD15" s="63">
        <f ca="1">VLOOKUP(ABC15,$A$2:$M$32,2,TRUE)</f>
        <v>4.42</v>
      </c>
      <c r="ABE15" s="63">
        <f ca="1">VLOOKUP(RANDBETWEEN(1,31),$A$2:$M$32,3,TRUE)</f>
        <v>78</v>
      </c>
      <c r="ABF15" s="17">
        <f t="shared" ca="1" si="884"/>
        <v>-0.17354838709677356</v>
      </c>
      <c r="ABG15" s="17">
        <f t="shared" ca="1" si="308"/>
        <v>3.0119042663891558E-2</v>
      </c>
      <c r="ABH15" s="17">
        <f t="shared" ca="1" si="309"/>
        <v>-13.536774193548338</v>
      </c>
      <c r="ABJ15" s="63">
        <f t="shared" ca="1" si="691"/>
        <v>16</v>
      </c>
      <c r="ABK15" s="63">
        <f ca="1">VLOOKUP(ABJ15,$A$2:$M$32,2,TRUE)</f>
        <v>4.6399999999999997</v>
      </c>
      <c r="ABL15" s="63">
        <f ca="1">VLOOKUP(RANDBETWEEN(1,31),$A$2:$M$32,3,TRUE)</f>
        <v>103</v>
      </c>
      <c r="ABM15" s="17">
        <f t="shared" ca="1" si="885"/>
        <v>0.15516129032257986</v>
      </c>
      <c r="ABN15" s="17">
        <f t="shared" ca="1" si="311"/>
        <v>2.4075026014567916E-2</v>
      </c>
      <c r="ABO15" s="17">
        <f t="shared" ca="1" si="312"/>
        <v>15.981612903225725</v>
      </c>
      <c r="ABQ15" s="63">
        <f t="shared" ca="1" si="692"/>
        <v>20</v>
      </c>
      <c r="ABR15" s="63">
        <f ca="1">VLOOKUP(ABQ15,$A$2:$M$32,2,TRUE)</f>
        <v>5.22</v>
      </c>
      <c r="ABS15" s="63">
        <f ca="1">VLOOKUP(RANDBETWEEN(1,31),$A$2:$M$32,3,TRUE)</f>
        <v>86</v>
      </c>
      <c r="ABT15" s="17">
        <f t="shared" ca="1" si="886"/>
        <v>0.57516129032258068</v>
      </c>
      <c r="ABU15" s="17">
        <f t="shared" ca="1" si="314"/>
        <v>0.33081050988553595</v>
      </c>
      <c r="ABV15" s="17">
        <f t="shared" ca="1" si="315"/>
        <v>49.46387096774194</v>
      </c>
      <c r="ABX15" s="63">
        <f t="shared" ca="1" si="693"/>
        <v>25</v>
      </c>
      <c r="ABY15" s="63">
        <f ca="1">VLOOKUP(ABX15,$A$2:$M$32,2,TRUE)</f>
        <v>3.77</v>
      </c>
      <c r="ABZ15" s="63">
        <f ca="1">VLOOKUP(RANDBETWEEN(1,31),$A$2:$M$32,3,TRUE)</f>
        <v>91</v>
      </c>
      <c r="ACA15" s="17">
        <f t="shared" ca="1" si="887"/>
        <v>-0.88548387096774261</v>
      </c>
      <c r="ACB15" s="17">
        <f t="shared" ca="1" si="317"/>
        <v>0.78408168574401782</v>
      </c>
      <c r="ACC15" s="17">
        <f t="shared" ca="1" si="318"/>
        <v>-80.579032258064572</v>
      </c>
      <c r="ACE15" s="63">
        <f t="shared" ca="1" si="694"/>
        <v>23</v>
      </c>
      <c r="ACF15" s="63">
        <f ca="1">VLOOKUP(ACE15,$A$2:$M$32,2,TRUE)</f>
        <v>4.1399999999999997</v>
      </c>
      <c r="ACG15" s="63">
        <f ca="1">VLOOKUP(RANDBETWEEN(1,31),$A$2:$M$32,3,TRUE)</f>
        <v>115</v>
      </c>
      <c r="ACH15" s="17">
        <f t="shared" ca="1" si="888"/>
        <v>-0.31419354838709701</v>
      </c>
      <c r="ACI15" s="17">
        <f t="shared" ca="1" si="320"/>
        <v>9.8717585848075065E-2</v>
      </c>
      <c r="ACJ15" s="17">
        <f t="shared" ca="1" si="321"/>
        <v>-36.132258064516158</v>
      </c>
      <c r="ACL15" s="63">
        <f t="shared" ca="1" si="695"/>
        <v>17</v>
      </c>
      <c r="ACM15" s="63">
        <f ca="1">VLOOKUP(ACL15,$A$2:$M$32,2,TRUE)</f>
        <v>4.03</v>
      </c>
      <c r="ACN15" s="63">
        <f ca="1">VLOOKUP(RANDBETWEEN(1,31),$A$2:$M$32,3,TRUE)</f>
        <v>78</v>
      </c>
      <c r="ACO15" s="17">
        <f t="shared" ca="1" si="889"/>
        <v>-0.59967741935483776</v>
      </c>
      <c r="ACP15" s="17">
        <f t="shared" ca="1" si="323"/>
        <v>0.35961300728407797</v>
      </c>
      <c r="ACQ15" s="17">
        <f t="shared" ca="1" si="324"/>
        <v>-46.774838709677347</v>
      </c>
      <c r="ACS15" s="63">
        <f t="shared" ca="1" si="696"/>
        <v>18</v>
      </c>
      <c r="ACT15" s="63">
        <f ca="1">VLOOKUP(ACS15,$A$2:$M$32,2,TRUE)</f>
        <v>4.99</v>
      </c>
      <c r="ACU15" s="63">
        <f ca="1">VLOOKUP(RANDBETWEEN(1,31),$A$2:$M$32,3,TRUE)</f>
        <v>87</v>
      </c>
      <c r="ACV15" s="17">
        <f t="shared" ca="1" si="890"/>
        <v>0.54451612903225843</v>
      </c>
      <c r="ACW15" s="17">
        <f t="shared" ca="1" si="326"/>
        <v>0.29649781477627513</v>
      </c>
      <c r="ACX15" s="17">
        <f t="shared" ca="1" si="327"/>
        <v>47.372903225806482</v>
      </c>
      <c r="ACZ15" s="63">
        <f t="shared" ca="1" si="697"/>
        <v>4</v>
      </c>
      <c r="ADA15" s="63">
        <f ca="1">VLOOKUP(ACZ15,$A$2:$M$32,2,TRUE)</f>
        <v>4.83</v>
      </c>
      <c r="ADB15" s="63">
        <f ca="1">VLOOKUP(RANDBETWEEN(1,31),$A$2:$M$32,3,TRUE)</f>
        <v>87</v>
      </c>
      <c r="ADC15" s="17">
        <f t="shared" ca="1" si="891"/>
        <v>0.39451612903225808</v>
      </c>
      <c r="ADD15" s="17">
        <f t="shared" ca="1" si="329"/>
        <v>0.1556429760665973</v>
      </c>
      <c r="ADE15" s="17">
        <f t="shared" ca="1" si="330"/>
        <v>34.322903225806456</v>
      </c>
      <c r="ADG15" s="63">
        <f t="shared" ca="1" si="698"/>
        <v>18</v>
      </c>
      <c r="ADH15" s="63">
        <f ca="1">VLOOKUP(ADG15,$A$2:$M$32,2,TRUE)</f>
        <v>4.99</v>
      </c>
      <c r="ADI15" s="63">
        <f ca="1">VLOOKUP(RANDBETWEEN(1,31),$A$2:$M$32,3,TRUE)</f>
        <v>87</v>
      </c>
      <c r="ADJ15" s="17">
        <f t="shared" ca="1" si="892"/>
        <v>0.36129032258064608</v>
      </c>
      <c r="ADK15" s="17">
        <f t="shared" ca="1" si="332"/>
        <v>0.13053069719042731</v>
      </c>
      <c r="ADL15" s="17">
        <f t="shared" ca="1" si="333"/>
        <v>31.432258064516208</v>
      </c>
      <c r="ADN15" s="63">
        <f t="shared" ca="1" si="699"/>
        <v>21</v>
      </c>
      <c r="ADO15" s="63">
        <f ca="1">VLOOKUP(ADN15,$A$2:$M$32,2,TRUE)</f>
        <v>4.4800000000000004</v>
      </c>
      <c r="ADP15" s="63">
        <f ca="1">VLOOKUP(RANDBETWEEN(1,31),$A$2:$M$32,3,TRUE)</f>
        <v>73</v>
      </c>
      <c r="ADQ15" s="17">
        <f t="shared" ca="1" si="893"/>
        <v>6.7741935483871529E-3</v>
      </c>
      <c r="ADR15" s="17">
        <f t="shared" ca="1" si="335"/>
        <v>4.5889698231010127E-5</v>
      </c>
      <c r="ADS15" s="17">
        <f t="shared" ca="1" si="336"/>
        <v>0.49451612903226216</v>
      </c>
      <c r="ADU15" s="63">
        <f t="shared" ca="1" si="700"/>
        <v>30</v>
      </c>
      <c r="ADV15" s="63">
        <f ca="1">VLOOKUP(ADU15,$A$2:$M$32,2,TRUE)</f>
        <v>4.71</v>
      </c>
      <c r="ADW15" s="63">
        <f ca="1">VLOOKUP(RANDBETWEEN(1,31),$A$2:$M$32,3,TRUE)</f>
        <v>68</v>
      </c>
      <c r="ADX15" s="17">
        <f t="shared" ca="1" si="894"/>
        <v>0.18419354838709801</v>
      </c>
      <c r="ADY15" s="17">
        <f t="shared" ca="1" si="338"/>
        <v>3.3927263267430216E-2</v>
      </c>
      <c r="ADZ15" s="17">
        <f t="shared" ca="1" si="339"/>
        <v>12.525161290322664</v>
      </c>
      <c r="AEB15" s="63">
        <f t="shared" ca="1" si="701"/>
        <v>1</v>
      </c>
      <c r="AEC15" s="63">
        <f ca="1">VLOOKUP(AEB15,$A$2:$M$32,2,TRUE)</f>
        <v>4.59</v>
      </c>
      <c r="AED15" s="63">
        <f ca="1">VLOOKUP(RANDBETWEEN(1,31),$A$2:$M$32,3,TRUE)</f>
        <v>79</v>
      </c>
      <c r="AEE15" s="17">
        <f t="shared" ca="1" si="895"/>
        <v>-6.4516129032288205E-4</v>
      </c>
      <c r="AEF15" s="17">
        <f t="shared" ca="1" si="341"/>
        <v>4.1623309053108611E-7</v>
      </c>
      <c r="AEG15" s="17">
        <f t="shared" ca="1" si="342"/>
        <v>-5.0967741935507682E-2</v>
      </c>
      <c r="AEI15" s="63">
        <f t="shared" ca="1" si="702"/>
        <v>9</v>
      </c>
      <c r="AEJ15" s="63">
        <f ca="1">VLOOKUP(AEI15,$A$2:$M$32,2,TRUE)</f>
        <v>4.46</v>
      </c>
      <c r="AEK15" s="63">
        <f ca="1">VLOOKUP(RANDBETWEEN(1,31),$A$2:$M$32,3,TRUE)</f>
        <v>81</v>
      </c>
      <c r="AEL15" s="17">
        <f t="shared" ca="1" si="896"/>
        <v>-0.34161290322580751</v>
      </c>
      <c r="AEM15" s="17">
        <f t="shared" ca="1" si="344"/>
        <v>0.11669937565036492</v>
      </c>
      <c r="AEN15" s="17">
        <f t="shared" ca="1" si="345"/>
        <v>-27.670645161290409</v>
      </c>
      <c r="AEP15" s="63">
        <f t="shared" ca="1" si="703"/>
        <v>28</v>
      </c>
      <c r="AEQ15" s="63">
        <f ca="1">VLOOKUP(AEP15,$A$2:$M$32,2,TRUE)</f>
        <v>4.41</v>
      </c>
      <c r="AER15" s="63">
        <f ca="1">VLOOKUP(RANDBETWEEN(1,31),$A$2:$M$32,3,TRUE)</f>
        <v>68</v>
      </c>
      <c r="AES15" s="17">
        <f t="shared" ca="1" si="897"/>
        <v>-0.17064516129032192</v>
      </c>
      <c r="AET15" s="17">
        <f t="shared" ca="1" si="347"/>
        <v>2.9119771071799985E-2</v>
      </c>
      <c r="AEU15" s="17">
        <f t="shared" ca="1" si="348"/>
        <v>-11.603870967741891</v>
      </c>
      <c r="AEW15" s="63">
        <f t="shared" ca="1" si="704"/>
        <v>19</v>
      </c>
      <c r="AEX15" s="63">
        <f ca="1">VLOOKUP(AEW15,$A$2:$M$32,2,TRUE)</f>
        <v>4.42</v>
      </c>
      <c r="AEY15" s="63">
        <f ca="1">VLOOKUP(RANDBETWEEN(1,31),$A$2:$M$32,3,TRUE)</f>
        <v>78</v>
      </c>
      <c r="AEZ15" s="17">
        <f t="shared" ca="1" si="898"/>
        <v>-0.3887096774193548</v>
      </c>
      <c r="AFA15" s="17">
        <f t="shared" ca="1" si="350"/>
        <v>0.15109521331945888</v>
      </c>
      <c r="AFB15" s="17">
        <f t="shared" ca="1" si="351"/>
        <v>-30.319354838709675</v>
      </c>
      <c r="AFD15" s="63">
        <f t="shared" ca="1" si="705"/>
        <v>19</v>
      </c>
      <c r="AFE15" s="63">
        <f ca="1">VLOOKUP(AFD15,$A$2:$M$32,2,TRUE)</f>
        <v>4.42</v>
      </c>
      <c r="AFF15" s="63">
        <f ca="1">VLOOKUP(RANDBETWEEN(1,31),$A$2:$M$32,3,TRUE)</f>
        <v>84</v>
      </c>
      <c r="AFG15" s="17">
        <f t="shared" ca="1" si="899"/>
        <v>-0.12741935483871014</v>
      </c>
      <c r="AFH15" s="17">
        <f t="shared" ca="1" si="353"/>
        <v>1.6235691987513127E-2</v>
      </c>
      <c r="AFI15" s="17">
        <f t="shared" ca="1" si="354"/>
        <v>-10.703225806451652</v>
      </c>
      <c r="AFK15" s="63">
        <f t="shared" ca="1" si="706"/>
        <v>15</v>
      </c>
      <c r="AFL15" s="63">
        <f ca="1">VLOOKUP(AFK15,$A$2:$M$32,2,TRUE)</f>
        <v>4.6900000000000004</v>
      </c>
      <c r="AFM15" s="63">
        <f ca="1">VLOOKUP(RANDBETWEEN(1,31),$A$2:$M$32,3,TRUE)</f>
        <v>86</v>
      </c>
      <c r="AFN15" s="17">
        <f t="shared" ca="1" si="900"/>
        <v>6.3870967741936013E-2</v>
      </c>
      <c r="AFO15" s="17">
        <f t="shared" ca="1" si="356"/>
        <v>4.0795005202914304E-3</v>
      </c>
      <c r="AFP15" s="17">
        <f t="shared" ca="1" si="357"/>
        <v>5.4929032258064971</v>
      </c>
      <c r="AFR15" s="63">
        <f t="shared" ca="1" si="707"/>
        <v>31</v>
      </c>
      <c r="AFS15" s="63">
        <f ca="1">VLOOKUP(AFR15,$A$2:$M$32,2,TRUE)</f>
        <v>10</v>
      </c>
      <c r="AFT15" s="63">
        <f ca="1">VLOOKUP(RANDBETWEEN(1,31),$A$2:$M$32,3,TRUE)</f>
        <v>95</v>
      </c>
      <c r="AFU15" s="17">
        <f t="shared" ca="1" si="901"/>
        <v>5.1925806451612901</v>
      </c>
      <c r="AFV15" s="17">
        <f t="shared" ca="1" si="359"/>
        <v>26.96289375650364</v>
      </c>
      <c r="AFW15" s="17">
        <f t="shared" ca="1" si="360"/>
        <v>493.29516129032254</v>
      </c>
      <c r="AFY15" s="63">
        <f t="shared" ca="1" si="708"/>
        <v>2</v>
      </c>
      <c r="AFZ15" s="63">
        <f ca="1">VLOOKUP(AFY15,$A$2:$M$32,2,TRUE)</f>
        <v>5.42</v>
      </c>
      <c r="AGA15" s="63">
        <f ca="1">VLOOKUP(RANDBETWEEN(1,31),$A$2:$M$32,3,TRUE)</f>
        <v>103</v>
      </c>
      <c r="AGB15" s="17">
        <f t="shared" ca="1" si="902"/>
        <v>0.79677419354838719</v>
      </c>
      <c r="AGC15" s="17">
        <f t="shared" ca="1" si="362"/>
        <v>0.63484911550468281</v>
      </c>
      <c r="AGD15" s="17">
        <f t="shared" ca="1" si="363"/>
        <v>82.06774193548388</v>
      </c>
      <c r="AGF15" s="63">
        <f t="shared" ca="1" si="709"/>
        <v>3</v>
      </c>
      <c r="AGG15" s="63">
        <f ca="1">VLOOKUP(AGF15,$A$2:$M$32,2,TRUE)</f>
        <v>4.2300000000000004</v>
      </c>
      <c r="AGH15" s="63">
        <f ca="1">VLOOKUP(RANDBETWEEN(1,31),$A$2:$M$32,3,TRUE)</f>
        <v>91</v>
      </c>
      <c r="AGI15" s="17">
        <f t="shared" ca="1" si="903"/>
        <v>-0.35387096774193427</v>
      </c>
      <c r="AGJ15" s="17">
        <f t="shared" ca="1" si="365"/>
        <v>0.12522466181061309</v>
      </c>
      <c r="AGK15" s="17">
        <f t="shared" ca="1" si="366"/>
        <v>-32.202258064516016</v>
      </c>
      <c r="AGM15" s="63">
        <f t="shared" ca="1" si="710"/>
        <v>10</v>
      </c>
      <c r="AGN15" s="63">
        <f ca="1">VLOOKUP(AGM15,$A$2:$M$32,2,TRUE)</f>
        <v>4.2</v>
      </c>
      <c r="AGO15" s="63">
        <f ca="1">VLOOKUP(RANDBETWEEN(1,31),$A$2:$M$32,3,TRUE)</f>
        <v>68</v>
      </c>
      <c r="AGP15" s="17">
        <f t="shared" ca="1" si="904"/>
        <v>-0.90032258064515958</v>
      </c>
      <c r="AGQ15" s="17">
        <f t="shared" ca="1" si="368"/>
        <v>0.81058074921955992</v>
      </c>
      <c r="AGR15" s="17">
        <f t="shared" ca="1" si="369"/>
        <v>-61.221935483870851</v>
      </c>
      <c r="AGT15" s="63">
        <f t="shared" ca="1" si="711"/>
        <v>29</v>
      </c>
      <c r="AGU15" s="63">
        <f ca="1">VLOOKUP(AGT15,$A$2:$M$32,2,TRUE)</f>
        <v>4.8099999999999996</v>
      </c>
      <c r="AGV15" s="63">
        <f ca="1">VLOOKUP(RANDBETWEEN(1,31),$A$2:$M$32,3,TRUE)</f>
        <v>84</v>
      </c>
      <c r="AGW15" s="17">
        <f t="shared" ca="1" si="905"/>
        <v>0.26580645161290395</v>
      </c>
      <c r="AGX15" s="17">
        <f t="shared" ca="1" si="371"/>
        <v>7.0653069719043046E-2</v>
      </c>
      <c r="AGY15" s="17">
        <f t="shared" ca="1" si="372"/>
        <v>22.327741935483932</v>
      </c>
      <c r="AHA15" s="63">
        <f t="shared" ca="1" si="712"/>
        <v>7</v>
      </c>
      <c r="AHB15" s="63">
        <f ca="1">VLOOKUP(AHA15,$A$2:$M$32,2,TRUE)</f>
        <v>4.17</v>
      </c>
      <c r="AHC15" s="63">
        <f ca="1">VLOOKUP(RANDBETWEEN(1,31),$A$2:$M$32,3,TRUE)</f>
        <v>87</v>
      </c>
      <c r="AHD15" s="17">
        <f t="shared" ca="1" si="906"/>
        <v>-0.48645161290322481</v>
      </c>
      <c r="AHE15" s="17">
        <f t="shared" ca="1" si="374"/>
        <v>0.23663517169614887</v>
      </c>
      <c r="AHF15" s="17">
        <f t="shared" ca="1" si="375"/>
        <v>-42.321290322580559</v>
      </c>
      <c r="AHH15" s="63">
        <f t="shared" ca="1" si="713"/>
        <v>2</v>
      </c>
      <c r="AHI15" s="63">
        <f ca="1">VLOOKUP(AHH15,$A$2:$M$32,2,TRUE)</f>
        <v>5.42</v>
      </c>
      <c r="AHJ15" s="63">
        <f ca="1">VLOOKUP(RANDBETWEEN(1,31),$A$2:$M$32,3,TRUE)</f>
        <v>91</v>
      </c>
      <c r="AHK15" s="17">
        <f t="shared" ca="1" si="907"/>
        <v>0.88838709677419381</v>
      </c>
      <c r="AHL15" s="17">
        <f t="shared" ca="1" si="377"/>
        <v>0.78923163371488081</v>
      </c>
      <c r="AHM15" s="17">
        <f t="shared" ca="1" si="378"/>
        <v>80.843225806451642</v>
      </c>
      <c r="AHO15" s="63">
        <f t="shared" ca="1" si="714"/>
        <v>15</v>
      </c>
      <c r="AHP15" s="63">
        <f ca="1">VLOOKUP(AHO15,$A$2:$M$32,2,TRUE)</f>
        <v>4.6900000000000004</v>
      </c>
      <c r="AHQ15" s="63">
        <f ca="1">VLOOKUP(RANDBETWEEN(1,31),$A$2:$M$32,3,TRUE)</f>
        <v>89</v>
      </c>
      <c r="AHR15" s="17">
        <f t="shared" ca="1" si="908"/>
        <v>0.26612903225806495</v>
      </c>
      <c r="AHS15" s="17">
        <f t="shared" ca="1" si="380"/>
        <v>7.082466181061417E-2</v>
      </c>
      <c r="AHT15" s="17">
        <f t="shared" ca="1" si="381"/>
        <v>23.685483870967779</v>
      </c>
      <c r="AHV15" s="63">
        <f t="shared" ca="1" si="715"/>
        <v>3</v>
      </c>
      <c r="AHW15" s="63">
        <f ca="1">VLOOKUP(AHV15,$A$2:$M$32,2,TRUE)</f>
        <v>4.2300000000000004</v>
      </c>
      <c r="AHX15" s="63">
        <f ca="1">VLOOKUP(RANDBETWEEN(1,31),$A$2:$M$32,3,TRUE)</f>
        <v>87</v>
      </c>
      <c r="AHY15" s="17">
        <f t="shared" ca="1" si="909"/>
        <v>-0.53935483870967804</v>
      </c>
      <c r="AHZ15" s="17">
        <f t="shared" ca="1" si="383"/>
        <v>0.29090364203954283</v>
      </c>
      <c r="AIA15" s="17">
        <f t="shared" ca="1" si="384"/>
        <v>-46.923870967741991</v>
      </c>
      <c r="AIC15" s="63">
        <f t="shared" ca="1" si="716"/>
        <v>8</v>
      </c>
      <c r="AID15" s="63">
        <f ca="1">VLOOKUP(AIC15,$A$2:$M$32,2,TRUE)</f>
        <v>4.43</v>
      </c>
      <c r="AIE15" s="63">
        <f ca="1">VLOOKUP(RANDBETWEEN(1,31),$A$2:$M$32,3,TRUE)</f>
        <v>68</v>
      </c>
      <c r="AIF15" s="17">
        <f t="shared" ca="1" si="910"/>
        <v>-0.24935483870967801</v>
      </c>
      <c r="AIG15" s="17">
        <f t="shared" ca="1" si="386"/>
        <v>6.2177835587929532E-2</v>
      </c>
      <c r="AIH15" s="17">
        <f t="shared" ca="1" si="387"/>
        <v>-16.956129032258104</v>
      </c>
      <c r="AIJ15" s="63">
        <f t="shared" ca="1" si="717"/>
        <v>24</v>
      </c>
      <c r="AIK15" s="63">
        <f ca="1">VLOOKUP(AIJ15,$A$2:$M$32,2,TRUE)</f>
        <v>4.1399999999999997</v>
      </c>
      <c r="AIL15" s="63">
        <f ca="1">VLOOKUP(RANDBETWEEN(1,31),$A$2:$M$32,3,TRUE)</f>
        <v>89</v>
      </c>
      <c r="AIM15" s="17">
        <f t="shared" ca="1" si="911"/>
        <v>-0.40709677419354762</v>
      </c>
      <c r="AIN15" s="17">
        <f t="shared" ca="1" si="389"/>
        <v>0.16572778355879231</v>
      </c>
      <c r="AIO15" s="17">
        <f t="shared" ca="1" si="390"/>
        <v>-36.231612903225738</v>
      </c>
      <c r="AIQ15" s="63">
        <f t="shared" ca="1" si="718"/>
        <v>6</v>
      </c>
      <c r="AIR15" s="63">
        <f ca="1">VLOOKUP(AIQ15,$A$2:$M$32,2,TRUE)</f>
        <v>4.47</v>
      </c>
      <c r="AIS15" s="63">
        <f ca="1">VLOOKUP(RANDBETWEEN(1,31),$A$2:$M$32,3,TRUE)</f>
        <v>81</v>
      </c>
      <c r="AIT15" s="17">
        <f t="shared" ca="1" si="912"/>
        <v>5.3870967741936227E-2</v>
      </c>
      <c r="AIU15" s="17">
        <f t="shared" ca="1" si="392"/>
        <v>2.9020811654527335E-3</v>
      </c>
      <c r="AIV15" s="17">
        <f t="shared" ca="1" si="393"/>
        <v>4.3635483870968343</v>
      </c>
      <c r="AIX15" s="63">
        <f t="shared" ca="1" si="719"/>
        <v>31</v>
      </c>
      <c r="AIY15" s="63">
        <f ca="1">VLOOKUP(AIX15,$A$2:$M$32,2,TRUE)</f>
        <v>10</v>
      </c>
      <c r="AIZ15" s="63">
        <f ca="1">VLOOKUP(RANDBETWEEN(1,31),$A$2:$M$32,3,TRUE)</f>
        <v>68</v>
      </c>
      <c r="AJA15" s="17">
        <f t="shared" ca="1" si="913"/>
        <v>4.9977419354838721</v>
      </c>
      <c r="AJB15" s="17">
        <f t="shared" ca="1" si="395"/>
        <v>24.977424453694081</v>
      </c>
      <c r="AJC15" s="17">
        <f t="shared" ca="1" si="396"/>
        <v>339.84645161290331</v>
      </c>
      <c r="AJE15" s="63">
        <f t="shared" ca="1" si="720"/>
        <v>30</v>
      </c>
      <c r="AJF15" s="63">
        <f ca="1">VLOOKUP(AJE15,$A$2:$M$32,2,TRUE)</f>
        <v>4.71</v>
      </c>
      <c r="AJG15" s="63">
        <f ca="1">VLOOKUP(RANDBETWEEN(1,31),$A$2:$M$32,3,TRUE)</f>
        <v>71</v>
      </c>
      <c r="AJH15" s="17">
        <f t="shared" ca="1" si="914"/>
        <v>0.39516129032258007</v>
      </c>
      <c r="AJI15" s="17">
        <f t="shared" ca="1" si="398"/>
        <v>0.15615244536940642</v>
      </c>
      <c r="AJJ15" s="17">
        <f t="shared" ca="1" si="399"/>
        <v>28.056451612903185</v>
      </c>
      <c r="AJL15" s="63">
        <f t="shared" ca="1" si="721"/>
        <v>26</v>
      </c>
      <c r="AJM15" s="63">
        <f ca="1">VLOOKUP(AJL15,$A$2:$M$32,2,TRUE)</f>
        <v>4.5</v>
      </c>
      <c r="AJN15" s="63">
        <f ca="1">VLOOKUP(RANDBETWEEN(1,31),$A$2:$M$32,3,TRUE)</f>
        <v>68</v>
      </c>
      <c r="AJO15" s="17">
        <f t="shared" ca="1" si="915"/>
        <v>-0.37516129032258139</v>
      </c>
      <c r="AJP15" s="17">
        <f t="shared" ca="1" si="401"/>
        <v>0.14074599375650421</v>
      </c>
      <c r="AJQ15" s="17">
        <f t="shared" ca="1" si="402"/>
        <v>-25.510967741935534</v>
      </c>
      <c r="AJS15" s="63">
        <f t="shared" ca="1" si="722"/>
        <v>26</v>
      </c>
      <c r="AJT15" s="63">
        <f ca="1">VLOOKUP(AJS15,$A$2:$M$32,2,TRUE)</f>
        <v>4.5</v>
      </c>
      <c r="AJU15" s="63">
        <f ca="1">VLOOKUP(RANDBETWEEN(1,31),$A$2:$M$32,3,TRUE)</f>
        <v>95</v>
      </c>
      <c r="AJV15" s="17">
        <f t="shared" ca="1" si="916"/>
        <v>-0.44548387096774178</v>
      </c>
      <c r="AJW15" s="17">
        <f t="shared" ca="1" si="404"/>
        <v>0.1984558792924036</v>
      </c>
      <c r="AJX15" s="17">
        <f t="shared" ca="1" si="405"/>
        <v>-42.320967741935469</v>
      </c>
      <c r="AJZ15" s="63">
        <f t="shared" ca="1" si="723"/>
        <v>27</v>
      </c>
      <c r="AKA15" s="63">
        <f ca="1">VLOOKUP(AJZ15,$A$2:$M$32,2,TRUE)</f>
        <v>4.2300000000000004</v>
      </c>
      <c r="AKB15" s="63">
        <f ca="1">VLOOKUP(RANDBETWEEN(1,31),$A$2:$M$32,3,TRUE)</f>
        <v>86</v>
      </c>
      <c r="AKC15" s="17">
        <f t="shared" ca="1" si="917"/>
        <v>-0.31580645161290288</v>
      </c>
      <c r="AKD15" s="17">
        <f t="shared" ca="1" si="407"/>
        <v>9.9733714880332766E-2</v>
      </c>
      <c r="AKE15" s="17">
        <f t="shared" ca="1" si="408"/>
        <v>-27.159354838709646</v>
      </c>
      <c r="AKG15" s="63">
        <f t="shared" ca="1" si="724"/>
        <v>11</v>
      </c>
      <c r="AKH15" s="63">
        <f ca="1">VLOOKUP(AKG15,$A$2:$M$32,2,TRUE)</f>
        <v>4.03</v>
      </c>
      <c r="AKI15" s="63">
        <f ca="1">VLOOKUP(RANDBETWEEN(1,31),$A$2:$M$32,3,TRUE)</f>
        <v>68</v>
      </c>
      <c r="AKJ15" s="17">
        <f t="shared" ca="1" si="918"/>
        <v>-0.61580645161290271</v>
      </c>
      <c r="AKK15" s="17">
        <f t="shared" ca="1" si="410"/>
        <v>0.3792175858480743</v>
      </c>
      <c r="AKL15" s="17">
        <f t="shared" ca="1" si="411"/>
        <v>-41.874838709677384</v>
      </c>
      <c r="AKN15" s="63">
        <f t="shared" ca="1" si="725"/>
        <v>5</v>
      </c>
      <c r="AKO15" s="63">
        <f ca="1">VLOOKUP(AKN15,$A$2:$M$32,2,TRUE)</f>
        <v>4.66</v>
      </c>
      <c r="AKP15" s="63">
        <f ca="1">VLOOKUP(RANDBETWEEN(1,31),$A$2:$M$32,3,TRUE)</f>
        <v>89</v>
      </c>
      <c r="AKQ15" s="17">
        <f t="shared" ca="1" si="919"/>
        <v>0.21419354838709825</v>
      </c>
      <c r="AKR15" s="17">
        <f t="shared" ca="1" si="413"/>
        <v>4.5878876170656203E-2</v>
      </c>
      <c r="AKS15" s="17">
        <f t="shared" ca="1" si="414"/>
        <v>19.063225806451744</v>
      </c>
      <c r="AKU15" s="63">
        <f t="shared" ca="1" si="726"/>
        <v>24</v>
      </c>
      <c r="AKV15" s="63">
        <f ca="1">VLOOKUP(AKU15,$A$2:$M$32,2,TRUE)</f>
        <v>4.1399999999999997</v>
      </c>
      <c r="AKW15" s="63">
        <f ca="1">VLOOKUP(RANDBETWEEN(1,31),$A$2:$M$32,3,TRUE)</f>
        <v>84</v>
      </c>
      <c r="AKX15" s="17">
        <f t="shared" ca="1" si="920"/>
        <v>-0.43290322580645224</v>
      </c>
      <c r="AKY15" s="17">
        <f t="shared" ca="1" si="416"/>
        <v>0.18740520291363219</v>
      </c>
      <c r="AKZ15" s="17">
        <f t="shared" ca="1" si="417"/>
        <v>-36.363870967741988</v>
      </c>
      <c r="ALB15" s="63">
        <f t="shared" ca="1" si="727"/>
        <v>6</v>
      </c>
      <c r="ALC15" s="63">
        <f ca="1">VLOOKUP(ALB15,$A$2:$M$32,2,TRUE)</f>
        <v>4.47</v>
      </c>
      <c r="ALD15" s="63">
        <f ca="1">VLOOKUP(RANDBETWEEN(1,31),$A$2:$M$32,3,TRUE)</f>
        <v>86</v>
      </c>
      <c r="ALE15" s="17">
        <f t="shared" ca="1" si="921"/>
        <v>-0.29193548387096779</v>
      </c>
      <c r="ALF15" s="17">
        <f t="shared" ca="1" si="419"/>
        <v>8.5226326742976102E-2</v>
      </c>
      <c r="ALG15" s="17">
        <f t="shared" ca="1" si="420"/>
        <v>-25.106451612903228</v>
      </c>
      <c r="ALI15" s="63">
        <f t="shared" ca="1" si="728"/>
        <v>8</v>
      </c>
      <c r="ALJ15" s="63">
        <f ca="1">VLOOKUP(ALI15,$A$2:$M$32,2,TRUE)</f>
        <v>4.43</v>
      </c>
      <c r="ALK15" s="63">
        <f ca="1">VLOOKUP(RANDBETWEEN(1,31),$A$2:$M$32,3,TRUE)</f>
        <v>75</v>
      </c>
      <c r="ALL15" s="17">
        <f t="shared" ca="1" si="922"/>
        <v>-0.37354838709677463</v>
      </c>
      <c r="ALM15" s="17">
        <f t="shared" ca="1" si="422"/>
        <v>0.13953839750260177</v>
      </c>
      <c r="ALN15" s="17">
        <f t="shared" ca="1" si="423"/>
        <v>-28.016129032258096</v>
      </c>
      <c r="ALP15" s="63">
        <f t="shared" ca="1" si="729"/>
        <v>14</v>
      </c>
      <c r="ALQ15" s="63">
        <f ca="1">VLOOKUP(ALP15,$A$2:$M$32,2,TRUE)</f>
        <v>4.72</v>
      </c>
      <c r="ALR15" s="63">
        <f ca="1">VLOOKUP(RANDBETWEEN(1,31),$A$2:$M$32,3,TRUE)</f>
        <v>94</v>
      </c>
      <c r="ALS15" s="17">
        <f t="shared" ca="1" si="923"/>
        <v>0.282258064516129</v>
      </c>
      <c r="ALT15" s="17">
        <f t="shared" ca="1" si="425"/>
        <v>7.9669614984391249E-2</v>
      </c>
      <c r="ALU15" s="17">
        <f t="shared" ca="1" si="426"/>
        <v>26.532258064516128</v>
      </c>
      <c r="ALW15" s="63">
        <f t="shared" ca="1" si="730"/>
        <v>2</v>
      </c>
      <c r="ALX15" s="63">
        <f ca="1">VLOOKUP(ALW15,$A$2:$M$32,2,TRUE)</f>
        <v>5.42</v>
      </c>
      <c r="ALY15" s="63">
        <f ca="1">VLOOKUP(RANDBETWEEN(1,31),$A$2:$M$32,3,TRUE)</f>
        <v>75</v>
      </c>
      <c r="ALZ15" s="17">
        <f t="shared" ca="1" si="924"/>
        <v>0.73548387096774182</v>
      </c>
      <c r="AMA15" s="17">
        <f t="shared" ca="1" si="428"/>
        <v>0.54093652445369389</v>
      </c>
      <c r="AMB15" s="17">
        <f t="shared" ca="1" si="429"/>
        <v>55.161290322580633</v>
      </c>
      <c r="AMD15" s="63">
        <f t="shared" ca="1" si="731"/>
        <v>8</v>
      </c>
      <c r="AME15" s="63">
        <f ca="1">VLOOKUP(AMD15,$A$2:$M$32,2,TRUE)</f>
        <v>4.43</v>
      </c>
      <c r="AMF15" s="63">
        <f ca="1">VLOOKUP(RANDBETWEEN(1,31),$A$2:$M$32,3,TRUE)</f>
        <v>69</v>
      </c>
      <c r="AMG15" s="17">
        <f t="shared" ca="1" si="925"/>
        <v>-6.2580645161290249E-2</v>
      </c>
      <c r="AMH15" s="17">
        <f t="shared" ca="1" si="431"/>
        <v>3.916337148803321E-3</v>
      </c>
      <c r="AMI15" s="17">
        <f t="shared" ca="1" si="432"/>
        <v>-4.3180645161290272</v>
      </c>
      <c r="AMK15" s="63">
        <f t="shared" ca="1" si="732"/>
        <v>6</v>
      </c>
      <c r="AML15" s="63">
        <f ca="1">VLOOKUP(AMK15,$A$2:$M$32,2,TRUE)</f>
        <v>4.47</v>
      </c>
      <c r="AMM15" s="63">
        <f ca="1">VLOOKUP(RANDBETWEEN(1,31),$A$2:$M$32,3,TRUE)</f>
        <v>81</v>
      </c>
      <c r="AMN15" s="17">
        <f t="shared" ca="1" si="926"/>
        <v>-0.11096774193548598</v>
      </c>
      <c r="AMO15" s="17">
        <f t="shared" ca="1" si="434"/>
        <v>1.2313839750260612E-2</v>
      </c>
      <c r="AMP15" s="17">
        <f t="shared" ca="1" si="435"/>
        <v>-8.988387096774364</v>
      </c>
      <c r="AMR15" s="63">
        <f t="shared" ca="1" si="733"/>
        <v>30</v>
      </c>
      <c r="AMS15" s="63">
        <f ca="1">VLOOKUP(AMR15,$A$2:$M$32,2,TRUE)</f>
        <v>4.71</v>
      </c>
      <c r="AMT15" s="63">
        <f ca="1">VLOOKUP(RANDBETWEEN(1,31),$A$2:$M$32,3,TRUE)</f>
        <v>68</v>
      </c>
      <c r="AMU15" s="17">
        <f t="shared" ca="1" si="927"/>
        <v>-0.30322580645161246</v>
      </c>
      <c r="AMV15" s="17">
        <f t="shared" ca="1" si="437"/>
        <v>9.194588969823074E-2</v>
      </c>
      <c r="AMW15" s="17">
        <f t="shared" ca="1" si="438"/>
        <v>-20.619354838709647</v>
      </c>
      <c r="AMY15" s="63">
        <f t="shared" ca="1" si="734"/>
        <v>23</v>
      </c>
      <c r="AMZ15" s="63">
        <f ca="1">VLOOKUP(AMY15,$A$2:$M$32,2,TRUE)</f>
        <v>4.1399999999999997</v>
      </c>
      <c r="ANA15" s="63">
        <f ca="1">VLOOKUP(RANDBETWEEN(1,31),$A$2:$M$32,3,TRUE)</f>
        <v>81</v>
      </c>
      <c r="ANB15" s="17">
        <f t="shared" ca="1" si="928"/>
        <v>-0.27870967741935448</v>
      </c>
      <c r="ANC15" s="17">
        <f t="shared" ca="1" si="440"/>
        <v>7.7679084287200634E-2</v>
      </c>
      <c r="AND15" s="17">
        <f t="shared" ca="1" si="441"/>
        <v>-22.575483870967712</v>
      </c>
      <c r="ANF15" s="63">
        <f t="shared" ca="1" si="735"/>
        <v>2</v>
      </c>
      <c r="ANG15" s="63">
        <f ca="1">VLOOKUP(ANF15,$A$2:$M$32,2,TRUE)</f>
        <v>5.42</v>
      </c>
      <c r="ANH15" s="63">
        <f ca="1">VLOOKUP(RANDBETWEEN(1,31),$A$2:$M$32,3,TRUE)</f>
        <v>59</v>
      </c>
      <c r="ANI15" s="17">
        <f t="shared" ca="1" si="929"/>
        <v>0.80645161290322509</v>
      </c>
      <c r="ANJ15" s="17">
        <f t="shared" ca="1" si="443"/>
        <v>0.65036420395421324</v>
      </c>
      <c r="ANK15" s="17">
        <f t="shared" ca="1" si="444"/>
        <v>47.580645161290278</v>
      </c>
      <c r="ANM15" s="63">
        <f t="shared" ca="1" si="736"/>
        <v>17</v>
      </c>
      <c r="ANN15" s="63">
        <f ca="1">VLOOKUP(ANM15,$A$2:$M$32,2,TRUE)</f>
        <v>4.03</v>
      </c>
      <c r="ANO15" s="63">
        <f ca="1">VLOOKUP(RANDBETWEEN(1,31),$A$2:$M$32,3,TRUE)</f>
        <v>75</v>
      </c>
      <c r="ANP15" s="17">
        <f t="shared" ca="1" si="930"/>
        <v>-0.85451612903225627</v>
      </c>
      <c r="ANQ15" s="17">
        <f t="shared" ca="1" si="446"/>
        <v>0.73019781477627166</v>
      </c>
      <c r="ANR15" s="17">
        <f t="shared" ca="1" si="447"/>
        <v>-64.088709677419217</v>
      </c>
      <c r="ANT15" s="63">
        <f t="shared" ca="1" si="737"/>
        <v>31</v>
      </c>
      <c r="ANU15" s="63">
        <f ca="1">VLOOKUP(ANT15,$A$2:$M$32,2,TRUE)</f>
        <v>10</v>
      </c>
      <c r="ANV15" s="63">
        <f ca="1">VLOOKUP(RANDBETWEEN(1,31),$A$2:$M$32,3,TRUE)</f>
        <v>81</v>
      </c>
      <c r="ANW15" s="17">
        <f t="shared" ca="1" si="931"/>
        <v>5.0861290322580652</v>
      </c>
      <c r="ANX15" s="17">
        <f t="shared" ca="1" si="449"/>
        <v>25.868708532778363</v>
      </c>
      <c r="ANY15" s="17">
        <f t="shared" ca="1" si="450"/>
        <v>411.9764516129033</v>
      </c>
      <c r="AOA15" s="63">
        <f t="shared" ca="1" si="738"/>
        <v>18</v>
      </c>
      <c r="AOB15" s="63">
        <f ca="1">VLOOKUP(AOA15,$A$2:$M$32,2,TRUE)</f>
        <v>4.99</v>
      </c>
      <c r="AOC15" s="63">
        <f ca="1">VLOOKUP(RANDBETWEEN(1,31),$A$2:$M$32,3,TRUE)</f>
        <v>78</v>
      </c>
      <c r="AOD15" s="17">
        <f t="shared" ca="1" si="932"/>
        <v>0.41258064516129078</v>
      </c>
      <c r="AOE15" s="17">
        <f t="shared" ca="1" si="452"/>
        <v>0.17022278876170693</v>
      </c>
      <c r="AOF15" s="17">
        <f t="shared" ca="1" si="453"/>
        <v>32.181290322580679</v>
      </c>
      <c r="AOH15" s="63">
        <f t="shared" ca="1" si="739"/>
        <v>31</v>
      </c>
      <c r="AOI15" s="63">
        <f ca="1">VLOOKUP(AOH15,$A$2:$M$32,2,TRUE)</f>
        <v>10</v>
      </c>
      <c r="AOJ15" s="63">
        <f ca="1">VLOOKUP(RANDBETWEEN(1,31),$A$2:$M$32,3,TRUE)</f>
        <v>103</v>
      </c>
      <c r="AOK15" s="17">
        <f t="shared" ca="1" si="933"/>
        <v>5.1641935483870975</v>
      </c>
      <c r="AOL15" s="17">
        <f t="shared" ca="1" si="455"/>
        <v>26.66889500520292</v>
      </c>
      <c r="AOM15" s="17">
        <f t="shared" ca="1" si="456"/>
        <v>531.91193548387105</v>
      </c>
      <c r="AOO15" s="63">
        <f t="shared" ca="1" si="740"/>
        <v>7</v>
      </c>
      <c r="AOP15" s="63">
        <f ca="1">VLOOKUP(AOO15,$A$2:$M$32,2,TRUE)</f>
        <v>4.17</v>
      </c>
      <c r="AOQ15" s="63">
        <f ca="1">VLOOKUP(RANDBETWEEN(1,31),$A$2:$M$32,3,TRUE)</f>
        <v>89</v>
      </c>
      <c r="AOR15" s="17">
        <f t="shared" ca="1" si="934"/>
        <v>-0.5045161290322584</v>
      </c>
      <c r="AOS15" s="17">
        <f t="shared" ca="1" si="458"/>
        <v>0.2545365244536944</v>
      </c>
      <c r="AOT15" s="17">
        <f t="shared" ca="1" si="459"/>
        <v>-44.901935483871</v>
      </c>
      <c r="AOV15" s="63">
        <f t="shared" ca="1" si="741"/>
        <v>25</v>
      </c>
      <c r="AOW15" s="63">
        <f ca="1">VLOOKUP(AOV15,$A$2:$M$32,2,TRUE)</f>
        <v>3.77</v>
      </c>
      <c r="AOX15" s="63">
        <f ca="1">VLOOKUP(RANDBETWEEN(1,31),$A$2:$M$32,3,TRUE)</f>
        <v>79</v>
      </c>
      <c r="AOY15" s="17">
        <f t="shared" ca="1" si="935"/>
        <v>-0.65516129032258119</v>
      </c>
      <c r="AOZ15" s="17">
        <f t="shared" ca="1" si="461"/>
        <v>0.42923631633714954</v>
      </c>
      <c r="APA15" s="17">
        <f t="shared" ca="1" si="462"/>
        <v>-51.757741935483914</v>
      </c>
      <c r="APC15" s="63">
        <f t="shared" ca="1" si="742"/>
        <v>10</v>
      </c>
      <c r="APD15" s="63">
        <f ca="1">VLOOKUP(APC15,$A$2:$M$32,2,TRUE)</f>
        <v>4.2</v>
      </c>
      <c r="APE15" s="63">
        <f ca="1">VLOOKUP(RANDBETWEEN(1,31),$A$2:$M$32,3,TRUE)</f>
        <v>89</v>
      </c>
      <c r="APF15" s="17">
        <f t="shared" ca="1" si="936"/>
        <v>-0.24967741935483811</v>
      </c>
      <c r="APG15" s="17">
        <f t="shared" ca="1" si="464"/>
        <v>6.2338813735691688E-2</v>
      </c>
      <c r="APH15" s="17">
        <f t="shared" ca="1" si="465"/>
        <v>-22.221290322580593</v>
      </c>
      <c r="APJ15" s="63">
        <f t="shared" ca="1" si="743"/>
        <v>23</v>
      </c>
      <c r="APK15" s="63">
        <f ca="1">VLOOKUP(APJ15,$A$2:$M$32,2,TRUE)</f>
        <v>4.1399999999999997</v>
      </c>
      <c r="APL15" s="63">
        <f ca="1">VLOOKUP(RANDBETWEEN(1,31),$A$2:$M$32,3,TRUE)</f>
        <v>93</v>
      </c>
      <c r="APM15" s="17">
        <f t="shared" ca="1" si="937"/>
        <v>-0.63870967741935569</v>
      </c>
      <c r="APN15" s="17">
        <f t="shared" ca="1" si="467"/>
        <v>0.40795005202913742</v>
      </c>
      <c r="APO15" s="17">
        <f t="shared" ca="1" si="468"/>
        <v>-59.400000000000077</v>
      </c>
      <c r="APQ15" s="63">
        <f t="shared" ca="1" si="744"/>
        <v>18</v>
      </c>
      <c r="APR15" s="63">
        <f ca="1">VLOOKUP(APQ15,$A$2:$M$32,2,TRUE)</f>
        <v>4.99</v>
      </c>
      <c r="APS15" s="63">
        <f ca="1">VLOOKUP(RANDBETWEEN(1,31),$A$2:$M$32,3,TRUE)</f>
        <v>78</v>
      </c>
      <c r="APT15" s="17">
        <f t="shared" ca="1" si="938"/>
        <v>0.41935483870967882</v>
      </c>
      <c r="APU15" s="17">
        <f t="shared" ca="1" si="470"/>
        <v>0.17585848074922075</v>
      </c>
      <c r="APV15" s="17">
        <f t="shared" ca="1" si="471"/>
        <v>32.709677419354946</v>
      </c>
      <c r="APX15" s="63">
        <f t="shared" ca="1" si="745"/>
        <v>6</v>
      </c>
      <c r="APY15" s="63">
        <f ca="1">VLOOKUP(APX15,$A$2:$M$32,2,TRUE)</f>
        <v>4.47</v>
      </c>
      <c r="APZ15" s="63">
        <f ca="1">VLOOKUP(RANDBETWEEN(1,31),$A$2:$M$32,3,TRUE)</f>
        <v>69</v>
      </c>
      <c r="AQA15" s="17">
        <f t="shared" ca="1" si="939"/>
        <v>-0.70967741935483986</v>
      </c>
      <c r="AQB15" s="17">
        <f t="shared" ca="1" si="473"/>
        <v>0.50364203954214526</v>
      </c>
      <c r="AQC15" s="17">
        <f t="shared" ca="1" si="474"/>
        <v>-48.96774193548395</v>
      </c>
      <c r="AQE15" s="63">
        <f t="shared" ca="1" si="746"/>
        <v>13</v>
      </c>
      <c r="AQF15" s="63">
        <f ca="1">VLOOKUP(AQE15,$A$2:$M$32,2,TRUE)</f>
        <v>4.1500000000000004</v>
      </c>
      <c r="AQG15" s="63">
        <f ca="1">VLOOKUP(RANDBETWEEN(1,31),$A$2:$M$32,3,TRUE)</f>
        <v>81</v>
      </c>
      <c r="AQH15" s="17">
        <f t="shared" ca="1" si="940"/>
        <v>-0.51612903225806495</v>
      </c>
      <c r="AQI15" s="17">
        <f t="shared" ca="1" si="476"/>
        <v>0.26638917793964667</v>
      </c>
      <c r="AQJ15" s="17">
        <f t="shared" ca="1" si="477"/>
        <v>-41.80645161290326</v>
      </c>
      <c r="AQL15" s="63">
        <f t="shared" ca="1" si="747"/>
        <v>10</v>
      </c>
      <c r="AQM15" s="63">
        <f ca="1">VLOOKUP(AQL15,$A$2:$M$32,2,TRUE)</f>
        <v>4.2</v>
      </c>
      <c r="AQN15" s="63">
        <f ca="1">VLOOKUP(RANDBETWEEN(1,31),$A$2:$M$32,3,TRUE)</f>
        <v>86</v>
      </c>
      <c r="AQO15" s="17">
        <f t="shared" ca="1" si="941"/>
        <v>-0.88741935483870815</v>
      </c>
      <c r="AQP15" s="17">
        <f t="shared" ca="1" si="479"/>
        <v>0.78751311134234903</v>
      </c>
      <c r="AQQ15" s="17">
        <f t="shared" ca="1" si="480"/>
        <v>-76.318064516128899</v>
      </c>
      <c r="AQS15" s="63">
        <f t="shared" ca="1" si="748"/>
        <v>18</v>
      </c>
      <c r="AQT15" s="63">
        <f ca="1">VLOOKUP(AQS15,$A$2:$M$32,2,TRUE)</f>
        <v>4.99</v>
      </c>
      <c r="AQU15" s="63">
        <f ca="1">VLOOKUP(RANDBETWEEN(1,31),$A$2:$M$32,3,TRUE)</f>
        <v>89</v>
      </c>
      <c r="AQV15" s="17">
        <f t="shared" ca="1" si="942"/>
        <v>6.4516129032288205E-4</v>
      </c>
      <c r="AQW15" s="17">
        <f t="shared" ca="1" si="482"/>
        <v>4.1623309053108611E-7</v>
      </c>
      <c r="AQX15" s="17">
        <f t="shared" ca="1" si="483"/>
        <v>5.7419354838736503E-2</v>
      </c>
      <c r="AQZ15" s="63">
        <f t="shared" ca="1" si="749"/>
        <v>14</v>
      </c>
      <c r="ARA15" s="63">
        <f ca="1">VLOOKUP(AQZ15,$A$2:$M$32,2,TRUE)</f>
        <v>4.72</v>
      </c>
      <c r="ARB15" s="63">
        <f ca="1">VLOOKUP(RANDBETWEEN(1,31),$A$2:$M$32,3,TRUE)</f>
        <v>68</v>
      </c>
      <c r="ARC15" s="17">
        <f t="shared" ca="1" si="943"/>
        <v>-0.13451612903225652</v>
      </c>
      <c r="ARD15" s="17">
        <f t="shared" ca="1" si="485"/>
        <v>1.8094588969822686E-2</v>
      </c>
      <c r="ARE15" s="17">
        <f t="shared" ca="1" si="486"/>
        <v>-9.147096774193443</v>
      </c>
      <c r="ARG15" s="63">
        <f t="shared" ca="1" si="750"/>
        <v>14</v>
      </c>
      <c r="ARH15" s="63">
        <f ca="1">VLOOKUP(ARG15,$A$2:$M$32,2,TRUE)</f>
        <v>4.72</v>
      </c>
      <c r="ARI15" s="63">
        <f ca="1">VLOOKUP(RANDBETWEEN(1,31),$A$2:$M$32,3,TRUE)</f>
        <v>95</v>
      </c>
      <c r="ARJ15" s="17">
        <f t="shared" ca="1" si="944"/>
        <v>-9.9677419354839536E-2</v>
      </c>
      <c r="ARK15" s="17">
        <f t="shared" ca="1" si="488"/>
        <v>9.9355879292405396E-3</v>
      </c>
      <c r="ARL15" s="17">
        <f t="shared" ca="1" si="489"/>
        <v>-9.469354838709755</v>
      </c>
      <c r="ARN15" s="63">
        <f t="shared" ca="1" si="751"/>
        <v>19</v>
      </c>
      <c r="ARO15" s="63">
        <f ca="1">VLOOKUP(ARN15,$A$2:$M$32,2,TRUE)</f>
        <v>4.42</v>
      </c>
      <c r="ARP15" s="63">
        <f ca="1">VLOOKUP(RANDBETWEEN(1,31),$A$2:$M$32,3,TRUE)</f>
        <v>69</v>
      </c>
      <c r="ARQ15" s="17">
        <f t="shared" ca="1" si="945"/>
        <v>-0.22806451612903267</v>
      </c>
      <c r="ARR15" s="17">
        <f t="shared" ca="1" si="491"/>
        <v>5.2013423517169803E-2</v>
      </c>
      <c r="ARS15" s="17">
        <f t="shared" ca="1" si="492"/>
        <v>-15.736451612903254</v>
      </c>
      <c r="ARU15" s="63">
        <f t="shared" ca="1" si="752"/>
        <v>3</v>
      </c>
      <c r="ARV15" s="63">
        <f ca="1">VLOOKUP(ARU15,$A$2:$M$32,2,TRUE)</f>
        <v>4.2300000000000004</v>
      </c>
      <c r="ARW15" s="63">
        <f ca="1">VLOOKUP(RANDBETWEEN(1,31),$A$2:$M$32,3,TRUE)</f>
        <v>89</v>
      </c>
      <c r="ARX15" s="17">
        <f t="shared" ca="1" si="946"/>
        <v>-0.24870967741935335</v>
      </c>
      <c r="ARY15" s="17">
        <f t="shared" ca="1" si="494"/>
        <v>6.1856503642038797E-2</v>
      </c>
      <c r="ARZ15" s="17">
        <f t="shared" ca="1" si="495"/>
        <v>-22.135161290322447</v>
      </c>
      <c r="ASB15" s="63">
        <f t="shared" ca="1" si="753"/>
        <v>22</v>
      </c>
      <c r="ASC15" s="63">
        <f ca="1">VLOOKUP(ASB15,$A$2:$M$32,2,TRUE)</f>
        <v>4.07</v>
      </c>
      <c r="ASD15" s="63">
        <f ca="1">VLOOKUP(RANDBETWEEN(1,31),$A$2:$M$32,3,TRUE)</f>
        <v>78</v>
      </c>
      <c r="ASE15" s="17">
        <f t="shared" ca="1" si="947"/>
        <v>-0.40483870967741797</v>
      </c>
      <c r="ASF15" s="17">
        <f t="shared" ca="1" si="497"/>
        <v>0.16389438085327671</v>
      </c>
      <c r="ASG15" s="17">
        <f t="shared" ca="1" si="498"/>
        <v>-31.577419354838604</v>
      </c>
      <c r="ASI15" s="63">
        <f t="shared" ca="1" si="754"/>
        <v>13</v>
      </c>
      <c r="ASJ15" s="63">
        <f ca="1">VLOOKUP(ASI15,$A$2:$M$32,2,TRUE)</f>
        <v>4.1500000000000004</v>
      </c>
      <c r="ASK15" s="63">
        <f ca="1">VLOOKUP(RANDBETWEEN(1,31),$A$2:$M$32,3,TRUE)</f>
        <v>87</v>
      </c>
      <c r="ASL15" s="17">
        <f t="shared" ca="1" si="948"/>
        <v>-0.50838709677419303</v>
      </c>
      <c r="ASM15" s="17">
        <f t="shared" ca="1" si="500"/>
        <v>0.25845744016649269</v>
      </c>
      <c r="ASN15" s="17">
        <f t="shared" ca="1" si="501"/>
        <v>-44.229677419354793</v>
      </c>
      <c r="ASP15" s="63">
        <f t="shared" ca="1" si="755"/>
        <v>1</v>
      </c>
      <c r="ASQ15" s="63">
        <f ca="1">VLOOKUP(ASP15,$A$2:$M$32,2,TRUE)</f>
        <v>4.59</v>
      </c>
      <c r="ASR15" s="63">
        <f ca="1">VLOOKUP(RANDBETWEEN(1,31),$A$2:$M$32,3,TRUE)</f>
        <v>87</v>
      </c>
      <c r="ASS15" s="17">
        <f t="shared" ca="1" si="949"/>
        <v>-6.1612903225807258E-2</v>
      </c>
      <c r="AST15" s="17">
        <f t="shared" ca="1" si="503"/>
        <v>3.7961498439126906E-3</v>
      </c>
      <c r="ASU15" s="17">
        <f t="shared" ca="1" si="504"/>
        <v>-5.3603225806452315</v>
      </c>
      <c r="ASW15" s="63">
        <f t="shared" ca="1" si="756"/>
        <v>4</v>
      </c>
      <c r="ASX15" s="63">
        <f ca="1">VLOOKUP(ASW15,$A$2:$M$32,2,TRUE)</f>
        <v>4.83</v>
      </c>
      <c r="ASY15" s="63">
        <f ca="1">VLOOKUP(RANDBETWEEN(1,31),$A$2:$M$32,3,TRUE)</f>
        <v>84</v>
      </c>
      <c r="ASZ15" s="17">
        <f t="shared" ca="1" si="950"/>
        <v>0.29903225806451683</v>
      </c>
      <c r="ATA15" s="17">
        <f t="shared" ca="1" si="506"/>
        <v>8.942029136316379E-2</v>
      </c>
      <c r="ATB15" s="17">
        <f t="shared" ca="1" si="507"/>
        <v>25.118709677419414</v>
      </c>
      <c r="ATD15" s="63">
        <f t="shared" ca="1" si="757"/>
        <v>4</v>
      </c>
      <c r="ATE15" s="63">
        <f ca="1">VLOOKUP(ATD15,$A$2:$M$32,2,TRUE)</f>
        <v>4.83</v>
      </c>
      <c r="ATF15" s="63">
        <f ca="1">VLOOKUP(RANDBETWEEN(1,31),$A$2:$M$32,3,TRUE)</f>
        <v>84</v>
      </c>
      <c r="ATG15" s="17">
        <f t="shared" ca="1" si="951"/>
        <v>-7.7419354838709431E-2</v>
      </c>
      <c r="ATH15" s="17">
        <f t="shared" ca="1" si="509"/>
        <v>5.9937565036420016E-3</v>
      </c>
      <c r="ATI15" s="17">
        <f t="shared" ca="1" si="510"/>
        <v>-6.5032258064515922</v>
      </c>
      <c r="ATK15" s="63">
        <f t="shared" ca="1" si="758"/>
        <v>20</v>
      </c>
      <c r="ATL15" s="63">
        <f ca="1">VLOOKUP(ATK15,$A$2:$M$32,2,TRUE)</f>
        <v>5.22</v>
      </c>
      <c r="ATM15" s="63">
        <f ca="1">VLOOKUP(RANDBETWEEN(1,31),$A$2:$M$32,3,TRUE)</f>
        <v>71</v>
      </c>
      <c r="ATN15" s="17">
        <f t="shared" ca="1" si="952"/>
        <v>0.68709677419354787</v>
      </c>
      <c r="ATO15" s="17">
        <f t="shared" ca="1" si="512"/>
        <v>0.47210197710717933</v>
      </c>
      <c r="ATP15" s="17">
        <f t="shared" ca="1" si="513"/>
        <v>48.783870967741898</v>
      </c>
      <c r="ATR15" s="63">
        <f t="shared" ca="1" si="759"/>
        <v>6</v>
      </c>
      <c r="ATS15" s="63">
        <f ca="1">VLOOKUP(ATR15,$A$2:$M$32,2,TRUE)</f>
        <v>4.47</v>
      </c>
      <c r="ATT15" s="63">
        <f ca="1">VLOOKUP(RANDBETWEEN(1,31),$A$2:$M$32,3,TRUE)</f>
        <v>93</v>
      </c>
      <c r="ATU15" s="17">
        <f t="shared" ca="1" si="953"/>
        <v>-3.5483870967741638E-2</v>
      </c>
      <c r="ATV15" s="17">
        <f t="shared" ca="1" si="515"/>
        <v>1.2591050988553379E-3</v>
      </c>
      <c r="ATW15" s="17">
        <f t="shared" ca="1" si="516"/>
        <v>-3.2999999999999723</v>
      </c>
      <c r="ATY15" s="63">
        <f t="shared" ca="1" si="760"/>
        <v>15</v>
      </c>
      <c r="ATZ15" s="63">
        <f ca="1">VLOOKUP(ATY15,$A$2:$M$32,2,TRUE)</f>
        <v>4.6900000000000004</v>
      </c>
      <c r="AUA15" s="63">
        <f ca="1">VLOOKUP(RANDBETWEEN(1,31),$A$2:$M$32,3,TRUE)</f>
        <v>91</v>
      </c>
      <c r="AUB15" s="17">
        <f t="shared" ca="1" si="954"/>
        <v>-0.16322580645161278</v>
      </c>
      <c r="AUC15" s="17">
        <f t="shared" ca="1" si="518"/>
        <v>2.6642663891779356E-2</v>
      </c>
      <c r="AUD15" s="17">
        <f t="shared" ca="1" si="519"/>
        <v>-14.853548387096762</v>
      </c>
      <c r="AUF15" s="63">
        <f t="shared" ca="1" si="761"/>
        <v>4</v>
      </c>
      <c r="AUG15" s="63">
        <f ca="1">VLOOKUP(AUF15,$A$2:$M$32,2,TRUE)</f>
        <v>4.83</v>
      </c>
      <c r="AUH15" s="63">
        <f ca="1">VLOOKUP(RANDBETWEEN(1,31),$A$2:$M$32,3,TRUE)</f>
        <v>84</v>
      </c>
      <c r="AUI15" s="17">
        <f t="shared" ca="1" si="955"/>
        <v>0.28741935483871028</v>
      </c>
      <c r="AUJ15" s="17">
        <f t="shared" ca="1" si="521"/>
        <v>8.2609885535900457E-2</v>
      </c>
      <c r="AUK15" s="17">
        <f t="shared" ca="1" si="522"/>
        <v>24.143225806451664</v>
      </c>
      <c r="AUM15" s="63">
        <f t="shared" ca="1" si="762"/>
        <v>25</v>
      </c>
      <c r="AUN15" s="63">
        <f ca="1">VLOOKUP(AUM15,$A$2:$M$32,2,TRUE)</f>
        <v>3.77</v>
      </c>
      <c r="AUO15" s="63">
        <f ca="1">VLOOKUP(RANDBETWEEN(1,31),$A$2:$M$32,3,TRUE)</f>
        <v>68</v>
      </c>
      <c r="AUP15" s="17">
        <f t="shared" ca="1" si="956"/>
        <v>-1.0580645161290332</v>
      </c>
      <c r="AUQ15" s="17">
        <f t="shared" ca="1" si="524"/>
        <v>1.119500520291365</v>
      </c>
      <c r="AUR15" s="17">
        <f t="shared" ca="1" si="525"/>
        <v>-71.948387096774255</v>
      </c>
      <c r="AUT15" s="63">
        <f t="shared" ca="1" si="763"/>
        <v>25</v>
      </c>
      <c r="AUU15" s="63">
        <f ca="1">VLOOKUP(AUT15,$A$2:$M$32,2,TRUE)</f>
        <v>3.77</v>
      </c>
      <c r="AUV15" s="63">
        <f ca="1">VLOOKUP(RANDBETWEEN(1,31),$A$2:$M$32,3,TRUE)</f>
        <v>74</v>
      </c>
      <c r="AUW15" s="17">
        <f t="shared" ca="1" si="957"/>
        <v>-0.89290322580645176</v>
      </c>
      <c r="AUX15" s="17">
        <f t="shared" ca="1" si="527"/>
        <v>0.79727617065556733</v>
      </c>
      <c r="AUY15" s="17">
        <f t="shared" ca="1" si="528"/>
        <v>-66.074838709677437</v>
      </c>
      <c r="AVA15" s="63">
        <f t="shared" ca="1" si="764"/>
        <v>17</v>
      </c>
      <c r="AVB15" s="63">
        <f ca="1">VLOOKUP(AVA15,$A$2:$M$32,2,TRUE)</f>
        <v>4.03</v>
      </c>
      <c r="AVC15" s="63">
        <f ca="1">VLOOKUP(RANDBETWEEN(1,31),$A$2:$M$32,3,TRUE)</f>
        <v>73</v>
      </c>
      <c r="AVD15" s="17">
        <f t="shared" ca="1" si="958"/>
        <v>-0.94129032258064527</v>
      </c>
      <c r="AVE15" s="17">
        <f t="shared" ca="1" si="530"/>
        <v>0.8860274713839752</v>
      </c>
      <c r="AVF15" s="17">
        <f t="shared" ca="1" si="531"/>
        <v>-68.714193548387101</v>
      </c>
      <c r="AVH15" s="63">
        <f t="shared" ca="1" si="765"/>
        <v>5</v>
      </c>
      <c r="AVI15" s="63">
        <f ca="1">VLOOKUP(AVH15,$A$2:$M$32,2,TRUE)</f>
        <v>4.66</v>
      </c>
      <c r="AVJ15" s="63">
        <f ca="1">VLOOKUP(RANDBETWEEN(1,31),$A$2:$M$32,3,TRUE)</f>
        <v>84</v>
      </c>
      <c r="AVK15" s="17">
        <f t="shared" ca="1" si="959"/>
        <v>0.20258064516129082</v>
      </c>
      <c r="AVL15" s="17">
        <f t="shared" ca="1" si="533"/>
        <v>4.1038917793964819E-2</v>
      </c>
      <c r="AVM15" s="17">
        <f t="shared" ca="1" si="534"/>
        <v>17.016774193548429</v>
      </c>
      <c r="AVO15" s="63">
        <f t="shared" ca="1" si="766"/>
        <v>26</v>
      </c>
      <c r="AVP15" s="63">
        <f ca="1">VLOOKUP(AVO15,$A$2:$M$32,2,TRUE)</f>
        <v>4.5</v>
      </c>
      <c r="AVQ15" s="63">
        <f ca="1">VLOOKUP(RANDBETWEEN(1,31),$A$2:$M$32,3,TRUE)</f>
        <v>71</v>
      </c>
      <c r="AVR15" s="17">
        <f t="shared" ca="1" si="960"/>
        <v>4.8387096774185068E-3</v>
      </c>
      <c r="AVS15" s="17">
        <f t="shared" ca="1" si="536"/>
        <v>2.3413111342343508E-5</v>
      </c>
      <c r="AVT15" s="17">
        <f t="shared" ca="1" si="537"/>
        <v>0.34354838709671398</v>
      </c>
      <c r="AVV15" s="63">
        <f t="shared" ca="1" si="767"/>
        <v>25</v>
      </c>
      <c r="AVW15" s="63">
        <f ca="1">VLOOKUP(AVV15,$A$2:$M$32,2,TRUE)</f>
        <v>3.77</v>
      </c>
      <c r="AVX15" s="63">
        <f ca="1">VLOOKUP(RANDBETWEEN(1,31),$A$2:$M$32,3,TRUE)</f>
        <v>93</v>
      </c>
      <c r="AVY15" s="17">
        <f t="shared" ca="1" si="961"/>
        <v>-0.99580645161290393</v>
      </c>
      <c r="AVZ15" s="17">
        <f t="shared" ca="1" si="539"/>
        <v>0.99163048907388274</v>
      </c>
      <c r="AWA15" s="17">
        <f t="shared" ca="1" si="540"/>
        <v>-92.61000000000007</v>
      </c>
      <c r="AWC15" s="63">
        <f t="shared" ca="1" si="768"/>
        <v>23</v>
      </c>
      <c r="AWD15" s="63">
        <f ca="1">VLOOKUP(AWC15,$A$2:$M$32,2,TRUE)</f>
        <v>4.1399999999999997</v>
      </c>
      <c r="AWE15" s="63">
        <f ca="1">VLOOKUP(RANDBETWEEN(1,31),$A$2:$M$32,3,TRUE)</f>
        <v>95</v>
      </c>
      <c r="AWF15" s="17">
        <f t="shared" ca="1" si="962"/>
        <v>-0.82064516129032228</v>
      </c>
      <c r="AWG15" s="17">
        <f t="shared" ca="1" si="542"/>
        <v>0.6734584807492191</v>
      </c>
      <c r="AWH15" s="17">
        <f t="shared" ca="1" si="543"/>
        <v>-77.961290322580624</v>
      </c>
      <c r="AWJ15" s="63">
        <f t="shared" ca="1" si="769"/>
        <v>14</v>
      </c>
      <c r="AWK15" s="63">
        <f ca="1">VLOOKUP(AWJ15,$A$2:$M$32,2,TRUE)</f>
        <v>4.72</v>
      </c>
      <c r="AWL15" s="63">
        <f ca="1">VLOOKUP(RANDBETWEEN(1,31),$A$2:$M$32,3,TRUE)</f>
        <v>86</v>
      </c>
      <c r="AWM15" s="17">
        <f t="shared" ca="1" si="963"/>
        <v>0.30225806451612858</v>
      </c>
      <c r="AWN15" s="17">
        <f t="shared" ca="1" si="545"/>
        <v>9.1359937565036145E-2</v>
      </c>
      <c r="AWO15" s="17">
        <f t="shared" ca="1" si="546"/>
        <v>25.994193548387059</v>
      </c>
      <c r="AWQ15" s="63">
        <f t="shared" ca="1" si="770"/>
        <v>23</v>
      </c>
      <c r="AWR15" s="63">
        <f ca="1">VLOOKUP(AWQ15,$A$2:$M$32,2,TRUE)</f>
        <v>4.1399999999999997</v>
      </c>
      <c r="AWS15" s="63">
        <f ca="1">VLOOKUP(RANDBETWEEN(1,31),$A$2:$M$32,3,TRUE)</f>
        <v>86</v>
      </c>
      <c r="AWT15" s="17">
        <f t="shared" ca="1" si="964"/>
        <v>-0.35000000000000142</v>
      </c>
      <c r="AWU15" s="17">
        <f t="shared" ca="1" si="548"/>
        <v>0.122500000000001</v>
      </c>
      <c r="AWV15" s="17">
        <f t="shared" ca="1" si="549"/>
        <v>-30.100000000000122</v>
      </c>
      <c r="AWX15" s="63">
        <f t="shared" ca="1" si="771"/>
        <v>16</v>
      </c>
      <c r="AWY15" s="63">
        <f ca="1">VLOOKUP(AWX15,$A$2:$M$32,2,TRUE)</f>
        <v>4.6399999999999997</v>
      </c>
      <c r="AWZ15" s="63">
        <f ca="1">VLOOKUP(RANDBETWEEN(1,31),$A$2:$M$32,3,TRUE)</f>
        <v>115</v>
      </c>
      <c r="AXA15" s="17">
        <f t="shared" ca="1" si="965"/>
        <v>6.9677419354839287E-2</v>
      </c>
      <c r="AXB15" s="17">
        <f t="shared" ca="1" si="551"/>
        <v>4.8549427679501324E-3</v>
      </c>
      <c r="AXC15" s="17">
        <f t="shared" ca="1" si="552"/>
        <v>8.012903225806518</v>
      </c>
      <c r="AXE15" s="63">
        <f t="shared" ca="1" si="772"/>
        <v>19</v>
      </c>
      <c r="AXF15" s="63">
        <f ca="1">VLOOKUP(AXE15,$A$2:$M$32,2,TRUE)</f>
        <v>4.42</v>
      </c>
      <c r="AXG15" s="63">
        <f ca="1">VLOOKUP(RANDBETWEEN(1,31),$A$2:$M$32,3,TRUE)</f>
        <v>86</v>
      </c>
      <c r="AXH15" s="17">
        <f t="shared" ca="1" si="966"/>
        <v>-0.24322580645161285</v>
      </c>
      <c r="AXI15" s="17">
        <f t="shared" ca="1" si="554"/>
        <v>5.9158792924037432E-2</v>
      </c>
      <c r="AXJ15" s="17">
        <f t="shared" ca="1" si="555"/>
        <v>-20.917419354838707</v>
      </c>
      <c r="AXL15" s="63">
        <f t="shared" ca="1" si="773"/>
        <v>9</v>
      </c>
      <c r="AXM15" s="63">
        <f ca="1">VLOOKUP(AXL15,$A$2:$M$32,2,TRUE)</f>
        <v>4.46</v>
      </c>
      <c r="AXN15" s="63">
        <f ca="1">VLOOKUP(RANDBETWEEN(1,31),$A$2:$M$32,3,TRUE)</f>
        <v>91</v>
      </c>
      <c r="AXO15" s="17">
        <f t="shared" ca="1" si="967"/>
        <v>-0.30580645161290221</v>
      </c>
      <c r="AXP15" s="17">
        <f t="shared" ca="1" si="557"/>
        <v>9.3517585848074306E-2</v>
      </c>
      <c r="AXQ15" s="17">
        <f t="shared" ca="1" si="558"/>
        <v>-27.828387096774101</v>
      </c>
      <c r="AXS15" s="63">
        <f t="shared" ca="1" si="774"/>
        <v>15</v>
      </c>
      <c r="AXT15" s="63">
        <f ca="1">VLOOKUP(AXS15,$A$2:$M$32,2,TRUE)</f>
        <v>4.6900000000000004</v>
      </c>
      <c r="AXU15" s="63">
        <f ca="1">VLOOKUP(RANDBETWEEN(1,31),$A$2:$M$32,3,TRUE)</f>
        <v>95</v>
      </c>
      <c r="AXV15" s="17">
        <f t="shared" ca="1" si="968"/>
        <v>0.25709677419354904</v>
      </c>
      <c r="AXW15" s="17">
        <f t="shared" ca="1" si="560"/>
        <v>6.6098751300728745E-2</v>
      </c>
      <c r="AXX15" s="17">
        <f t="shared" ca="1" si="561"/>
        <v>24.424193548387159</v>
      </c>
      <c r="AXZ15" s="63">
        <f t="shared" ca="1" si="775"/>
        <v>9</v>
      </c>
      <c r="AYA15" s="63">
        <f ca="1">VLOOKUP(AXZ15,$A$2:$M$32,2,TRUE)</f>
        <v>4.46</v>
      </c>
      <c r="AYB15" s="63">
        <f ca="1">VLOOKUP(RANDBETWEEN(1,31),$A$2:$M$32,3,TRUE)</f>
        <v>84</v>
      </c>
      <c r="AYC15" s="17">
        <f t="shared" ca="1" si="969"/>
        <v>-4.4516129032258434E-2</v>
      </c>
      <c r="AYD15" s="17">
        <f t="shared" ca="1" si="563"/>
        <v>1.981685744016682E-3</v>
      </c>
      <c r="AYE15" s="17">
        <f t="shared" ca="1" si="564"/>
        <v>-3.7393548387097084</v>
      </c>
      <c r="AYG15" s="63">
        <f t="shared" ca="1" si="776"/>
        <v>11</v>
      </c>
      <c r="AYH15" s="63">
        <f ca="1">VLOOKUP(AYG15,$A$2:$M$32,2,TRUE)</f>
        <v>4.03</v>
      </c>
      <c r="AYI15" s="63">
        <f ca="1">VLOOKUP(RANDBETWEEN(1,31),$A$2:$M$32,3,TRUE)</f>
        <v>86</v>
      </c>
      <c r="AYJ15" s="17">
        <f t="shared" ca="1" si="970"/>
        <v>-0.83354838709677459</v>
      </c>
      <c r="AYK15" s="17">
        <f t="shared" ca="1" si="566"/>
        <v>0.69480291363163438</v>
      </c>
      <c r="AYL15" s="17">
        <f t="shared" ca="1" si="567"/>
        <v>-71.685161290322611</v>
      </c>
      <c r="AYN15" s="63">
        <f t="shared" ca="1" si="777"/>
        <v>1</v>
      </c>
      <c r="AYO15" s="63">
        <f ca="1">VLOOKUP(AYN15,$A$2:$M$32,2,TRUE)</f>
        <v>4.59</v>
      </c>
      <c r="AYP15" s="63">
        <f ca="1">VLOOKUP(RANDBETWEEN(1,31),$A$2:$M$32,3,TRUE)</f>
        <v>89</v>
      </c>
      <c r="AYQ15" s="17">
        <f t="shared" ca="1" si="971"/>
        <v>-0.28419354838709676</v>
      </c>
      <c r="AYR15" s="17">
        <f t="shared" ca="1" si="569"/>
        <v>8.0765972944849107E-2</v>
      </c>
      <c r="AYS15" s="17">
        <f t="shared" ca="1" si="570"/>
        <v>-25.293225806451613</v>
      </c>
      <c r="AYU15" s="63">
        <f t="shared" ca="1" si="778"/>
        <v>23</v>
      </c>
      <c r="AYV15" s="63">
        <f ca="1">VLOOKUP(AYU15,$A$2:$M$32,2,TRUE)</f>
        <v>4.1399999999999997</v>
      </c>
      <c r="AYW15" s="63">
        <f ca="1">VLOOKUP(RANDBETWEEN(1,31),$A$2:$M$32,3,TRUE)</f>
        <v>95</v>
      </c>
      <c r="AYX15" s="17">
        <f t="shared" ca="1" si="972"/>
        <v>-0.72741935483870979</v>
      </c>
      <c r="AYY15" s="17">
        <f t="shared" ca="1" si="572"/>
        <v>0.52913891779396482</v>
      </c>
      <c r="AYZ15" s="17">
        <f t="shared" ca="1" si="573"/>
        <v>-69.104838709677423</v>
      </c>
      <c r="AZB15" s="63">
        <f t="shared" ca="1" si="779"/>
        <v>13</v>
      </c>
      <c r="AZC15" s="63">
        <f ca="1">VLOOKUP(AZB15,$A$2:$M$32,2,TRUE)</f>
        <v>4.1500000000000004</v>
      </c>
      <c r="AZD15" s="63">
        <f ca="1">VLOOKUP(RANDBETWEEN(1,31),$A$2:$M$32,3,TRUE)</f>
        <v>73</v>
      </c>
      <c r="AZE15" s="17">
        <f t="shared" ca="1" si="973"/>
        <v>-0.27677419354838673</v>
      </c>
      <c r="AZF15" s="17">
        <f t="shared" ca="1" si="575"/>
        <v>7.6603954214359837E-2</v>
      </c>
      <c r="AZG15" s="17">
        <f t="shared" ca="1" si="576"/>
        <v>-20.204516129032232</v>
      </c>
      <c r="AZI15" s="63">
        <f t="shared" ca="1" si="780"/>
        <v>18</v>
      </c>
      <c r="AZJ15" s="63">
        <f ca="1">VLOOKUP(AZI15,$A$2:$M$32,2,TRUE)</f>
        <v>4.99</v>
      </c>
      <c r="AZK15" s="63">
        <f ca="1">VLOOKUP(RANDBETWEEN(1,31),$A$2:$M$32,3,TRUE)</f>
        <v>59</v>
      </c>
      <c r="AZL15" s="17">
        <f t="shared" ca="1" si="974"/>
        <v>0.27354838709677498</v>
      </c>
      <c r="AZM15" s="17">
        <f t="shared" ca="1" si="578"/>
        <v>7.4828720083247049E-2</v>
      </c>
      <c r="AZN15" s="17">
        <f t="shared" ca="1" si="579"/>
        <v>16.139354838709725</v>
      </c>
      <c r="AZP15" s="63">
        <f t="shared" ca="1" si="781"/>
        <v>23</v>
      </c>
      <c r="AZQ15" s="63">
        <f ca="1">VLOOKUP(AZP15,$A$2:$M$32,2,TRUE)</f>
        <v>4.1399999999999997</v>
      </c>
      <c r="AZR15" s="63">
        <f ca="1">VLOOKUP(RANDBETWEEN(1,31),$A$2:$M$32,3,TRUE)</f>
        <v>68</v>
      </c>
      <c r="AZS15" s="17">
        <f t="shared" ca="1" si="975"/>
        <v>-0.36580645161290359</v>
      </c>
      <c r="AZT15" s="17">
        <f t="shared" ca="1" si="581"/>
        <v>0.13381436004162359</v>
      </c>
      <c r="AZU15" s="17">
        <f t="shared" ca="1" si="582"/>
        <v>-24.874838709677444</v>
      </c>
      <c r="AZW15" s="63">
        <f t="shared" ca="1" si="782"/>
        <v>24</v>
      </c>
      <c r="AZX15" s="63">
        <f ca="1">VLOOKUP(AZW15,$A$2:$M$32,2,TRUE)</f>
        <v>4.1399999999999997</v>
      </c>
      <c r="AZY15" s="63">
        <f ca="1">VLOOKUP(RANDBETWEEN(1,31),$A$2:$M$32,3,TRUE)</f>
        <v>89</v>
      </c>
      <c r="AZZ15" s="17">
        <f t="shared" ca="1" si="976"/>
        <v>-0.30096774193548459</v>
      </c>
      <c r="BAA15" s="17">
        <f t="shared" ca="1" si="584"/>
        <v>9.0581581685744456E-2</v>
      </c>
      <c r="BAB15" s="17">
        <f t="shared" ca="1" si="585"/>
        <v>-26.786129032258128</v>
      </c>
      <c r="BAD15" s="63">
        <f t="shared" ca="1" si="783"/>
        <v>25</v>
      </c>
      <c r="BAE15" s="63">
        <f ca="1">VLOOKUP(BAD15,$A$2:$M$32,2,TRUE)</f>
        <v>3.77</v>
      </c>
      <c r="BAF15" s="63">
        <f ca="1">VLOOKUP(RANDBETWEEN(1,31),$A$2:$M$32,3,TRUE)</f>
        <v>59</v>
      </c>
      <c r="BAG15" s="17">
        <f t="shared" ca="1" si="977"/>
        <v>-0.66935483870967749</v>
      </c>
      <c r="BAH15" s="17">
        <f t="shared" ca="1" si="587"/>
        <v>0.44803590010405836</v>
      </c>
      <c r="BAI15" s="17">
        <f t="shared" ca="1" si="588"/>
        <v>-39.491935483870975</v>
      </c>
    </row>
    <row r="16" spans="1:1388" x14ac:dyDescent="0.25">
      <c r="A16" s="68">
        <v>15</v>
      </c>
      <c r="B16" s="28">
        <v>4.6900000000000004</v>
      </c>
      <c r="C16" s="28">
        <v>89</v>
      </c>
      <c r="D16" s="17">
        <f>B16-$C$38</f>
        <v>3.354838709677388E-2</v>
      </c>
      <c r="E16" s="17">
        <f t="shared" si="0"/>
        <v>1.1254942767949842E-3</v>
      </c>
      <c r="F16" s="17">
        <f>D16*C16</f>
        <v>2.9858064516128753</v>
      </c>
      <c r="G16" s="18">
        <f>D16*(C16-$C$39)</f>
        <v>0.23483870967741716</v>
      </c>
      <c r="H16" s="18">
        <f>$C$46+$C$45*B16</f>
        <v>82.245307383566768</v>
      </c>
      <c r="I16" s="18">
        <f>C16-H16</f>
        <v>6.7546926164332319</v>
      </c>
      <c r="J16" s="18">
        <f t="shared" si="1"/>
        <v>45.625872342497622</v>
      </c>
      <c r="K16" s="18">
        <f>(C16-$C$39)^2</f>
        <v>49</v>
      </c>
      <c r="L16" s="18">
        <f t="shared" si="2"/>
        <v>6.017571243237347E-2</v>
      </c>
      <c r="N16" s="63">
        <f>(A16 - 0.5) / COUNT(A$2:A$32)</f>
        <v>0.46774193548387094</v>
      </c>
      <c r="O16" s="63">
        <f t="shared" si="3"/>
        <v>-8.094729048129605E-2</v>
      </c>
      <c r="P16" s="63">
        <f>SMALL($I$2:$I$32,A16)</f>
        <v>1.2881617627345179</v>
      </c>
      <c r="X16" s="63">
        <f t="shared" ca="1" si="589"/>
        <v>10</v>
      </c>
      <c r="Y16" s="63">
        <f ca="1">VLOOKUP(X16,$A$2:$M$32,2,TRUE)</f>
        <v>4.2</v>
      </c>
      <c r="Z16" s="63">
        <f ca="1">VLOOKUP(RANDBETWEEN(1,31),$A$2:$M$32,3,TRUE)</f>
        <v>103</v>
      </c>
      <c r="AA16" s="17">
        <f t="shared" ca="1" si="4"/>
        <v>-0.39741935483870883</v>
      </c>
      <c r="AB16" s="17">
        <f t="shared" ca="1" si="5"/>
        <v>0.15794214360041556</v>
      </c>
      <c r="AC16" s="17">
        <f t="shared" ca="1" si="6"/>
        <v>-40.934193548387007</v>
      </c>
      <c r="AE16" s="63">
        <f t="shared" ca="1" si="590"/>
        <v>22</v>
      </c>
      <c r="AF16" s="63">
        <f ca="1">VLOOKUP(AE16,$A$2:$M$32,2,TRUE)</f>
        <v>4.07</v>
      </c>
      <c r="AG16" s="63">
        <f ca="1">VLOOKUP(RANDBETWEEN(1,31),$A$2:$M$32,3,TRUE)</f>
        <v>78</v>
      </c>
      <c r="AH16" s="17">
        <f t="shared" ca="1" si="784"/>
        <v>-0.50322580645161263</v>
      </c>
      <c r="AI16" s="17">
        <f t="shared" ca="1" si="8"/>
        <v>0.25323621227887588</v>
      </c>
      <c r="AJ16" s="17">
        <f t="shared" ca="1" si="9"/>
        <v>-39.251612903225784</v>
      </c>
      <c r="AL16" s="63">
        <f t="shared" ca="1" si="591"/>
        <v>26</v>
      </c>
      <c r="AM16" s="63">
        <f ca="1">VLOOKUP(AL16,$A$2:$M$32,2,TRUE)</f>
        <v>4.5</v>
      </c>
      <c r="AN16" s="63">
        <f ca="1">VLOOKUP(RANDBETWEEN(1,31),$A$2:$M$32,3,TRUE)</f>
        <v>73</v>
      </c>
      <c r="AO16" s="17">
        <f t="shared" ca="1" si="785"/>
        <v>8.2580645161291599E-2</v>
      </c>
      <c r="AP16" s="17">
        <f t="shared" ca="1" si="11"/>
        <v>6.819562955255154E-3</v>
      </c>
      <c r="AQ16" s="17">
        <f t="shared" ca="1" si="12"/>
        <v>6.0283870967742867</v>
      </c>
      <c r="AS16" s="63">
        <f t="shared" ca="1" si="592"/>
        <v>18</v>
      </c>
      <c r="AT16" s="63">
        <f ca="1">VLOOKUP(AS16,$A$2:$M$32,2,TRUE)</f>
        <v>4.99</v>
      </c>
      <c r="AU16" s="63">
        <f ca="1">VLOOKUP(RANDBETWEEN(1,31),$A$2:$M$32,3,TRUE)</f>
        <v>86</v>
      </c>
      <c r="AV16" s="17">
        <f t="shared" ca="1" si="786"/>
        <v>0.10483870967741993</v>
      </c>
      <c r="AW16" s="17">
        <f t="shared" ca="1" si="14"/>
        <v>1.0991155046826342E-2</v>
      </c>
      <c r="AX16" s="17">
        <f t="shared" ca="1" si="15"/>
        <v>9.0161290322581138</v>
      </c>
      <c r="AZ16" s="63">
        <f t="shared" ca="1" si="593"/>
        <v>16</v>
      </c>
      <c r="BA16" s="63">
        <f ca="1">VLOOKUP(AZ16,$A$2:$M$32,2,TRUE)</f>
        <v>4.6399999999999997</v>
      </c>
      <c r="BB16" s="63">
        <f ca="1">VLOOKUP(RANDBETWEEN(1,31),$A$2:$M$32,3,TRUE)</f>
        <v>87</v>
      </c>
      <c r="BC16" s="17">
        <f t="shared" ca="1" si="787"/>
        <v>-3.2258064516010876E-4</v>
      </c>
      <c r="BD16" s="17">
        <f t="shared" ca="1" si="17"/>
        <v>1.04058272631912E-7</v>
      </c>
      <c r="BE16" s="17">
        <f t="shared" ca="1" si="18"/>
        <v>-2.8064516128929462E-2</v>
      </c>
      <c r="BG16" s="63">
        <f t="shared" ca="1" si="594"/>
        <v>21</v>
      </c>
      <c r="BH16" s="63">
        <f ca="1">VLOOKUP(BG16,$A$2:$M$32,2,TRUE)</f>
        <v>4.4800000000000004</v>
      </c>
      <c r="BI16" s="63">
        <f ca="1">VLOOKUP(RANDBETWEEN(1,31),$A$2:$M$32,3,TRUE)</f>
        <v>87</v>
      </c>
      <c r="BJ16" s="17">
        <f t="shared" ca="1" si="788"/>
        <v>-3.9354838709677153E-2</v>
      </c>
      <c r="BK16" s="17">
        <f t="shared" ca="1" si="20"/>
        <v>1.5488033298647033E-3</v>
      </c>
      <c r="BL16" s="17">
        <f t="shared" ca="1" si="21"/>
        <v>-3.4238709677419124</v>
      </c>
      <c r="BN16" s="63">
        <f t="shared" ca="1" si="595"/>
        <v>7</v>
      </c>
      <c r="BO16" s="63">
        <f ca="1">VLOOKUP(BN16,$A$2:$M$32,2,TRUE)</f>
        <v>4.17</v>
      </c>
      <c r="BP16" s="63">
        <f ca="1">VLOOKUP(RANDBETWEEN(1,31),$A$2:$M$32,3,TRUE)</f>
        <v>73</v>
      </c>
      <c r="BQ16" s="17">
        <f t="shared" ca="1" si="789"/>
        <v>-0.45064516129032217</v>
      </c>
      <c r="BR16" s="17">
        <f t="shared" ca="1" si="23"/>
        <v>0.20308106139438048</v>
      </c>
      <c r="BS16" s="17">
        <f t="shared" ca="1" si="24"/>
        <v>-32.897096774193521</v>
      </c>
      <c r="BU16" s="63">
        <f t="shared" ca="1" si="596"/>
        <v>4</v>
      </c>
      <c r="BV16" s="63">
        <f ca="1">VLOOKUP(BU16,$A$2:$M$32,2,TRUE)</f>
        <v>4.83</v>
      </c>
      <c r="BW16" s="63">
        <f ca="1">VLOOKUP(RANDBETWEEN(1,31),$A$2:$M$32,3,TRUE)</f>
        <v>71</v>
      </c>
      <c r="BX16" s="17">
        <f t="shared" ca="1" si="790"/>
        <v>0.10999999999999854</v>
      </c>
      <c r="BY16" s="17">
        <f t="shared" ca="1" si="26"/>
        <v>1.2099999999999679E-2</v>
      </c>
      <c r="BZ16" s="17">
        <f t="shared" ca="1" si="27"/>
        <v>7.8099999999998966</v>
      </c>
      <c r="CB16" s="63">
        <f t="shared" ca="1" si="597"/>
        <v>7</v>
      </c>
      <c r="CC16" s="63">
        <f ca="1">VLOOKUP(CB16,$A$2:$M$32,2,TRUE)</f>
        <v>4.17</v>
      </c>
      <c r="CD16" s="63">
        <f ca="1">VLOOKUP(RANDBETWEEN(1,31),$A$2:$M$32,3,TRUE)</f>
        <v>68</v>
      </c>
      <c r="CE16" s="17">
        <f t="shared" ca="1" si="791"/>
        <v>-0.64096774193548267</v>
      </c>
      <c r="CF16" s="17">
        <f t="shared" ca="1" si="29"/>
        <v>0.41083964620187152</v>
      </c>
      <c r="CG16" s="17">
        <f t="shared" ca="1" si="30"/>
        <v>-43.585806451612825</v>
      </c>
      <c r="CI16" s="63">
        <f t="shared" ca="1" si="598"/>
        <v>18</v>
      </c>
      <c r="CJ16" s="63">
        <f ca="1">VLOOKUP(CI16,$A$2:$M$32,2,TRUE)</f>
        <v>4.99</v>
      </c>
      <c r="CK16" s="63">
        <f ca="1">VLOOKUP(RANDBETWEEN(1,31),$A$2:$M$32,3,TRUE)</f>
        <v>87</v>
      </c>
      <c r="CL16" s="17">
        <f t="shared" ca="1" si="792"/>
        <v>0.53548387096774253</v>
      </c>
      <c r="CM16" s="17">
        <f t="shared" ca="1" si="32"/>
        <v>0.28674297606659793</v>
      </c>
      <c r="CN16" s="17">
        <f t="shared" ca="1" si="33"/>
        <v>46.587096774193597</v>
      </c>
      <c r="CP16" s="63">
        <f t="shared" ca="1" si="599"/>
        <v>20</v>
      </c>
      <c r="CQ16" s="63">
        <f ca="1">VLOOKUP(CP16,$A$2:$M$32,2,TRUE)</f>
        <v>5.22</v>
      </c>
      <c r="CR16" s="63">
        <f ca="1">VLOOKUP(RANDBETWEEN(1,31),$A$2:$M$32,3,TRUE)</f>
        <v>59</v>
      </c>
      <c r="CS16" s="17">
        <f t="shared" ca="1" si="793"/>
        <v>0.56354838709677502</v>
      </c>
      <c r="CT16" s="17">
        <f t="shared" ca="1" si="35"/>
        <v>0.31758678459937656</v>
      </c>
      <c r="CU16" s="17">
        <f t="shared" ca="1" si="36"/>
        <v>33.249354838709728</v>
      </c>
      <c r="CW16" s="63">
        <f t="shared" ca="1" si="600"/>
        <v>18</v>
      </c>
      <c r="CX16" s="63">
        <f ca="1">VLOOKUP(CW16,$A$2:$M$32,2,TRUE)</f>
        <v>4.99</v>
      </c>
      <c r="CY16" s="63">
        <f ca="1">VLOOKUP(RANDBETWEEN(1,31),$A$2:$M$32,3,TRUE)</f>
        <v>78</v>
      </c>
      <c r="CZ16" s="17">
        <f t="shared" ca="1" si="794"/>
        <v>0.43838709677419452</v>
      </c>
      <c r="DA16" s="17">
        <f t="shared" ca="1" si="38"/>
        <v>0.19218324661810698</v>
      </c>
      <c r="DB16" s="17">
        <f t="shared" ca="1" si="39"/>
        <v>34.194193548387176</v>
      </c>
      <c r="DD16" s="63">
        <f t="shared" ca="1" si="601"/>
        <v>26</v>
      </c>
      <c r="DE16" s="63">
        <f ca="1">VLOOKUP(DD16,$A$2:$M$32,2,TRUE)</f>
        <v>4.5</v>
      </c>
      <c r="DF16" s="63">
        <f ca="1">VLOOKUP(RANDBETWEEN(1,31),$A$2:$M$32,3,TRUE)</f>
        <v>68</v>
      </c>
      <c r="DG16" s="17">
        <f t="shared" ca="1" si="795"/>
        <v>-0.33419354838709658</v>
      </c>
      <c r="DH16" s="17">
        <f t="shared" ca="1" si="41"/>
        <v>0.11168532778355866</v>
      </c>
      <c r="DI16" s="17">
        <f t="shared" ca="1" si="42"/>
        <v>-22.725161290322568</v>
      </c>
      <c r="DK16" s="63">
        <f t="shared" ca="1" si="602"/>
        <v>26</v>
      </c>
      <c r="DL16" s="63">
        <f ca="1">VLOOKUP(DK16,$A$2:$M$32,2,TRUE)</f>
        <v>4.5</v>
      </c>
      <c r="DM16" s="63">
        <f ca="1">VLOOKUP(RANDBETWEEN(1,31),$A$2:$M$32,3,TRUE)</f>
        <v>94</v>
      </c>
      <c r="DN16" s="17">
        <f t="shared" ca="1" si="796"/>
        <v>-0.15225806451612911</v>
      </c>
      <c r="DO16" s="17">
        <f t="shared" ca="1" si="44"/>
        <v>2.3182518210197733E-2</v>
      </c>
      <c r="DP16" s="17">
        <f t="shared" ca="1" si="45"/>
        <v>-14.312258064516136</v>
      </c>
      <c r="DR16" s="63">
        <f t="shared" ca="1" si="603"/>
        <v>21</v>
      </c>
      <c r="DS16" s="63">
        <f ca="1">VLOOKUP(DR16,$A$2:$M$32,2,TRUE)</f>
        <v>4.4800000000000004</v>
      </c>
      <c r="DT16" s="63">
        <f ca="1">VLOOKUP(RANDBETWEEN(1,31),$A$2:$M$32,3,TRUE)</f>
        <v>71</v>
      </c>
      <c r="DU16" s="17">
        <f t="shared" ca="1" si="797"/>
        <v>-0.21032258064516096</v>
      </c>
      <c r="DV16" s="17">
        <f t="shared" ca="1" si="47"/>
        <v>4.4235587929240233E-2</v>
      </c>
      <c r="DW16" s="17">
        <f t="shared" ca="1" si="48"/>
        <v>-14.932903225806427</v>
      </c>
      <c r="DY16" s="63">
        <f t="shared" ca="1" si="604"/>
        <v>23</v>
      </c>
      <c r="DZ16" s="63">
        <f ca="1">VLOOKUP(DY16,$A$2:$M$32,2,TRUE)</f>
        <v>4.1399999999999997</v>
      </c>
      <c r="EA16" s="63">
        <f ca="1">VLOOKUP(RANDBETWEEN(1,31),$A$2:$M$32,3,TRUE)</f>
        <v>95</v>
      </c>
      <c r="EB16" s="17">
        <f t="shared" ca="1" si="798"/>
        <v>-0.24612903225806448</v>
      </c>
      <c r="EC16" s="17">
        <f t="shared" ca="1" si="50"/>
        <v>6.0579500520291346E-2</v>
      </c>
      <c r="ED16" s="17">
        <f t="shared" ca="1" si="51"/>
        <v>-23.382258064516126</v>
      </c>
      <c r="EF16" s="63">
        <f t="shared" ca="1" si="605"/>
        <v>27</v>
      </c>
      <c r="EG16" s="63">
        <f ca="1">VLOOKUP(EF16,$A$2:$M$32,2,TRUE)</f>
        <v>4.2300000000000004</v>
      </c>
      <c r="EH16" s="63">
        <f ca="1">VLOOKUP(RANDBETWEEN(1,31),$A$2:$M$32,3,TRUE)</f>
        <v>94</v>
      </c>
      <c r="EI16" s="17">
        <f t="shared" ca="1" si="799"/>
        <v>-0.41290322580645089</v>
      </c>
      <c r="EJ16" s="17">
        <f t="shared" ca="1" si="53"/>
        <v>0.17048907388137297</v>
      </c>
      <c r="EK16" s="17">
        <f t="shared" ca="1" si="54"/>
        <v>-38.81290322580638</v>
      </c>
      <c r="EM16" s="63">
        <f t="shared" ca="1" si="606"/>
        <v>15</v>
      </c>
      <c r="EN16" s="63">
        <f ca="1">VLOOKUP(EM16,$A$2:$M$32,2,TRUE)</f>
        <v>4.6900000000000004</v>
      </c>
      <c r="EO16" s="63">
        <f ca="1">VLOOKUP(RANDBETWEEN(1,31),$A$2:$M$32,3,TRUE)</f>
        <v>93</v>
      </c>
      <c r="EP16" s="17">
        <f t="shared" ca="1" si="800"/>
        <v>0.23580645161290281</v>
      </c>
      <c r="EQ16" s="17">
        <f t="shared" ca="1" si="56"/>
        <v>5.5604682622268274E-2</v>
      </c>
      <c r="ER16" s="17">
        <f t="shared" ca="1" si="57"/>
        <v>21.929999999999961</v>
      </c>
      <c r="ET16" s="63">
        <f t="shared" ca="1" si="607"/>
        <v>29</v>
      </c>
      <c r="EU16" s="63">
        <f ca="1">VLOOKUP(ET16,$A$2:$M$32,2,TRUE)</f>
        <v>4.8099999999999996</v>
      </c>
      <c r="EV16" s="63">
        <f ca="1">VLOOKUP(RANDBETWEEN(1,31),$A$2:$M$32,3,TRUE)</f>
        <v>95</v>
      </c>
      <c r="EW16" s="17">
        <f t="shared" ca="1" si="801"/>
        <v>0.10322580645161317</v>
      </c>
      <c r="EX16" s="17">
        <f t="shared" ca="1" si="59"/>
        <v>1.0655567117585902E-2</v>
      </c>
      <c r="EY16" s="17">
        <f t="shared" ca="1" si="60"/>
        <v>9.8064516129032508</v>
      </c>
      <c r="FA16" s="63">
        <f t="shared" ca="1" si="608"/>
        <v>31</v>
      </c>
      <c r="FB16" s="63">
        <f ca="1">VLOOKUP(FA16,$A$2:$M$32,2,TRUE)</f>
        <v>10</v>
      </c>
      <c r="FC16" s="63">
        <f ca="1">VLOOKUP(RANDBETWEEN(1,31),$A$2:$M$32,3,TRUE)</f>
        <v>69</v>
      </c>
      <c r="FD16" s="17">
        <f t="shared" ca="1" si="802"/>
        <v>4.9474193548387104</v>
      </c>
      <c r="FE16" s="17">
        <f t="shared" ca="1" si="62"/>
        <v>24.476958272632682</v>
      </c>
      <c r="FF16" s="17">
        <f t="shared" ca="1" si="63"/>
        <v>341.37193548387103</v>
      </c>
      <c r="FH16" s="63">
        <f t="shared" ca="1" si="609"/>
        <v>11</v>
      </c>
      <c r="FI16" s="63">
        <f ca="1">VLOOKUP(FH16,$A$2:$M$32,2,TRUE)</f>
        <v>4.03</v>
      </c>
      <c r="FJ16" s="63">
        <f ca="1">VLOOKUP(RANDBETWEEN(1,31),$A$2:$M$32,3,TRUE)</f>
        <v>78</v>
      </c>
      <c r="FK16" s="17">
        <f t="shared" ca="1" si="803"/>
        <v>-0.7922580645161279</v>
      </c>
      <c r="FL16" s="17">
        <f t="shared" ca="1" si="65"/>
        <v>0.62767284079084107</v>
      </c>
      <c r="FM16" s="17">
        <f t="shared" ca="1" si="66"/>
        <v>-61.79612903225798</v>
      </c>
      <c r="FO16" s="63">
        <f t="shared" ca="1" si="610"/>
        <v>28</v>
      </c>
      <c r="FP16" s="63">
        <f ca="1">VLOOKUP(FO16,$A$2:$M$32,2,TRUE)</f>
        <v>4.41</v>
      </c>
      <c r="FQ16" s="63">
        <f ca="1">VLOOKUP(RANDBETWEEN(1,31),$A$2:$M$32,3,TRUE)</f>
        <v>68</v>
      </c>
      <c r="FR16" s="17">
        <f t="shared" ca="1" si="804"/>
        <v>-0.42774193548387185</v>
      </c>
      <c r="FS16" s="17">
        <f t="shared" ca="1" si="68"/>
        <v>0.1829631633714888</v>
      </c>
      <c r="FT16" s="17">
        <f t="shared" ca="1" si="69"/>
        <v>-29.086451612903286</v>
      </c>
      <c r="FV16" s="63">
        <f t="shared" ca="1" si="611"/>
        <v>22</v>
      </c>
      <c r="FW16" s="63">
        <f ca="1">VLOOKUP(FV16,$A$2:$M$32,2,TRUE)</f>
        <v>4.07</v>
      </c>
      <c r="FX16" s="63">
        <f ca="1">VLOOKUP(RANDBETWEEN(1,31),$A$2:$M$32,3,TRUE)</f>
        <v>69</v>
      </c>
      <c r="FY16" s="17">
        <f t="shared" ca="1" si="805"/>
        <v>-0.42032258064516181</v>
      </c>
      <c r="FZ16" s="17">
        <f t="shared" ca="1" si="71"/>
        <v>0.17667107180020855</v>
      </c>
      <c r="GA16" s="17">
        <f t="shared" ca="1" si="72"/>
        <v>-29.002258064516166</v>
      </c>
      <c r="GC16" s="63">
        <f t="shared" ca="1" si="612"/>
        <v>6</v>
      </c>
      <c r="GD16" s="63">
        <f ca="1">VLOOKUP(GC16,$A$2:$M$32,2,TRUE)</f>
        <v>4.47</v>
      </c>
      <c r="GE16" s="63">
        <f ca="1">VLOOKUP(RANDBETWEEN(1,31),$A$2:$M$32,3,TRUE)</f>
        <v>89</v>
      </c>
      <c r="GF16" s="17">
        <f t="shared" ca="1" si="806"/>
        <v>-4.8387096774193949E-3</v>
      </c>
      <c r="GG16" s="17">
        <f t="shared" ca="1" si="74"/>
        <v>2.3413111342352104E-5</v>
      </c>
      <c r="GH16" s="17">
        <f t="shared" ca="1" si="75"/>
        <v>-0.43064516129032615</v>
      </c>
      <c r="GJ16" s="63">
        <f t="shared" ca="1" si="613"/>
        <v>17</v>
      </c>
      <c r="GK16" s="63">
        <f ca="1">VLOOKUP(GJ16,$A$2:$M$32,2,TRUE)</f>
        <v>4.03</v>
      </c>
      <c r="GL16" s="63">
        <f ca="1">VLOOKUP(RANDBETWEEN(1,31),$A$2:$M$32,3,TRUE)</f>
        <v>84</v>
      </c>
      <c r="GM16" s="17">
        <f t="shared" ca="1" si="807"/>
        <v>-0.54741935483870918</v>
      </c>
      <c r="GN16" s="17">
        <f t="shared" ca="1" si="77"/>
        <v>0.29966795005202862</v>
      </c>
      <c r="GO16" s="17">
        <f t="shared" ca="1" si="78"/>
        <v>-45.983225806451571</v>
      </c>
      <c r="GQ16" s="63">
        <f t="shared" ca="1" si="614"/>
        <v>30</v>
      </c>
      <c r="GR16" s="63">
        <f ca="1">VLOOKUP(GQ16,$A$2:$M$32,2,TRUE)</f>
        <v>4.71</v>
      </c>
      <c r="GS16" s="63">
        <f ca="1">VLOOKUP(RANDBETWEEN(1,31),$A$2:$M$32,3,TRUE)</f>
        <v>89</v>
      </c>
      <c r="GT16" s="17">
        <f t="shared" ca="1" si="808"/>
        <v>0.1009677419354853</v>
      </c>
      <c r="GU16" s="17">
        <f t="shared" ca="1" si="80"/>
        <v>1.0194484911550757E-2</v>
      </c>
      <c r="GV16" s="17">
        <f t="shared" ca="1" si="81"/>
        <v>8.9861290322581908</v>
      </c>
      <c r="GX16" s="63">
        <f t="shared" ca="1" si="615"/>
        <v>7</v>
      </c>
      <c r="GY16" s="63">
        <f ca="1">VLOOKUP(GX16,$A$2:$M$32,2,TRUE)</f>
        <v>4.17</v>
      </c>
      <c r="GZ16" s="63">
        <f ca="1">VLOOKUP(RANDBETWEEN(1,31),$A$2:$M$32,3,TRUE)</f>
        <v>68</v>
      </c>
      <c r="HA16" s="17">
        <f t="shared" ca="1" si="809"/>
        <v>-0.21580645161290235</v>
      </c>
      <c r="HB16" s="17">
        <f t="shared" ca="1" si="83"/>
        <v>4.6572424557751964E-2</v>
      </c>
      <c r="HC16" s="17">
        <f t="shared" ca="1" si="84"/>
        <v>-14.67483870967736</v>
      </c>
      <c r="HE16" s="63">
        <f t="shared" ca="1" si="616"/>
        <v>21</v>
      </c>
      <c r="HF16" s="63">
        <f ca="1">VLOOKUP(HE16,$A$2:$M$32,2,TRUE)</f>
        <v>4.4800000000000004</v>
      </c>
      <c r="HG16" s="63">
        <f ca="1">VLOOKUP(RANDBETWEEN(1,31),$A$2:$M$32,3,TRUE)</f>
        <v>68</v>
      </c>
      <c r="HH16" s="17">
        <f t="shared" ca="1" si="810"/>
        <v>-0.26129032258064377</v>
      </c>
      <c r="HI16" s="17">
        <f t="shared" ca="1" si="86"/>
        <v>6.8272632674296882E-2</v>
      </c>
      <c r="HJ16" s="17">
        <f t="shared" ca="1" si="87"/>
        <v>-17.767741935483777</v>
      </c>
      <c r="HL16" s="63">
        <f t="shared" ca="1" si="617"/>
        <v>9</v>
      </c>
      <c r="HM16" s="63">
        <f ca="1">VLOOKUP(HL16,$A$2:$M$32,2,TRUE)</f>
        <v>4.46</v>
      </c>
      <c r="HN16" s="63">
        <f ca="1">VLOOKUP(RANDBETWEEN(1,31),$A$2:$M$32,3,TRUE)</f>
        <v>75</v>
      </c>
      <c r="HO16" s="17">
        <f t="shared" ca="1" si="811"/>
        <v>4.5161290322592862E-3</v>
      </c>
      <c r="HP16" s="17">
        <f t="shared" ca="1" si="89"/>
        <v>2.0395421436015196E-5</v>
      </c>
      <c r="HQ16" s="17">
        <f t="shared" ca="1" si="90"/>
        <v>0.33870967741944646</v>
      </c>
      <c r="HS16" s="63">
        <f t="shared" ca="1" si="618"/>
        <v>19</v>
      </c>
      <c r="HT16" s="63">
        <f ca="1">VLOOKUP(HS16,$A$2:$M$32,2,TRUE)</f>
        <v>4.42</v>
      </c>
      <c r="HU16" s="63">
        <f ca="1">VLOOKUP(RANDBETWEEN(1,31),$A$2:$M$32,3,TRUE)</f>
        <v>59</v>
      </c>
      <c r="HV16" s="17">
        <f t="shared" ca="1" si="812"/>
        <v>-0.21161290322580673</v>
      </c>
      <c r="HW16" s="17">
        <f t="shared" ca="1" si="92"/>
        <v>4.4780020811654643E-2</v>
      </c>
      <c r="HX16" s="17">
        <f t="shared" ca="1" si="93"/>
        <v>-12.485161290322598</v>
      </c>
      <c r="HZ16" s="63">
        <f t="shared" ca="1" si="619"/>
        <v>6</v>
      </c>
      <c r="IA16" s="63">
        <f ca="1">VLOOKUP(HZ16,$A$2:$M$32,2,TRUE)</f>
        <v>4.47</v>
      </c>
      <c r="IB16" s="63">
        <f ca="1">VLOOKUP(RANDBETWEEN(1,31),$A$2:$M$32,3,TRUE)</f>
        <v>89</v>
      </c>
      <c r="IC16" s="17">
        <f t="shared" ca="1" si="813"/>
        <v>-0.1993548387096773</v>
      </c>
      <c r="ID16" s="17">
        <f t="shared" ca="1" si="95"/>
        <v>3.9742351716961451E-2</v>
      </c>
      <c r="IE16" s="17">
        <f t="shared" ca="1" si="96"/>
        <v>-17.742580645161279</v>
      </c>
      <c r="IG16" s="63">
        <f t="shared" ca="1" si="620"/>
        <v>14</v>
      </c>
      <c r="IH16" s="63">
        <f ca="1">VLOOKUP(IG16,$A$2:$M$32,2,TRUE)</f>
        <v>4.72</v>
      </c>
      <c r="II16" s="63">
        <f ca="1">VLOOKUP(RANDBETWEEN(1,31),$A$2:$M$32,3,TRUE)</f>
        <v>73</v>
      </c>
      <c r="IJ16" s="17">
        <f t="shared" ca="1" si="814"/>
        <v>0.21870967741935488</v>
      </c>
      <c r="IK16" s="17">
        <f t="shared" ca="1" si="98"/>
        <v>4.7833922996878268E-2</v>
      </c>
      <c r="IL16" s="17">
        <f t="shared" ca="1" si="99"/>
        <v>15.965806451612906</v>
      </c>
      <c r="IN16" s="63">
        <f t="shared" ca="1" si="621"/>
        <v>26</v>
      </c>
      <c r="IO16" s="63">
        <f ca="1">VLOOKUP(IN16,$A$2:$M$32,2,TRUE)</f>
        <v>4.5</v>
      </c>
      <c r="IP16" s="63">
        <f ca="1">VLOOKUP(RANDBETWEEN(1,31),$A$2:$M$32,3,TRUE)</f>
        <v>89</v>
      </c>
      <c r="IQ16" s="17">
        <f t="shared" ca="1" si="815"/>
        <v>-0.23000000000000043</v>
      </c>
      <c r="IR16" s="17">
        <f t="shared" ca="1" si="101"/>
        <v>5.2900000000000197E-2</v>
      </c>
      <c r="IS16" s="17">
        <f t="shared" ca="1" si="102"/>
        <v>-20.470000000000038</v>
      </c>
      <c r="IU16" s="63">
        <f t="shared" ca="1" si="622"/>
        <v>22</v>
      </c>
      <c r="IV16" s="63">
        <f ca="1">VLOOKUP(IU16,$A$2:$M$32,2,TRUE)</f>
        <v>4.07</v>
      </c>
      <c r="IW16" s="63">
        <f ca="1">VLOOKUP(RANDBETWEEN(1,31),$A$2:$M$32,3,TRUE)</f>
        <v>68</v>
      </c>
      <c r="IX16" s="17">
        <f t="shared" ca="1" si="816"/>
        <v>-1.1074193548387079</v>
      </c>
      <c r="IY16" s="17">
        <f t="shared" ca="1" si="104"/>
        <v>1.22637762747138</v>
      </c>
      <c r="IZ16" s="17">
        <f t="shared" ca="1" si="105"/>
        <v>-75.304516129032137</v>
      </c>
      <c r="JB16" s="63">
        <f t="shared" ca="1" si="623"/>
        <v>13</v>
      </c>
      <c r="JC16" s="63">
        <f ca="1">VLOOKUP(JB16,$A$2:$M$32,2,TRUE)</f>
        <v>4.1500000000000004</v>
      </c>
      <c r="JD16" s="63">
        <f ca="1">VLOOKUP(RANDBETWEEN(1,31),$A$2:$M$32,3,TRUE)</f>
        <v>78</v>
      </c>
      <c r="JE16" s="17">
        <f t="shared" ca="1" si="817"/>
        <v>-0.58419354838709481</v>
      </c>
      <c r="JF16" s="17">
        <f t="shared" ca="1" si="107"/>
        <v>0.3412821019771049</v>
      </c>
      <c r="JG16" s="17">
        <f t="shared" ca="1" si="108"/>
        <v>-45.567096774193395</v>
      </c>
      <c r="JI16" s="63">
        <f t="shared" ca="1" si="624"/>
        <v>11</v>
      </c>
      <c r="JJ16" s="63">
        <f ca="1">VLOOKUP(JI16,$A$2:$M$32,2,TRUE)</f>
        <v>4.03</v>
      </c>
      <c r="JK16" s="63">
        <f ca="1">VLOOKUP(RANDBETWEEN(1,31),$A$2:$M$32,3,TRUE)</f>
        <v>87</v>
      </c>
      <c r="JL16" s="17">
        <f t="shared" ca="1" si="818"/>
        <v>-0.6948387096774189</v>
      </c>
      <c r="JM16" s="17">
        <f t="shared" ca="1" si="110"/>
        <v>0.48280083246618044</v>
      </c>
      <c r="JN16" s="17">
        <f t="shared" ca="1" si="111"/>
        <v>-60.450967741935443</v>
      </c>
      <c r="JP16" s="63">
        <f t="shared" ca="1" si="625"/>
        <v>26</v>
      </c>
      <c r="JQ16" s="63">
        <f ca="1">VLOOKUP(JP16,$A$2:$M$32,2,TRUE)</f>
        <v>4.5</v>
      </c>
      <c r="JR16" s="63">
        <f ca="1">VLOOKUP(RANDBETWEEN(1,31),$A$2:$M$32,3,TRUE)</f>
        <v>68</v>
      </c>
      <c r="JS16" s="17">
        <f t="shared" ca="1" si="819"/>
        <v>-2.9354838709677367E-2</v>
      </c>
      <c r="JT16" s="17">
        <f t="shared" ca="1" si="113"/>
        <v>8.6170655567117276E-4</v>
      </c>
      <c r="JU16" s="17">
        <f t="shared" ca="1" si="114"/>
        <v>-1.9961290322580609</v>
      </c>
      <c r="JW16" s="63">
        <f t="shared" ca="1" si="626"/>
        <v>31</v>
      </c>
      <c r="JX16" s="63">
        <f ca="1">VLOOKUP(JW16,$A$2:$M$32,2,TRUE)</f>
        <v>10</v>
      </c>
      <c r="JY16" s="63">
        <f ca="1">VLOOKUP(RANDBETWEEN(1,31),$A$2:$M$32,3,TRUE)</f>
        <v>69</v>
      </c>
      <c r="JZ16" s="17">
        <f t="shared" ca="1" si="820"/>
        <v>5.2135483870967754</v>
      </c>
      <c r="KA16" s="17">
        <f t="shared" ca="1" si="116"/>
        <v>27.181086784599387</v>
      </c>
      <c r="KB16" s="17">
        <f t="shared" ca="1" si="117"/>
        <v>359.73483870967749</v>
      </c>
      <c r="KD16" s="63">
        <f t="shared" ca="1" si="627"/>
        <v>3</v>
      </c>
      <c r="KE16" s="63">
        <f ca="1">VLOOKUP(KD16,$A$2:$M$32,2,TRUE)</f>
        <v>4.2300000000000004</v>
      </c>
      <c r="KF16" s="63">
        <f ca="1">VLOOKUP(RANDBETWEEN(1,31),$A$2:$M$32,3,TRUE)</f>
        <v>74</v>
      </c>
      <c r="KG16" s="17">
        <f t="shared" ca="1" si="821"/>
        <v>-0.57709677419354755</v>
      </c>
      <c r="KH16" s="17">
        <f t="shared" ca="1" si="119"/>
        <v>0.33304068678459842</v>
      </c>
      <c r="KI16" s="17">
        <f t="shared" ca="1" si="120"/>
        <v>-42.705161290322522</v>
      </c>
      <c r="KK16" s="63">
        <f t="shared" ca="1" si="628"/>
        <v>19</v>
      </c>
      <c r="KL16" s="63">
        <f ca="1">VLOOKUP(KK16,$A$2:$M$32,2,TRUE)</f>
        <v>4.42</v>
      </c>
      <c r="KM16" s="63">
        <f ca="1">VLOOKUP(RANDBETWEEN(1,31),$A$2:$M$32,3,TRUE)</f>
        <v>115</v>
      </c>
      <c r="KN16" s="17">
        <f t="shared" ca="1" si="822"/>
        <v>-0.44032258064516139</v>
      </c>
      <c r="KO16" s="17">
        <f t="shared" ca="1" si="122"/>
        <v>0.19388397502601465</v>
      </c>
      <c r="KP16" s="17">
        <f t="shared" ca="1" si="123"/>
        <v>-50.637096774193559</v>
      </c>
      <c r="KR16" s="63">
        <f t="shared" ca="1" si="629"/>
        <v>6</v>
      </c>
      <c r="KS16" s="63">
        <f ca="1">VLOOKUP(KR16,$A$2:$M$32,2,TRUE)</f>
        <v>4.47</v>
      </c>
      <c r="KT16" s="63">
        <f ca="1">VLOOKUP(RANDBETWEEN(1,31),$A$2:$M$32,3,TRUE)</f>
        <v>93</v>
      </c>
      <c r="KU16" s="17">
        <f t="shared" ca="1" si="823"/>
        <v>-0.12258064516129163</v>
      </c>
      <c r="KV16" s="17">
        <f t="shared" ca="1" si="125"/>
        <v>1.502601456815849E-2</v>
      </c>
      <c r="KW16" s="17">
        <f t="shared" ca="1" si="126"/>
        <v>-11.400000000000123</v>
      </c>
      <c r="KY16" s="63">
        <f t="shared" ca="1" si="630"/>
        <v>1</v>
      </c>
      <c r="KZ16" s="63">
        <f ca="1">VLOOKUP(KY16,$A$2:$M$32,2,TRUE)</f>
        <v>4.59</v>
      </c>
      <c r="LA16" s="63">
        <f ca="1">VLOOKUP(RANDBETWEEN(1,31),$A$2:$M$32,3,TRUE)</f>
        <v>68</v>
      </c>
      <c r="LB16" s="17">
        <f t="shared" ca="1" si="824"/>
        <v>-0.24935483870967801</v>
      </c>
      <c r="LC16" s="17">
        <f t="shared" ca="1" si="128"/>
        <v>6.2177835587929532E-2</v>
      </c>
      <c r="LD16" s="17">
        <f t="shared" ca="1" si="129"/>
        <v>-16.956129032258104</v>
      </c>
      <c r="LF16" s="63">
        <f t="shared" ca="1" si="631"/>
        <v>10</v>
      </c>
      <c r="LG16" s="63">
        <f ca="1">VLOOKUP(LF16,$A$2:$M$32,2,TRUE)</f>
        <v>4.2</v>
      </c>
      <c r="LH16" s="63">
        <f ca="1">VLOOKUP(RANDBETWEEN(1,31),$A$2:$M$32,3,TRUE)</f>
        <v>59</v>
      </c>
      <c r="LI16" s="17">
        <f t="shared" ca="1" si="825"/>
        <v>-0.36709677419354758</v>
      </c>
      <c r="LJ16" s="17">
        <f t="shared" ca="1" si="131"/>
        <v>0.13476004162330846</v>
      </c>
      <c r="LK16" s="17">
        <f t="shared" ca="1" si="132"/>
        <v>-21.658709677419306</v>
      </c>
      <c r="LM16" s="63">
        <f t="shared" ca="1" si="632"/>
        <v>15</v>
      </c>
      <c r="LN16" s="63">
        <f ca="1">VLOOKUP(LM16,$A$2:$M$32,2,TRUE)</f>
        <v>4.6900000000000004</v>
      </c>
      <c r="LO16" s="63">
        <f ca="1">VLOOKUP(RANDBETWEEN(1,31),$A$2:$M$32,3,TRUE)</f>
        <v>89</v>
      </c>
      <c r="LP16" s="17">
        <f t="shared" ca="1" si="826"/>
        <v>-1.0645161290321781E-2</v>
      </c>
      <c r="LQ16" s="17">
        <f t="shared" ca="1" si="134"/>
        <v>1.1331945889696529E-4</v>
      </c>
      <c r="LR16" s="17">
        <f t="shared" ca="1" si="135"/>
        <v>-0.94741935483863848</v>
      </c>
      <c r="LT16" s="63">
        <f t="shared" ca="1" si="633"/>
        <v>24</v>
      </c>
      <c r="LU16" s="63">
        <f ca="1">VLOOKUP(LT16,$A$2:$M$32,2,TRUE)</f>
        <v>4.1399999999999997</v>
      </c>
      <c r="LV16" s="63">
        <f ca="1">VLOOKUP(RANDBETWEEN(1,31),$A$2:$M$32,3,TRUE)</f>
        <v>86</v>
      </c>
      <c r="LW16" s="17">
        <f t="shared" ca="1" si="827"/>
        <v>-0.72903225806451655</v>
      </c>
      <c r="LX16" s="17">
        <f t="shared" ca="1" si="137"/>
        <v>0.5314880332986478</v>
      </c>
      <c r="LY16" s="17">
        <f t="shared" ca="1" si="138"/>
        <v>-62.696774193548421</v>
      </c>
      <c r="MA16" s="63">
        <f t="shared" ca="1" si="634"/>
        <v>2</v>
      </c>
      <c r="MB16" s="63">
        <f ca="1">VLOOKUP(MA16,$A$2:$M$32,2,TRUE)</f>
        <v>5.42</v>
      </c>
      <c r="MC16" s="63">
        <f ca="1">VLOOKUP(RANDBETWEEN(1,31),$A$2:$M$32,3,TRUE)</f>
        <v>73</v>
      </c>
      <c r="MD16" s="17">
        <f t="shared" ca="1" si="828"/>
        <v>0.84838709677419377</v>
      </c>
      <c r="ME16" s="17">
        <f t="shared" ca="1" si="140"/>
        <v>0.71976066597294519</v>
      </c>
      <c r="MF16" s="17">
        <f t="shared" ca="1" si="141"/>
        <v>61.932258064516148</v>
      </c>
      <c r="MH16" s="63">
        <f t="shared" ca="1" si="635"/>
        <v>1</v>
      </c>
      <c r="MI16" s="63">
        <f ca="1">VLOOKUP(MH16,$A$2:$M$32,2,TRUE)</f>
        <v>4.59</v>
      </c>
      <c r="MJ16" s="63">
        <f ca="1">VLOOKUP(RANDBETWEEN(1,31),$A$2:$M$32,3,TRUE)</f>
        <v>79</v>
      </c>
      <c r="MK16" s="17">
        <f t="shared" ca="1" si="829"/>
        <v>-0.12193548387096875</v>
      </c>
      <c r="ML16" s="17">
        <f t="shared" ca="1" si="143"/>
        <v>1.4868262226847281E-2</v>
      </c>
      <c r="MM16" s="17">
        <f t="shared" ca="1" si="144"/>
        <v>-9.6329032258065315</v>
      </c>
      <c r="MO16" s="63">
        <f t="shared" ca="1" si="636"/>
        <v>12</v>
      </c>
      <c r="MP16" s="63">
        <f ca="1">VLOOKUP(MO16,$A$2:$M$32,2,TRUE)</f>
        <v>4.74</v>
      </c>
      <c r="MQ16" s="63">
        <f ca="1">VLOOKUP(RANDBETWEEN(1,31),$A$2:$M$32,3,TRUE)</f>
        <v>71</v>
      </c>
      <c r="MR16" s="17">
        <f t="shared" ca="1" si="830"/>
        <v>0.16548387096774153</v>
      </c>
      <c r="MS16" s="17">
        <f t="shared" ca="1" si="146"/>
        <v>2.7384911550468127E-2</v>
      </c>
      <c r="MT16" s="17">
        <f t="shared" ca="1" si="147"/>
        <v>11.74935483870965</v>
      </c>
      <c r="MV16" s="63">
        <f t="shared" ca="1" si="637"/>
        <v>16</v>
      </c>
      <c r="MW16" s="63">
        <f ca="1">VLOOKUP(MV16,$A$2:$M$32,2,TRUE)</f>
        <v>4.6399999999999997</v>
      </c>
      <c r="MX16" s="63">
        <f ca="1">VLOOKUP(RANDBETWEEN(1,31),$A$2:$M$32,3,TRUE)</f>
        <v>59</v>
      </c>
      <c r="MY16" s="17">
        <f t="shared" ca="1" si="831"/>
        <v>-2.0322580645161459E-2</v>
      </c>
      <c r="MZ16" s="17">
        <f t="shared" ca="1" si="149"/>
        <v>4.1300728407909115E-4</v>
      </c>
      <c r="NA16" s="17">
        <f t="shared" ca="1" si="150"/>
        <v>-1.1990322580645261</v>
      </c>
      <c r="NC16" s="63">
        <f t="shared" ca="1" si="638"/>
        <v>24</v>
      </c>
      <c r="ND16" s="63">
        <f ca="1">VLOOKUP(NC16,$A$2:$M$32,2,TRUE)</f>
        <v>4.1399999999999997</v>
      </c>
      <c r="NE16" s="63">
        <f ca="1">VLOOKUP(RANDBETWEEN(1,31),$A$2:$M$32,3,TRUE)</f>
        <v>115</v>
      </c>
      <c r="NF16" s="17">
        <f t="shared" ca="1" si="832"/>
        <v>-0.5641935483870979</v>
      </c>
      <c r="NG16" s="17">
        <f t="shared" ca="1" si="152"/>
        <v>0.31831436004162456</v>
      </c>
      <c r="NH16" s="17">
        <f t="shared" ca="1" si="153"/>
        <v>-64.882258064516265</v>
      </c>
      <c r="NJ16" s="63">
        <f t="shared" ca="1" si="639"/>
        <v>23</v>
      </c>
      <c r="NK16" s="63">
        <f ca="1">VLOOKUP(NJ16,$A$2:$M$32,2,TRUE)</f>
        <v>4.1399999999999997</v>
      </c>
      <c r="NL16" s="63">
        <f ca="1">VLOOKUP(RANDBETWEEN(1,31),$A$2:$M$32,3,TRUE)</f>
        <v>95</v>
      </c>
      <c r="NM16" s="17">
        <f t="shared" ca="1" si="833"/>
        <v>-0.51903225806451481</v>
      </c>
      <c r="NN16" s="17">
        <f t="shared" ca="1" si="155"/>
        <v>0.2693944849115491</v>
      </c>
      <c r="NO16" s="17">
        <f t="shared" ca="1" si="156"/>
        <v>-49.308064516128908</v>
      </c>
      <c r="NQ16" s="63">
        <f t="shared" ca="1" si="640"/>
        <v>10</v>
      </c>
      <c r="NR16" s="63">
        <f ca="1">VLOOKUP(NQ16,$A$2:$M$32,2,TRUE)</f>
        <v>4.2</v>
      </c>
      <c r="NS16" s="63">
        <f ca="1">VLOOKUP(RANDBETWEEN(1,31),$A$2:$M$32,3,TRUE)</f>
        <v>68</v>
      </c>
      <c r="NT16" s="17">
        <f t="shared" ca="1" si="834"/>
        <v>-0.51322580645161331</v>
      </c>
      <c r="NU16" s="17">
        <f t="shared" ca="1" si="158"/>
        <v>0.26340072840790885</v>
      </c>
      <c r="NV16" s="17">
        <f t="shared" ca="1" si="159"/>
        <v>-34.899354838709705</v>
      </c>
      <c r="NX16" s="63">
        <f t="shared" ca="1" si="641"/>
        <v>2</v>
      </c>
      <c r="NY16" s="63">
        <f ca="1">VLOOKUP(NX16,$A$2:$M$32,2,TRUE)</f>
        <v>5.42</v>
      </c>
      <c r="NZ16" s="63">
        <f ca="1">VLOOKUP(RANDBETWEEN(1,31),$A$2:$M$32,3,TRUE)</f>
        <v>81</v>
      </c>
      <c r="OA16" s="17">
        <f t="shared" ca="1" si="835"/>
        <v>0.75935483870967779</v>
      </c>
      <c r="OB16" s="17">
        <f t="shared" ca="1" si="161"/>
        <v>0.57661977107180074</v>
      </c>
      <c r="OC16" s="17">
        <f t="shared" ca="1" si="162"/>
        <v>61.507741935483899</v>
      </c>
      <c r="OE16" s="63">
        <f t="shared" ca="1" si="642"/>
        <v>28</v>
      </c>
      <c r="OF16" s="63">
        <f ca="1">VLOOKUP(OE16,$A$2:$M$32,2,TRUE)</f>
        <v>4.41</v>
      </c>
      <c r="OG16" s="63">
        <f ca="1">VLOOKUP(RANDBETWEEN(1,31),$A$2:$M$32,3,TRUE)</f>
        <v>78</v>
      </c>
      <c r="OH16" s="17">
        <f t="shared" ca="1" si="836"/>
        <v>-8.2580645161289823E-2</v>
      </c>
      <c r="OI16" s="17">
        <f t="shared" ca="1" si="164"/>
        <v>6.81956295525486E-3</v>
      </c>
      <c r="OJ16" s="17">
        <f t="shared" ca="1" si="165"/>
        <v>-6.4412903225806062</v>
      </c>
      <c r="OL16" s="63">
        <f t="shared" ca="1" si="643"/>
        <v>13</v>
      </c>
      <c r="OM16" s="63">
        <f ca="1">VLOOKUP(OL16,$A$2:$M$32,2,TRUE)</f>
        <v>4.1500000000000004</v>
      </c>
      <c r="ON16" s="63">
        <f ca="1">VLOOKUP(RANDBETWEEN(1,31),$A$2:$M$32,3,TRUE)</f>
        <v>86</v>
      </c>
      <c r="OO16" s="17">
        <f t="shared" ca="1" si="837"/>
        <v>-0.53967741935483815</v>
      </c>
      <c r="OP16" s="17">
        <f t="shared" ca="1" si="167"/>
        <v>0.29125171696149782</v>
      </c>
      <c r="OQ16" s="17">
        <f t="shared" ca="1" si="168"/>
        <v>-46.412258064516081</v>
      </c>
      <c r="OS16" s="63">
        <f t="shared" ca="1" si="644"/>
        <v>30</v>
      </c>
      <c r="OT16" s="63">
        <f ca="1">VLOOKUP(OS16,$A$2:$M$32,2,TRUE)</f>
        <v>4.71</v>
      </c>
      <c r="OU16" s="63">
        <f ca="1">VLOOKUP(RANDBETWEEN(1,31),$A$2:$M$32,3,TRUE)</f>
        <v>87</v>
      </c>
      <c r="OV16" s="17">
        <f t="shared" ca="1" si="838"/>
        <v>0.27677419354838761</v>
      </c>
      <c r="OW16" s="17">
        <f t="shared" ca="1" si="170"/>
        <v>7.6603954214360323E-2</v>
      </c>
      <c r="OX16" s="17">
        <f t="shared" ca="1" si="171"/>
        <v>24.079354838709722</v>
      </c>
      <c r="OZ16" s="63">
        <f t="shared" ca="1" si="645"/>
        <v>25</v>
      </c>
      <c r="PA16" s="63">
        <f ca="1">VLOOKUP(OZ16,$A$2:$M$32,2,TRUE)</f>
        <v>3.77</v>
      </c>
      <c r="PB16" s="63">
        <f ca="1">VLOOKUP(RANDBETWEEN(1,31),$A$2:$M$32,3,TRUE)</f>
        <v>89</v>
      </c>
      <c r="PC16" s="17">
        <f t="shared" ca="1" si="839"/>
        <v>-0.95967741935483852</v>
      </c>
      <c r="PD16" s="17">
        <f t="shared" ca="1" si="173"/>
        <v>0.92098074921956263</v>
      </c>
      <c r="PE16" s="17">
        <f t="shared" ca="1" si="174"/>
        <v>-85.411290322580626</v>
      </c>
      <c r="PG16" s="63">
        <f t="shared" ca="1" si="646"/>
        <v>26</v>
      </c>
      <c r="PH16" s="63">
        <f ca="1">VLOOKUP(PG16,$A$2:$M$32,2,TRUE)</f>
        <v>4.5</v>
      </c>
      <c r="PI16" s="63">
        <f ca="1">VLOOKUP(RANDBETWEEN(1,31),$A$2:$M$32,3,TRUE)</f>
        <v>86</v>
      </c>
      <c r="PJ16" s="17">
        <f t="shared" ca="1" si="840"/>
        <v>-6.4516129032288205E-4</v>
      </c>
      <c r="PK16" s="17">
        <f t="shared" ca="1" si="176"/>
        <v>4.1623309053108611E-7</v>
      </c>
      <c r="PL16" s="17">
        <f t="shared" ca="1" si="177"/>
        <v>-5.5483870967767857E-2</v>
      </c>
      <c r="PN16" s="63">
        <f t="shared" ca="1" si="647"/>
        <v>28</v>
      </c>
      <c r="PO16" s="63">
        <f ca="1">VLOOKUP(PN16,$A$2:$M$32,2,TRUE)</f>
        <v>4.41</v>
      </c>
      <c r="PP16" s="63">
        <f ca="1">VLOOKUP(RANDBETWEEN(1,31),$A$2:$M$32,3,TRUE)</f>
        <v>69</v>
      </c>
      <c r="PQ16" s="17">
        <f t="shared" ca="1" si="841"/>
        <v>-0.59161290322580751</v>
      </c>
      <c r="PR16" s="17">
        <f t="shared" ca="1" si="179"/>
        <v>0.35000582726326868</v>
      </c>
      <c r="PS16" s="17">
        <f t="shared" ca="1" si="180"/>
        <v>-40.821290322580715</v>
      </c>
      <c r="PU16" s="63">
        <f t="shared" ca="1" si="648"/>
        <v>21</v>
      </c>
      <c r="PV16" s="63">
        <f ca="1">VLOOKUP(PU16,$A$2:$M$32,2,TRUE)</f>
        <v>4.4800000000000004</v>
      </c>
      <c r="PW16" s="63">
        <f ca="1">VLOOKUP(RANDBETWEEN(1,31),$A$2:$M$32,3,TRUE)</f>
        <v>86</v>
      </c>
      <c r="PX16" s="17">
        <f t="shared" ca="1" si="842"/>
        <v>0.13161290322580754</v>
      </c>
      <c r="PY16" s="17">
        <f t="shared" ca="1" si="182"/>
        <v>1.732195629552578E-2</v>
      </c>
      <c r="PZ16" s="17">
        <f t="shared" ca="1" si="183"/>
        <v>11.318709677419449</v>
      </c>
      <c r="QB16" s="63">
        <f t="shared" ca="1" si="649"/>
        <v>20</v>
      </c>
      <c r="QC16" s="63">
        <f ca="1">VLOOKUP(QB16,$A$2:$M$32,2,TRUE)</f>
        <v>5.22</v>
      </c>
      <c r="QD16" s="63">
        <f ca="1">VLOOKUP(RANDBETWEEN(1,31),$A$2:$M$32,3,TRUE)</f>
        <v>78</v>
      </c>
      <c r="QE16" s="17">
        <f t="shared" ca="1" si="843"/>
        <v>0.68774193548387075</v>
      </c>
      <c r="QF16" s="17">
        <f t="shared" ca="1" si="185"/>
        <v>0.47298896982310062</v>
      </c>
      <c r="QG16" s="17">
        <f t="shared" ca="1" si="186"/>
        <v>53.643870967741918</v>
      </c>
      <c r="QI16" s="63">
        <f t="shared" ca="1" si="650"/>
        <v>1</v>
      </c>
      <c r="QJ16" s="63">
        <f ca="1">VLOOKUP(QI16,$A$2:$M$32,2,TRUE)</f>
        <v>4.59</v>
      </c>
      <c r="QK16" s="63">
        <f ca="1">VLOOKUP(RANDBETWEEN(1,31),$A$2:$M$32,3,TRUE)</f>
        <v>95</v>
      </c>
      <c r="QL16" s="17">
        <f t="shared" ca="1" si="844"/>
        <v>0.19387096774193413</v>
      </c>
      <c r="QM16" s="17">
        <f t="shared" ca="1" si="188"/>
        <v>3.7585952133194066E-2</v>
      </c>
      <c r="QN16" s="17">
        <f t="shared" ca="1" si="189"/>
        <v>18.417741935483743</v>
      </c>
      <c r="QP16" s="63">
        <f t="shared" ca="1" si="651"/>
        <v>7</v>
      </c>
      <c r="QQ16" s="63">
        <f ca="1">VLOOKUP(QP16,$A$2:$M$32,2,TRUE)</f>
        <v>4.17</v>
      </c>
      <c r="QR16" s="63">
        <f ca="1">VLOOKUP(RANDBETWEEN(1,31),$A$2:$M$32,3,TRUE)</f>
        <v>84</v>
      </c>
      <c r="QS16" s="17">
        <f t="shared" ca="1" si="845"/>
        <v>-0.44322580645161391</v>
      </c>
      <c r="QT16" s="17">
        <f t="shared" ca="1" si="191"/>
        <v>0.19644911550468352</v>
      </c>
      <c r="QU16" s="17">
        <f t="shared" ca="1" si="192"/>
        <v>-37.230967741935572</v>
      </c>
      <c r="QW16" s="63">
        <f t="shared" ca="1" si="652"/>
        <v>22</v>
      </c>
      <c r="QX16" s="63">
        <f ca="1">VLOOKUP(QW16,$A$2:$M$32,2,TRUE)</f>
        <v>4.07</v>
      </c>
      <c r="QY16" s="63">
        <f ca="1">VLOOKUP(RANDBETWEEN(1,31),$A$2:$M$32,3,TRUE)</f>
        <v>95</v>
      </c>
      <c r="QZ16" s="17">
        <f t="shared" ca="1" si="846"/>
        <v>-0.72838709677419367</v>
      </c>
      <c r="RA16" s="17">
        <f t="shared" ca="1" si="194"/>
        <v>0.53054776274713855</v>
      </c>
      <c r="RB16" s="17">
        <f t="shared" ca="1" si="195"/>
        <v>-69.196774193548393</v>
      </c>
      <c r="RD16" s="63">
        <f t="shared" ca="1" si="653"/>
        <v>13</v>
      </c>
      <c r="RE16" s="63">
        <f ca="1">VLOOKUP(RD16,$A$2:$M$32,2,TRUE)</f>
        <v>4.1500000000000004</v>
      </c>
      <c r="RF16" s="63">
        <f ca="1">VLOOKUP(RANDBETWEEN(1,31),$A$2:$M$32,3,TRUE)</f>
        <v>68</v>
      </c>
      <c r="RG16" s="17">
        <f t="shared" ca="1" si="847"/>
        <v>-0.54064516129032114</v>
      </c>
      <c r="RH16" s="17">
        <f t="shared" ca="1" si="197"/>
        <v>0.29229719042663738</v>
      </c>
      <c r="RI16" s="17">
        <f t="shared" ca="1" si="198"/>
        <v>-36.763870967741838</v>
      </c>
      <c r="RK16" s="63">
        <f t="shared" ca="1" si="654"/>
        <v>17</v>
      </c>
      <c r="RL16" s="63">
        <f ca="1">VLOOKUP(RK16,$A$2:$M$32,2,TRUE)</f>
        <v>4.03</v>
      </c>
      <c r="RM16" s="63">
        <f ca="1">VLOOKUP(RANDBETWEEN(1,31),$A$2:$M$32,3,TRUE)</f>
        <v>95</v>
      </c>
      <c r="RN16" s="17">
        <f t="shared" ca="1" si="848"/>
        <v>-0.59935483870967854</v>
      </c>
      <c r="RO16" s="17">
        <f t="shared" ca="1" si="200"/>
        <v>0.35922622268470478</v>
      </c>
      <c r="RP16" s="17">
        <f t="shared" ca="1" si="201"/>
        <v>-56.93870967741946</v>
      </c>
      <c r="RR16" s="63">
        <f t="shared" ca="1" si="655"/>
        <v>31</v>
      </c>
      <c r="RS16" s="63">
        <f ca="1">VLOOKUP(RR16,$A$2:$M$32,2,TRUE)</f>
        <v>10</v>
      </c>
      <c r="RT16" s="63">
        <f ca="1">VLOOKUP(RANDBETWEEN(1,31),$A$2:$M$32,3,TRUE)</f>
        <v>94</v>
      </c>
      <c r="RU16" s="17">
        <f t="shared" ca="1" si="849"/>
        <v>5.3651612903225807</v>
      </c>
      <c r="RV16" s="17">
        <f t="shared" ca="1" si="203"/>
        <v>28.784955671175858</v>
      </c>
      <c r="RW16" s="17">
        <f t="shared" ca="1" si="204"/>
        <v>504.32516129032257</v>
      </c>
      <c r="RY16" s="63">
        <f t="shared" ca="1" si="656"/>
        <v>21</v>
      </c>
      <c r="RZ16" s="63">
        <f ca="1">VLOOKUP(RY16,$A$2:$M$32,2,TRUE)</f>
        <v>4.4800000000000004</v>
      </c>
      <c r="SA16" s="63">
        <f ca="1">VLOOKUP(RANDBETWEEN(1,31),$A$2:$M$32,3,TRUE)</f>
        <v>87</v>
      </c>
      <c r="SB16" s="17">
        <f t="shared" ca="1" si="850"/>
        <v>2.9032258064518146E-2</v>
      </c>
      <c r="SC16" s="17">
        <f t="shared" ca="1" si="206"/>
        <v>8.4287200832477895E-4</v>
      </c>
      <c r="SD16" s="17">
        <f t="shared" ca="1" si="207"/>
        <v>2.5258064516130787</v>
      </c>
      <c r="SF16" s="63">
        <f t="shared" ca="1" si="657"/>
        <v>5</v>
      </c>
      <c r="SG16" s="63">
        <f ca="1">VLOOKUP(SF16,$A$2:$M$32,2,TRUE)</f>
        <v>4.66</v>
      </c>
      <c r="SH16" s="63">
        <f ca="1">VLOOKUP(RANDBETWEEN(1,31),$A$2:$M$32,3,TRUE)</f>
        <v>68</v>
      </c>
      <c r="SI16" s="17">
        <f t="shared" ca="1" si="851"/>
        <v>0.16225806451612979</v>
      </c>
      <c r="SJ16" s="17">
        <f t="shared" ca="1" si="209"/>
        <v>2.6327679500520534E-2</v>
      </c>
      <c r="SK16" s="17">
        <f t="shared" ca="1" si="210"/>
        <v>11.033548387096825</v>
      </c>
      <c r="SM16" s="63">
        <f t="shared" ca="1" si="658"/>
        <v>11</v>
      </c>
      <c r="SN16" s="63">
        <f ca="1">VLOOKUP(SM16,$A$2:$M$32,2,TRUE)</f>
        <v>4.03</v>
      </c>
      <c r="SO16" s="63">
        <f ca="1">VLOOKUP(RANDBETWEEN(1,31),$A$2:$M$32,3,TRUE)</f>
        <v>91</v>
      </c>
      <c r="SP16" s="17">
        <f t="shared" ca="1" si="852"/>
        <v>-0.58193548387096783</v>
      </c>
      <c r="SQ16" s="17">
        <f t="shared" ca="1" si="212"/>
        <v>0.33864890738813747</v>
      </c>
      <c r="SR16" s="17">
        <f t="shared" ca="1" si="213"/>
        <v>-52.956129032258076</v>
      </c>
      <c r="ST16" s="63">
        <f t="shared" ca="1" si="659"/>
        <v>13</v>
      </c>
      <c r="SU16" s="63">
        <f ca="1">VLOOKUP(ST16,$A$2:$M$32,2,TRUE)</f>
        <v>4.1500000000000004</v>
      </c>
      <c r="SV16" s="63">
        <f ca="1">VLOOKUP(RANDBETWEEN(1,31),$A$2:$M$32,3,TRUE)</f>
        <v>86</v>
      </c>
      <c r="SW16" s="17">
        <f t="shared" ca="1" si="853"/>
        <v>-0.2780645161290316</v>
      </c>
      <c r="SX16" s="17">
        <f t="shared" ca="1" si="215"/>
        <v>7.7319875130072477E-2</v>
      </c>
      <c r="SY16" s="17">
        <f t="shared" ca="1" si="216"/>
        <v>-23.913548387096718</v>
      </c>
      <c r="TA16" s="63">
        <f t="shared" ca="1" si="660"/>
        <v>21</v>
      </c>
      <c r="TB16" s="63">
        <f ca="1">VLOOKUP(TA16,$A$2:$M$32,2,TRUE)</f>
        <v>4.4800000000000004</v>
      </c>
      <c r="TC16" s="63">
        <f ca="1">VLOOKUP(RANDBETWEEN(1,31),$A$2:$M$32,3,TRUE)</f>
        <v>73</v>
      </c>
      <c r="TD16" s="17">
        <f t="shared" ca="1" si="854"/>
        <v>5.7419354838709857E-2</v>
      </c>
      <c r="TE16" s="17">
        <f t="shared" ca="1" si="218"/>
        <v>3.2969823100936729E-3</v>
      </c>
      <c r="TF16" s="17">
        <f t="shared" ca="1" si="219"/>
        <v>4.1916129032258196</v>
      </c>
      <c r="TH16" s="63">
        <f t="shared" ca="1" si="661"/>
        <v>28</v>
      </c>
      <c r="TI16" s="63">
        <f ca="1">VLOOKUP(TH16,$A$2:$M$32,2,TRUE)</f>
        <v>4.41</v>
      </c>
      <c r="TJ16" s="63">
        <f ca="1">VLOOKUP(RANDBETWEEN(1,31),$A$2:$M$32,3,TRUE)</f>
        <v>86</v>
      </c>
      <c r="TK16" s="17">
        <f t="shared" ca="1" si="855"/>
        <v>-3.5161290322580641E-2</v>
      </c>
      <c r="TL16" s="17">
        <f t="shared" ca="1" si="221"/>
        <v>1.2363163371488029E-3</v>
      </c>
      <c r="TM16" s="17">
        <f t="shared" ca="1" si="222"/>
        <v>-3.0238709677419351</v>
      </c>
      <c r="TO16" s="63">
        <f t="shared" ca="1" si="662"/>
        <v>23</v>
      </c>
      <c r="TP16" s="63">
        <f ca="1">VLOOKUP(TO16,$A$2:$M$32,2,TRUE)</f>
        <v>4.1399999999999997</v>
      </c>
      <c r="TQ16" s="63">
        <f ca="1">VLOOKUP(RANDBETWEEN(1,31),$A$2:$M$32,3,TRUE)</f>
        <v>75</v>
      </c>
      <c r="TR16" s="17">
        <f t="shared" ca="1" si="856"/>
        <v>-0.46838709677419388</v>
      </c>
      <c r="TS16" s="17">
        <f t="shared" ca="1" si="224"/>
        <v>0.21938647242455805</v>
      </c>
      <c r="TT16" s="17">
        <f t="shared" ca="1" si="225"/>
        <v>-35.129032258064541</v>
      </c>
      <c r="TV16" s="63">
        <f t="shared" ca="1" si="663"/>
        <v>16</v>
      </c>
      <c r="TW16" s="63">
        <f ca="1">VLOOKUP(TV16,$A$2:$M$32,2,TRUE)</f>
        <v>4.6399999999999997</v>
      </c>
      <c r="TX16" s="63">
        <f ca="1">VLOOKUP(RANDBETWEEN(1,31),$A$2:$M$32,3,TRUE)</f>
        <v>115</v>
      </c>
      <c r="TY16" s="17">
        <f t="shared" ca="1" si="857"/>
        <v>-0.20193548387096616</v>
      </c>
      <c r="TZ16" s="17">
        <f t="shared" ca="1" si="227"/>
        <v>4.0777939646201231E-2</v>
      </c>
      <c r="UA16" s="17">
        <f t="shared" ca="1" si="228"/>
        <v>-23.222580645161109</v>
      </c>
      <c r="UC16" s="63">
        <f t="shared" ca="1" si="664"/>
        <v>8</v>
      </c>
      <c r="UD16" s="63">
        <f ca="1">VLOOKUP(UC16,$A$2:$M$32,2,TRUE)</f>
        <v>4.43</v>
      </c>
      <c r="UE16" s="63">
        <f ca="1">VLOOKUP(RANDBETWEEN(1,31),$A$2:$M$32,3,TRUE)</f>
        <v>86</v>
      </c>
      <c r="UF16" s="17">
        <f t="shared" ca="1" si="858"/>
        <v>-6.3870967741936013E-2</v>
      </c>
      <c r="UG16" s="17">
        <f t="shared" ca="1" si="230"/>
        <v>4.0795005202914304E-3</v>
      </c>
      <c r="UH16" s="17">
        <f t="shared" ca="1" si="231"/>
        <v>-5.4929032258064971</v>
      </c>
      <c r="UJ16" s="63">
        <f t="shared" ca="1" si="665"/>
        <v>10</v>
      </c>
      <c r="UK16" s="63">
        <f ca="1">VLOOKUP(UJ16,$A$2:$M$32,2,TRUE)</f>
        <v>4.2</v>
      </c>
      <c r="UL16" s="63">
        <f ca="1">VLOOKUP(RANDBETWEEN(1,31),$A$2:$M$32,3,TRUE)</f>
        <v>86</v>
      </c>
      <c r="UM16" s="17">
        <f t="shared" ca="1" si="859"/>
        <v>-0.40999999999999837</v>
      </c>
      <c r="UN16" s="17">
        <f t="shared" ca="1" si="233"/>
        <v>0.16809999999999867</v>
      </c>
      <c r="UO16" s="17">
        <f t="shared" ca="1" si="234"/>
        <v>-35.259999999999863</v>
      </c>
      <c r="UQ16" s="63">
        <f t="shared" ca="1" si="666"/>
        <v>27</v>
      </c>
      <c r="UR16" s="63">
        <f ca="1">VLOOKUP(UQ16,$A$2:$M$32,2,TRUE)</f>
        <v>4.2300000000000004</v>
      </c>
      <c r="US16" s="63">
        <f ca="1">VLOOKUP(RANDBETWEEN(1,31),$A$2:$M$32,3,TRUE)</f>
        <v>86</v>
      </c>
      <c r="UT16" s="17">
        <f t="shared" ca="1" si="860"/>
        <v>-0.31870967741935363</v>
      </c>
      <c r="UU16" s="17">
        <f t="shared" ca="1" si="236"/>
        <v>0.10157585848074845</v>
      </c>
      <c r="UV16" s="17">
        <f t="shared" ca="1" si="237"/>
        <v>-27.409032258064414</v>
      </c>
      <c r="UX16" s="63">
        <f t="shared" ca="1" si="667"/>
        <v>13</v>
      </c>
      <c r="UY16" s="63">
        <f ca="1">VLOOKUP(UX16,$A$2:$M$32,2,TRUE)</f>
        <v>4.1500000000000004</v>
      </c>
      <c r="UZ16" s="63">
        <f ca="1">VLOOKUP(RANDBETWEEN(1,31),$A$2:$M$32,3,TRUE)</f>
        <v>68</v>
      </c>
      <c r="VA16" s="17">
        <f t="shared" ca="1" si="861"/>
        <v>-0.40354838709677221</v>
      </c>
      <c r="VB16" s="17">
        <f t="shared" ca="1" si="239"/>
        <v>0.16285130072840631</v>
      </c>
      <c r="VC16" s="17">
        <f t="shared" ca="1" si="240"/>
        <v>-27.44129032258051</v>
      </c>
      <c r="VE16" s="63">
        <f t="shared" ca="1" si="668"/>
        <v>21</v>
      </c>
      <c r="VF16" s="63">
        <f ca="1">VLOOKUP(VE16,$A$2:$M$32,2,TRUE)</f>
        <v>4.4800000000000004</v>
      </c>
      <c r="VG16" s="63">
        <f ca="1">VLOOKUP(RANDBETWEEN(1,31),$A$2:$M$32,3,TRUE)</f>
        <v>68</v>
      </c>
      <c r="VH16" s="17">
        <f t="shared" ca="1" si="862"/>
        <v>-0.14290322580645132</v>
      </c>
      <c r="VI16" s="17">
        <f t="shared" ca="1" si="242"/>
        <v>2.0421331945889614E-2</v>
      </c>
      <c r="VJ16" s="17">
        <f t="shared" ca="1" si="243"/>
        <v>-9.7174193548386896</v>
      </c>
      <c r="VL16" s="63">
        <f t="shared" ca="1" si="669"/>
        <v>9</v>
      </c>
      <c r="VM16" s="63">
        <f ca="1">VLOOKUP(VL16,$A$2:$M$32,2,TRUE)</f>
        <v>4.46</v>
      </c>
      <c r="VN16" s="63">
        <f ca="1">VLOOKUP(RANDBETWEEN(1,31),$A$2:$M$32,3,TRUE)</f>
        <v>95</v>
      </c>
      <c r="VO16" s="17">
        <f t="shared" ca="1" si="863"/>
        <v>-0.41225806451612801</v>
      </c>
      <c r="VP16" s="17">
        <f t="shared" ca="1" si="245"/>
        <v>0.16995671175858396</v>
      </c>
      <c r="VQ16" s="17">
        <f t="shared" ca="1" si="246"/>
        <v>-39.164516129032158</v>
      </c>
      <c r="VS16" s="63">
        <f t="shared" ca="1" si="670"/>
        <v>4</v>
      </c>
      <c r="VT16" s="63">
        <f ca="1">VLOOKUP(VS16,$A$2:$M$32,2,TRUE)</f>
        <v>4.83</v>
      </c>
      <c r="VU16" s="63">
        <f ca="1">VLOOKUP(RANDBETWEEN(1,31),$A$2:$M$32,3,TRUE)</f>
        <v>115</v>
      </c>
      <c r="VV16" s="17">
        <f t="shared" ca="1" si="864"/>
        <v>2.8709677419354485E-2</v>
      </c>
      <c r="VW16" s="17">
        <f t="shared" ca="1" si="248"/>
        <v>8.2424557752339275E-4</v>
      </c>
      <c r="VX16" s="17">
        <f t="shared" ca="1" si="249"/>
        <v>3.3016129032257657</v>
      </c>
      <c r="VZ16" s="63">
        <f t="shared" ca="1" si="671"/>
        <v>10</v>
      </c>
      <c r="WA16" s="63">
        <f ca="1">VLOOKUP(VZ16,$A$2:$M$32,2,TRUE)</f>
        <v>4.2</v>
      </c>
      <c r="WB16" s="63">
        <f ca="1">VLOOKUP(RANDBETWEEN(1,31),$A$2:$M$32,3,TRUE)</f>
        <v>86</v>
      </c>
      <c r="WC16" s="17">
        <f t="shared" ca="1" si="865"/>
        <v>-0.8112903225806436</v>
      </c>
      <c r="WD16" s="17">
        <f t="shared" ca="1" si="251"/>
        <v>0.65819198751300478</v>
      </c>
      <c r="WE16" s="17">
        <f t="shared" ca="1" si="252"/>
        <v>-69.770967741935351</v>
      </c>
      <c r="WG16" s="63">
        <f t="shared" ca="1" si="672"/>
        <v>12</v>
      </c>
      <c r="WH16" s="63">
        <f ca="1">VLOOKUP(WG16,$A$2:$M$32,2,TRUE)</f>
        <v>4.74</v>
      </c>
      <c r="WI16" s="63">
        <f ca="1">VLOOKUP(RANDBETWEEN(1,31),$A$2:$M$32,3,TRUE)</f>
        <v>74</v>
      </c>
      <c r="WJ16" s="17">
        <f t="shared" ca="1" si="866"/>
        <v>0.31387096774193513</v>
      </c>
      <c r="WK16" s="17">
        <f t="shared" ca="1" si="254"/>
        <v>9.8514984391258886E-2</v>
      </c>
      <c r="WL16" s="17">
        <f t="shared" ca="1" si="255"/>
        <v>23.226451612903197</v>
      </c>
      <c r="WN16" s="63">
        <f t="shared" ca="1" si="673"/>
        <v>15</v>
      </c>
      <c r="WO16" s="63">
        <f ca="1">VLOOKUP(WN16,$A$2:$M$32,2,TRUE)</f>
        <v>4.6900000000000004</v>
      </c>
      <c r="WP16" s="63">
        <f ca="1">VLOOKUP(RANDBETWEEN(1,31),$A$2:$M$32,3,TRUE)</f>
        <v>71</v>
      </c>
      <c r="WQ16" s="17">
        <f t="shared" ca="1" si="867"/>
        <v>-6.5483870967740998E-2</v>
      </c>
      <c r="WR16" s="17">
        <f t="shared" ca="1" si="257"/>
        <v>4.2881373569197525E-3</v>
      </c>
      <c r="WS16" s="17">
        <f t="shared" ca="1" si="258"/>
        <v>-4.6493548387096109</v>
      </c>
      <c r="WU16" s="63">
        <f t="shared" ca="1" si="674"/>
        <v>5</v>
      </c>
      <c r="WV16" s="63">
        <f ca="1">VLOOKUP(WU16,$A$2:$M$32,2,TRUE)</f>
        <v>4.66</v>
      </c>
      <c r="WW16" s="63">
        <f ca="1">VLOOKUP(RANDBETWEEN(1,31),$A$2:$M$32,3,TRUE)</f>
        <v>78</v>
      </c>
      <c r="WX16" s="17">
        <f t="shared" ca="1" si="868"/>
        <v>0.18967741935483939</v>
      </c>
      <c r="WY16" s="17">
        <f t="shared" ca="1" si="260"/>
        <v>3.5977523413111605E-2</v>
      </c>
      <c r="WZ16" s="17">
        <f t="shared" ca="1" si="261"/>
        <v>14.794838709677473</v>
      </c>
      <c r="XB16" s="63">
        <f t="shared" ca="1" si="675"/>
        <v>15</v>
      </c>
      <c r="XC16" s="63">
        <f ca="1">VLOOKUP(XB16,$A$2:$M$32,2,TRUE)</f>
        <v>4.6900000000000004</v>
      </c>
      <c r="XD16" s="63">
        <f ca="1">VLOOKUP(RANDBETWEEN(1,31),$A$2:$M$32,3,TRUE)</f>
        <v>94</v>
      </c>
      <c r="XE16" s="17">
        <f t="shared" ca="1" si="869"/>
        <v>0.2541935483870974</v>
      </c>
      <c r="XF16" s="17">
        <f t="shared" ca="1" si="263"/>
        <v>6.4614360041623631E-2</v>
      </c>
      <c r="XG16" s="17">
        <f t="shared" ca="1" si="264"/>
        <v>23.894193548387157</v>
      </c>
      <c r="XI16" s="63">
        <f t="shared" ca="1" si="676"/>
        <v>22</v>
      </c>
      <c r="XJ16" s="63">
        <f ca="1">VLOOKUP(XI16,$A$2:$M$32,2,TRUE)</f>
        <v>4.07</v>
      </c>
      <c r="XK16" s="63">
        <f ca="1">VLOOKUP(RANDBETWEEN(1,31),$A$2:$M$32,3,TRUE)</f>
        <v>74</v>
      </c>
      <c r="XL16" s="17">
        <f t="shared" ca="1" si="870"/>
        <v>-0.42096774193548381</v>
      </c>
      <c r="XM16" s="17">
        <f t="shared" ca="1" si="266"/>
        <v>0.17721383975026009</v>
      </c>
      <c r="XN16" s="17">
        <f t="shared" ca="1" si="267"/>
        <v>-31.151612903225804</v>
      </c>
      <c r="XP16" s="63">
        <f t="shared" ca="1" si="677"/>
        <v>6</v>
      </c>
      <c r="XQ16" s="63">
        <f ca="1">VLOOKUP(XP16,$A$2:$M$32,2,TRUE)</f>
        <v>4.47</v>
      </c>
      <c r="XR16" s="63">
        <f ca="1">VLOOKUP(RANDBETWEEN(1,31),$A$2:$M$32,3,TRUE)</f>
        <v>69</v>
      </c>
      <c r="XS16" s="17">
        <f t="shared" ca="1" si="871"/>
        <v>1.0322580645160784E-2</v>
      </c>
      <c r="XT16" s="17">
        <f t="shared" ca="1" si="269"/>
        <v>1.0655567117584803E-4</v>
      </c>
      <c r="XU16" s="17">
        <f t="shared" ca="1" si="270"/>
        <v>0.71225806451609408</v>
      </c>
      <c r="XW16" s="63">
        <f t="shared" ca="1" si="678"/>
        <v>26</v>
      </c>
      <c r="XX16" s="63">
        <f ca="1">VLOOKUP(XW16,$A$2:$M$32,2,TRUE)</f>
        <v>4.5</v>
      </c>
      <c r="XY16" s="63">
        <f ca="1">VLOOKUP(RANDBETWEEN(1,31),$A$2:$M$32,3,TRUE)</f>
        <v>87</v>
      </c>
      <c r="XZ16" s="17">
        <f t="shared" ca="1" si="872"/>
        <v>4.8387096774193949E-2</v>
      </c>
      <c r="YA16" s="17">
        <f t="shared" ca="1" si="272"/>
        <v>2.3413111342352106E-3</v>
      </c>
      <c r="YB16" s="17">
        <f t="shared" ca="1" si="273"/>
        <v>4.2096774193548736</v>
      </c>
      <c r="YD16" s="63">
        <f t="shared" ca="1" si="679"/>
        <v>15</v>
      </c>
      <c r="YE16" s="63">
        <f ca="1">VLOOKUP(YD16,$A$2:$M$32,2,TRUE)</f>
        <v>4.6900000000000004</v>
      </c>
      <c r="YF16" s="63">
        <f ca="1">VLOOKUP(RANDBETWEEN(1,31),$A$2:$M$32,3,TRUE)</f>
        <v>68</v>
      </c>
      <c r="YG16" s="17">
        <f t="shared" ca="1" si="873"/>
        <v>0.23935483870967733</v>
      </c>
      <c r="YH16" s="17">
        <f t="shared" ca="1" si="275"/>
        <v>5.7290738813735649E-2</v>
      </c>
      <c r="YI16" s="17">
        <f t="shared" ca="1" si="276"/>
        <v>16.276129032258059</v>
      </c>
      <c r="YK16" s="63">
        <f t="shared" ca="1" si="680"/>
        <v>6</v>
      </c>
      <c r="YL16" s="63">
        <f ca="1">VLOOKUP(YK16,$A$2:$M$32,2,TRUE)</f>
        <v>4.47</v>
      </c>
      <c r="YM16" s="63">
        <f ca="1">VLOOKUP(RANDBETWEEN(1,31),$A$2:$M$32,3,TRUE)</f>
        <v>89</v>
      </c>
      <c r="YN16" s="17">
        <f t="shared" ca="1" si="874"/>
        <v>-8.3225806451613593E-2</v>
      </c>
      <c r="YO16" s="17">
        <f t="shared" ca="1" si="278"/>
        <v>6.9265348595214469E-3</v>
      </c>
      <c r="YP16" s="17">
        <f t="shared" ca="1" si="279"/>
        <v>-7.4070967741936098</v>
      </c>
      <c r="YR16" s="63">
        <f t="shared" ca="1" si="681"/>
        <v>7</v>
      </c>
      <c r="YS16" s="63">
        <f ca="1">VLOOKUP(YR16,$A$2:$M$32,2,TRUE)</f>
        <v>4.17</v>
      </c>
      <c r="YT16" s="63">
        <f ca="1">VLOOKUP(RANDBETWEEN(1,31),$A$2:$M$32,3,TRUE)</f>
        <v>86</v>
      </c>
      <c r="YU16" s="17">
        <f t="shared" ca="1" si="875"/>
        <v>-0.43709677419354875</v>
      </c>
      <c r="YV16" s="17">
        <f t="shared" ca="1" si="281"/>
        <v>0.19105359001040614</v>
      </c>
      <c r="YW16" s="17">
        <f t="shared" ca="1" si="282"/>
        <v>-37.590322580645193</v>
      </c>
      <c r="YY16" s="63">
        <f t="shared" ca="1" si="682"/>
        <v>21</v>
      </c>
      <c r="YZ16" s="63">
        <f ca="1">VLOOKUP(YY16,$A$2:$M$32,2,TRUE)</f>
        <v>4.4800000000000004</v>
      </c>
      <c r="ZA16" s="63">
        <f ca="1">VLOOKUP(RANDBETWEEN(1,31),$A$2:$M$32,3,TRUE)</f>
        <v>95</v>
      </c>
      <c r="ZB16" s="17">
        <f t="shared" ca="1" si="876"/>
        <v>-0.10838709677419267</v>
      </c>
      <c r="ZC16" s="17">
        <f t="shared" ca="1" si="284"/>
        <v>1.1747762747138207E-2</v>
      </c>
      <c r="ZD16" s="17">
        <f t="shared" ca="1" si="285"/>
        <v>-10.296774193548304</v>
      </c>
      <c r="ZF16" s="63">
        <f t="shared" ca="1" si="683"/>
        <v>18</v>
      </c>
      <c r="ZG16" s="63">
        <f ca="1">VLOOKUP(ZF16,$A$2:$M$32,2,TRUE)</f>
        <v>4.99</v>
      </c>
      <c r="ZH16" s="63">
        <f ca="1">VLOOKUP(RANDBETWEEN(1,31),$A$2:$M$32,3,TRUE)</f>
        <v>87</v>
      </c>
      <c r="ZI16" s="17">
        <f t="shared" ca="1" si="877"/>
        <v>0.34967741935483954</v>
      </c>
      <c r="ZJ16" s="17">
        <f t="shared" ca="1" si="287"/>
        <v>0.12227429760666031</v>
      </c>
      <c r="ZK16" s="17">
        <f t="shared" ca="1" si="288"/>
        <v>30.421935483871039</v>
      </c>
      <c r="ZM16" s="63">
        <f t="shared" ca="1" si="684"/>
        <v>7</v>
      </c>
      <c r="ZN16" s="63">
        <f ca="1">VLOOKUP(ZM16,$A$2:$M$32,2,TRUE)</f>
        <v>4.17</v>
      </c>
      <c r="ZO16" s="63">
        <f ca="1">VLOOKUP(RANDBETWEEN(1,31),$A$2:$M$32,3,TRUE)</f>
        <v>87</v>
      </c>
      <c r="ZP16" s="17">
        <f t="shared" ca="1" si="878"/>
        <v>-0.52096774193548256</v>
      </c>
      <c r="ZQ16" s="17">
        <f t="shared" ca="1" si="290"/>
        <v>0.27140738813735554</v>
      </c>
      <c r="ZR16" s="17">
        <f t="shared" ca="1" si="291"/>
        <v>-45.324193548386987</v>
      </c>
      <c r="ZT16" s="63">
        <f t="shared" ca="1" si="685"/>
        <v>17</v>
      </c>
      <c r="ZU16" s="63">
        <f ca="1">VLOOKUP(ZT16,$A$2:$M$32,2,TRUE)</f>
        <v>4.03</v>
      </c>
      <c r="ZV16" s="63">
        <f ca="1">VLOOKUP(RANDBETWEEN(1,31),$A$2:$M$32,3,TRUE)</f>
        <v>86</v>
      </c>
      <c r="ZW16" s="17">
        <f t="shared" ca="1" si="879"/>
        <v>-0.42580645161290409</v>
      </c>
      <c r="ZX16" s="17">
        <f t="shared" ca="1" si="293"/>
        <v>0.18131113423517242</v>
      </c>
      <c r="ZY16" s="17">
        <f t="shared" ca="1" si="294"/>
        <v>-36.619354838709754</v>
      </c>
      <c r="AAA16" s="63">
        <f t="shared" ca="1" si="686"/>
        <v>13</v>
      </c>
      <c r="AAB16" s="63">
        <f ca="1">VLOOKUP(AAA16,$A$2:$M$32,2,TRUE)</f>
        <v>4.1500000000000004</v>
      </c>
      <c r="AAC16" s="63">
        <f ca="1">VLOOKUP(RANDBETWEEN(1,31),$A$2:$M$32,3,TRUE)</f>
        <v>79</v>
      </c>
      <c r="AAD16" s="17">
        <f t="shared" ca="1" si="880"/>
        <v>-0.58516129032258046</v>
      </c>
      <c r="AAE16" s="17">
        <f t="shared" ca="1" si="296"/>
        <v>0.3424137356919873</v>
      </c>
      <c r="AAF16" s="17">
        <f t="shared" ca="1" si="297"/>
        <v>-46.227741935483856</v>
      </c>
      <c r="AAH16" s="63">
        <f t="shared" ca="1" si="687"/>
        <v>21</v>
      </c>
      <c r="AAI16" s="63">
        <f ca="1">VLOOKUP(AAH16,$A$2:$M$32,2,TRUE)</f>
        <v>4.4800000000000004</v>
      </c>
      <c r="AAJ16" s="63">
        <f ca="1">VLOOKUP(RANDBETWEEN(1,31),$A$2:$M$32,3,TRUE)</f>
        <v>94</v>
      </c>
      <c r="AAK16" s="17">
        <f t="shared" ca="1" si="881"/>
        <v>-7.0967741935484163E-2</v>
      </c>
      <c r="AAL16" s="17">
        <f t="shared" ca="1" si="299"/>
        <v>5.0364203954214775E-3</v>
      </c>
      <c r="AAM16" s="17">
        <f t="shared" ca="1" si="300"/>
        <v>-6.6709677419355113</v>
      </c>
      <c r="AAO16" s="63">
        <f t="shared" ca="1" si="688"/>
        <v>9</v>
      </c>
      <c r="AAP16" s="63">
        <f ca="1">VLOOKUP(AAO16,$A$2:$M$32,2,TRUE)</f>
        <v>4.46</v>
      </c>
      <c r="AAQ16" s="63">
        <f ca="1">VLOOKUP(RANDBETWEEN(1,31),$A$2:$M$32,3,TRUE)</f>
        <v>89</v>
      </c>
      <c r="AAR16" s="17">
        <f t="shared" ca="1" si="882"/>
        <v>-0.40322580645161299</v>
      </c>
      <c r="AAS16" s="17">
        <f t="shared" ca="1" si="302"/>
        <v>0.16259105098855367</v>
      </c>
      <c r="AAT16" s="17">
        <f t="shared" ca="1" si="303"/>
        <v>-35.887096774193559</v>
      </c>
      <c r="AAV16" s="63">
        <f t="shared" ca="1" si="689"/>
        <v>24</v>
      </c>
      <c r="AAW16" s="63">
        <f ca="1">VLOOKUP(AAV16,$A$2:$M$32,2,TRUE)</f>
        <v>4.1399999999999997</v>
      </c>
      <c r="AAX16" s="63">
        <f ca="1">VLOOKUP(RANDBETWEEN(1,31),$A$2:$M$32,3,TRUE)</f>
        <v>89</v>
      </c>
      <c r="AAY16" s="17">
        <f t="shared" ca="1" si="883"/>
        <v>-0.90225806451613</v>
      </c>
      <c r="AAZ16" s="17">
        <f t="shared" ca="1" si="305"/>
        <v>0.81406961498439301</v>
      </c>
      <c r="ABA16" s="17">
        <f t="shared" ca="1" si="306"/>
        <v>-80.300967741935565</v>
      </c>
      <c r="ABC16" s="63">
        <f t="shared" ca="1" si="690"/>
        <v>30</v>
      </c>
      <c r="ABD16" s="63">
        <f ca="1">VLOOKUP(ABC16,$A$2:$M$32,2,TRUE)</f>
        <v>4.71</v>
      </c>
      <c r="ABE16" s="63">
        <f ca="1">VLOOKUP(RANDBETWEEN(1,31),$A$2:$M$32,3,TRUE)</f>
        <v>84</v>
      </c>
      <c r="ABF16" s="17">
        <f t="shared" ca="1" si="884"/>
        <v>0.11645161290322648</v>
      </c>
      <c r="ABG16" s="17">
        <f t="shared" ca="1" si="308"/>
        <v>1.3560978147762902E-2</v>
      </c>
      <c r="ABH16" s="17">
        <f t="shared" ca="1" si="309"/>
        <v>9.781935483871024</v>
      </c>
      <c r="ABJ16" s="63">
        <f t="shared" ca="1" si="691"/>
        <v>15</v>
      </c>
      <c r="ABK16" s="63">
        <f ca="1">VLOOKUP(ABJ16,$A$2:$M$32,2,TRUE)</f>
        <v>4.6900000000000004</v>
      </c>
      <c r="ABL16" s="63">
        <f ca="1">VLOOKUP(RANDBETWEEN(1,31),$A$2:$M$32,3,TRUE)</f>
        <v>89</v>
      </c>
      <c r="ABM16" s="17">
        <f t="shared" ca="1" si="885"/>
        <v>0.20516129032258057</v>
      </c>
      <c r="ABN16" s="17">
        <f t="shared" ca="1" si="311"/>
        <v>4.2091155046826194E-2</v>
      </c>
      <c r="ABO16" s="17">
        <f t="shared" ca="1" si="312"/>
        <v>18.259354838709669</v>
      </c>
      <c r="ABQ16" s="63">
        <f t="shared" ca="1" si="692"/>
        <v>1</v>
      </c>
      <c r="ABR16" s="63">
        <f ca="1">VLOOKUP(ABQ16,$A$2:$M$32,2,TRUE)</f>
        <v>4.59</v>
      </c>
      <c r="ABS16" s="63">
        <f ca="1">VLOOKUP(RANDBETWEEN(1,31),$A$2:$M$32,3,TRUE)</f>
        <v>86</v>
      </c>
      <c r="ABT16" s="17">
        <f t="shared" ca="1" si="886"/>
        <v>-5.4838709677419217E-2</v>
      </c>
      <c r="ABU16" s="17">
        <f t="shared" ca="1" si="314"/>
        <v>3.0072840790842719E-3</v>
      </c>
      <c r="ABV16" s="17">
        <f t="shared" ca="1" si="315"/>
        <v>-4.7161290322580527</v>
      </c>
      <c r="ABX16" s="63">
        <f t="shared" ca="1" si="693"/>
        <v>1</v>
      </c>
      <c r="ABY16" s="63">
        <f ca="1">VLOOKUP(ABX16,$A$2:$M$32,2,TRUE)</f>
        <v>4.59</v>
      </c>
      <c r="ABZ16" s="63">
        <f ca="1">VLOOKUP(RANDBETWEEN(1,31),$A$2:$M$32,3,TRUE)</f>
        <v>95</v>
      </c>
      <c r="ACA16" s="17">
        <f t="shared" ca="1" si="887"/>
        <v>-6.5483870967742774E-2</v>
      </c>
      <c r="ACB16" s="17">
        <f t="shared" ca="1" si="317"/>
        <v>4.2881373569199849E-3</v>
      </c>
      <c r="ACC16" s="17">
        <f t="shared" ca="1" si="318"/>
        <v>-6.2209677419355636</v>
      </c>
      <c r="ACE16" s="63">
        <f t="shared" ca="1" si="694"/>
        <v>3</v>
      </c>
      <c r="ACF16" s="63">
        <f ca="1">VLOOKUP(ACE16,$A$2:$M$32,2,TRUE)</f>
        <v>4.2300000000000004</v>
      </c>
      <c r="ACG16" s="63">
        <f ca="1">VLOOKUP(RANDBETWEEN(1,31),$A$2:$M$32,3,TRUE)</f>
        <v>115</v>
      </c>
      <c r="ACH16" s="17">
        <f t="shared" ca="1" si="888"/>
        <v>-0.22419354838709626</v>
      </c>
      <c r="ACI16" s="17">
        <f t="shared" ca="1" si="320"/>
        <v>5.0262747138397276E-2</v>
      </c>
      <c r="ACJ16" s="17">
        <f t="shared" ca="1" si="321"/>
        <v>-25.782258064516071</v>
      </c>
      <c r="ACL16" s="63">
        <f t="shared" ca="1" si="695"/>
        <v>11</v>
      </c>
      <c r="ACM16" s="63">
        <f ca="1">VLOOKUP(ACL16,$A$2:$M$32,2,TRUE)</f>
        <v>4.03</v>
      </c>
      <c r="ACN16" s="63">
        <f ca="1">VLOOKUP(RANDBETWEEN(1,31),$A$2:$M$32,3,TRUE)</f>
        <v>59</v>
      </c>
      <c r="ACO16" s="17">
        <f t="shared" ca="1" si="889"/>
        <v>-0.59967741935483776</v>
      </c>
      <c r="ACP16" s="17">
        <f t="shared" ca="1" si="323"/>
        <v>0.35961300728407797</v>
      </c>
      <c r="ACQ16" s="17">
        <f t="shared" ca="1" si="324"/>
        <v>-35.380967741935429</v>
      </c>
      <c r="ACS16" s="63">
        <f t="shared" ca="1" si="696"/>
        <v>11</v>
      </c>
      <c r="ACT16" s="63">
        <f ca="1">VLOOKUP(ACS16,$A$2:$M$32,2,TRUE)</f>
        <v>4.03</v>
      </c>
      <c r="ACU16" s="63">
        <f ca="1">VLOOKUP(RANDBETWEEN(1,31),$A$2:$M$32,3,TRUE)</f>
        <v>81</v>
      </c>
      <c r="ACV16" s="17">
        <f t="shared" ca="1" si="890"/>
        <v>-0.41548387096774153</v>
      </c>
      <c r="ACW16" s="17">
        <f t="shared" ca="1" si="326"/>
        <v>0.17262684703433889</v>
      </c>
      <c r="ACX16" s="17">
        <f t="shared" ca="1" si="327"/>
        <v>-33.654193548387063</v>
      </c>
      <c r="ACZ16" s="63">
        <f t="shared" ca="1" si="697"/>
        <v>9</v>
      </c>
      <c r="ADA16" s="63">
        <f ca="1">VLOOKUP(ACZ16,$A$2:$M$32,2,TRUE)</f>
        <v>4.46</v>
      </c>
      <c r="ADB16" s="63">
        <f ca="1">VLOOKUP(RANDBETWEEN(1,31),$A$2:$M$32,3,TRUE)</f>
        <v>78</v>
      </c>
      <c r="ADC16" s="17">
        <f t="shared" ca="1" si="891"/>
        <v>2.4516129032257972E-2</v>
      </c>
      <c r="ADD16" s="17">
        <f t="shared" ca="1" si="329"/>
        <v>6.0104058272632222E-4</v>
      </c>
      <c r="ADE16" s="17">
        <f t="shared" ca="1" si="330"/>
        <v>1.9122580645161218</v>
      </c>
      <c r="ADG16" s="63">
        <f t="shared" ca="1" si="698"/>
        <v>1</v>
      </c>
      <c r="ADH16" s="63">
        <f ca="1">VLOOKUP(ADG16,$A$2:$M$32,2,TRUE)</f>
        <v>4.59</v>
      </c>
      <c r="ADI16" s="63">
        <f ca="1">VLOOKUP(RANDBETWEEN(1,31),$A$2:$M$32,3,TRUE)</f>
        <v>103</v>
      </c>
      <c r="ADJ16" s="17">
        <f t="shared" ca="1" si="892"/>
        <v>-3.8709677419354271E-2</v>
      </c>
      <c r="ADK16" s="17">
        <f t="shared" ca="1" si="332"/>
        <v>1.4984391259104659E-3</v>
      </c>
      <c r="ADL16" s="17">
        <f t="shared" ca="1" si="333"/>
        <v>-3.98709677419349</v>
      </c>
      <c r="ADN16" s="63">
        <f t="shared" ca="1" si="699"/>
        <v>27</v>
      </c>
      <c r="ADO16" s="63">
        <f ca="1">VLOOKUP(ADN16,$A$2:$M$32,2,TRUE)</f>
        <v>4.2300000000000004</v>
      </c>
      <c r="ADP16" s="63">
        <f ca="1">VLOOKUP(RANDBETWEEN(1,31),$A$2:$M$32,3,TRUE)</f>
        <v>68</v>
      </c>
      <c r="ADQ16" s="17">
        <f t="shared" ca="1" si="893"/>
        <v>-0.24322580645161285</v>
      </c>
      <c r="ADR16" s="17">
        <f t="shared" ca="1" si="335"/>
        <v>5.9158792924037432E-2</v>
      </c>
      <c r="ADS16" s="17">
        <f t="shared" ca="1" si="336"/>
        <v>-16.539354838709674</v>
      </c>
      <c r="ADU16" s="63">
        <f t="shared" ca="1" si="700"/>
        <v>22</v>
      </c>
      <c r="ADV16" s="63">
        <f ca="1">VLOOKUP(ADU16,$A$2:$M$32,2,TRUE)</f>
        <v>4.07</v>
      </c>
      <c r="ADW16" s="63">
        <f ca="1">VLOOKUP(RANDBETWEEN(1,31),$A$2:$M$32,3,TRUE)</f>
        <v>69</v>
      </c>
      <c r="ADX16" s="17">
        <f t="shared" ca="1" si="894"/>
        <v>-0.45580645161290168</v>
      </c>
      <c r="ADY16" s="17">
        <f t="shared" ca="1" si="338"/>
        <v>0.20775952133194447</v>
      </c>
      <c r="ADZ16" s="17">
        <f t="shared" ca="1" si="339"/>
        <v>-31.450645161290215</v>
      </c>
      <c r="AEB16" s="63">
        <f t="shared" ca="1" si="701"/>
        <v>22</v>
      </c>
      <c r="AEC16" s="63">
        <f ca="1">VLOOKUP(AEB16,$A$2:$M$32,2,TRUE)</f>
        <v>4.07</v>
      </c>
      <c r="AED16" s="63">
        <f ca="1">VLOOKUP(RANDBETWEEN(1,31),$A$2:$M$32,3,TRUE)</f>
        <v>86</v>
      </c>
      <c r="AEE16" s="17">
        <f t="shared" ca="1" si="895"/>
        <v>-0.52064516129032246</v>
      </c>
      <c r="AEF16" s="17">
        <f t="shared" ca="1" si="341"/>
        <v>0.27107138397502589</v>
      </c>
      <c r="AEG16" s="17">
        <f t="shared" ca="1" si="342"/>
        <v>-44.775483870967733</v>
      </c>
      <c r="AEI16" s="63">
        <f t="shared" ca="1" si="702"/>
        <v>9</v>
      </c>
      <c r="AEJ16" s="63">
        <f ca="1">VLOOKUP(AEI16,$A$2:$M$32,2,TRUE)</f>
        <v>4.46</v>
      </c>
      <c r="AEK16" s="63">
        <f ca="1">VLOOKUP(RANDBETWEEN(1,31),$A$2:$M$32,3,TRUE)</f>
        <v>81</v>
      </c>
      <c r="AEL16" s="17">
        <f t="shared" ca="1" si="896"/>
        <v>-0.34161290322580751</v>
      </c>
      <c r="AEM16" s="17">
        <f t="shared" ca="1" si="344"/>
        <v>0.11669937565036492</v>
      </c>
      <c r="AEN16" s="17">
        <f t="shared" ca="1" si="345"/>
        <v>-27.670645161290409</v>
      </c>
      <c r="AEP16" s="63">
        <f t="shared" ca="1" si="703"/>
        <v>12</v>
      </c>
      <c r="AEQ16" s="63">
        <f ca="1">VLOOKUP(AEP16,$A$2:$M$32,2,TRUE)</f>
        <v>4.74</v>
      </c>
      <c r="AER16" s="63">
        <f ca="1">VLOOKUP(RANDBETWEEN(1,31),$A$2:$M$32,3,TRUE)</f>
        <v>86</v>
      </c>
      <c r="AES16" s="17">
        <f t="shared" ca="1" si="897"/>
        <v>0.15935483870967815</v>
      </c>
      <c r="AET16" s="17">
        <f t="shared" ca="1" si="347"/>
        <v>2.5393964620187538E-2</v>
      </c>
      <c r="AEU16" s="17">
        <f t="shared" ca="1" si="348"/>
        <v>13.704516129032321</v>
      </c>
      <c r="AEW16" s="63">
        <f t="shared" ca="1" si="704"/>
        <v>2</v>
      </c>
      <c r="AEX16" s="63">
        <f ca="1">VLOOKUP(AEW16,$A$2:$M$32,2,TRUE)</f>
        <v>5.42</v>
      </c>
      <c r="AEY16" s="63">
        <f ca="1">VLOOKUP(RANDBETWEEN(1,31),$A$2:$M$32,3,TRUE)</f>
        <v>86</v>
      </c>
      <c r="AEZ16" s="17">
        <f t="shared" ca="1" si="898"/>
        <v>0.6112903225806452</v>
      </c>
      <c r="AFA16" s="17">
        <f t="shared" ca="1" si="350"/>
        <v>0.37367585848074925</v>
      </c>
      <c r="AFB16" s="17">
        <f t="shared" ca="1" si="351"/>
        <v>52.57096774193549</v>
      </c>
      <c r="AFD16" s="63">
        <f t="shared" ca="1" si="705"/>
        <v>14</v>
      </c>
      <c r="AFE16" s="63">
        <f ca="1">VLOOKUP(AFD16,$A$2:$M$32,2,TRUE)</f>
        <v>4.72</v>
      </c>
      <c r="AFF16" s="63">
        <f ca="1">VLOOKUP(RANDBETWEEN(1,31),$A$2:$M$32,3,TRUE)</f>
        <v>81</v>
      </c>
      <c r="AFG16" s="17">
        <f t="shared" ca="1" si="899"/>
        <v>0.17258064516128968</v>
      </c>
      <c r="AFH16" s="17">
        <f t="shared" ca="1" si="353"/>
        <v>2.9784079084286978E-2</v>
      </c>
      <c r="AFI16" s="17">
        <f t="shared" ca="1" si="354"/>
        <v>13.979032258064464</v>
      </c>
      <c r="AFK16" s="63">
        <f t="shared" ca="1" si="706"/>
        <v>2</v>
      </c>
      <c r="AFL16" s="63">
        <f ca="1">VLOOKUP(AFK16,$A$2:$M$32,2,TRUE)</f>
        <v>5.42</v>
      </c>
      <c r="AFM16" s="63">
        <f ca="1">VLOOKUP(RANDBETWEEN(1,31),$A$2:$M$32,3,TRUE)</f>
        <v>78</v>
      </c>
      <c r="AFN16" s="17">
        <f t="shared" ca="1" si="900"/>
        <v>0.79387096774193555</v>
      </c>
      <c r="AFO16" s="17">
        <f t="shared" ca="1" si="356"/>
        <v>0.63023111342351723</v>
      </c>
      <c r="AFP16" s="17">
        <f t="shared" ca="1" si="357"/>
        <v>61.921935483870975</v>
      </c>
      <c r="AFR16" s="63">
        <f t="shared" ca="1" si="707"/>
        <v>9</v>
      </c>
      <c r="AFS16" s="63">
        <f ca="1">VLOOKUP(AFR16,$A$2:$M$32,2,TRUE)</f>
        <v>4.46</v>
      </c>
      <c r="AFT16" s="63">
        <f ca="1">VLOOKUP(RANDBETWEEN(1,31),$A$2:$M$32,3,TRUE)</f>
        <v>86</v>
      </c>
      <c r="AFU16" s="17">
        <f t="shared" ca="1" si="901"/>
        <v>-0.34741935483870989</v>
      </c>
      <c r="AFV16" s="17">
        <f t="shared" ca="1" si="359"/>
        <v>0.12070020811654542</v>
      </c>
      <c r="AFW16" s="17">
        <f t="shared" ca="1" si="360"/>
        <v>-29.878064516129051</v>
      </c>
      <c r="AFY16" s="63">
        <f t="shared" ca="1" si="708"/>
        <v>29</v>
      </c>
      <c r="AFZ16" s="63">
        <f ca="1">VLOOKUP(AFY16,$A$2:$M$32,2,TRUE)</f>
        <v>4.8099999999999996</v>
      </c>
      <c r="AGA16" s="63">
        <f ca="1">VLOOKUP(RANDBETWEEN(1,31),$A$2:$M$32,3,TRUE)</f>
        <v>81</v>
      </c>
      <c r="AGB16" s="17">
        <f t="shared" ca="1" si="902"/>
        <v>0.18677419354838687</v>
      </c>
      <c r="AGC16" s="17">
        <f t="shared" ca="1" si="362"/>
        <v>3.4884599375650277E-2</v>
      </c>
      <c r="AGD16" s="17">
        <f t="shared" ca="1" si="363"/>
        <v>15.128709677419337</v>
      </c>
      <c r="AGF16" s="63">
        <f t="shared" ca="1" si="709"/>
        <v>6</v>
      </c>
      <c r="AGG16" s="63">
        <f ca="1">VLOOKUP(AGF16,$A$2:$M$32,2,TRUE)</f>
        <v>4.47</v>
      </c>
      <c r="AGH16" s="63">
        <f ca="1">VLOOKUP(RANDBETWEEN(1,31),$A$2:$M$32,3,TRUE)</f>
        <v>89</v>
      </c>
      <c r="AGI16" s="17">
        <f t="shared" ca="1" si="903"/>
        <v>-0.11387096774193495</v>
      </c>
      <c r="AGJ16" s="17">
        <f t="shared" ca="1" si="365"/>
        <v>1.2966597294484789E-2</v>
      </c>
      <c r="AGK16" s="17">
        <f t="shared" ca="1" si="366"/>
        <v>-10.13451612903221</v>
      </c>
      <c r="AGM16" s="63">
        <f t="shared" ca="1" si="710"/>
        <v>5</v>
      </c>
      <c r="AGN16" s="63">
        <f ca="1">VLOOKUP(AGM16,$A$2:$M$32,2,TRUE)</f>
        <v>4.66</v>
      </c>
      <c r="AGO16" s="63">
        <f ca="1">VLOOKUP(RANDBETWEEN(1,31),$A$2:$M$32,3,TRUE)</f>
        <v>69</v>
      </c>
      <c r="AGP16" s="17">
        <f t="shared" ca="1" si="904"/>
        <v>-0.44032258064515961</v>
      </c>
      <c r="AGQ16" s="17">
        <f t="shared" ca="1" si="368"/>
        <v>0.19388397502601309</v>
      </c>
      <c r="AGR16" s="17">
        <f t="shared" ca="1" si="369"/>
        <v>-30.382258064516012</v>
      </c>
      <c r="AGT16" s="63">
        <f t="shared" ca="1" si="711"/>
        <v>7</v>
      </c>
      <c r="AGU16" s="63">
        <f ca="1">VLOOKUP(AGT16,$A$2:$M$32,2,TRUE)</f>
        <v>4.17</v>
      </c>
      <c r="AGV16" s="63">
        <f ca="1">VLOOKUP(RANDBETWEEN(1,31),$A$2:$M$32,3,TRUE)</f>
        <v>95</v>
      </c>
      <c r="AGW16" s="17">
        <f t="shared" ca="1" si="905"/>
        <v>-0.37419354838709573</v>
      </c>
      <c r="AGX16" s="17">
        <f t="shared" ca="1" si="371"/>
        <v>0.14002081165452576</v>
      </c>
      <c r="AGY16" s="17">
        <f t="shared" ca="1" si="372"/>
        <v>-35.548387096774093</v>
      </c>
      <c r="AHA16" s="63">
        <f t="shared" ca="1" si="712"/>
        <v>24</v>
      </c>
      <c r="AHB16" s="63">
        <f ca="1">VLOOKUP(AHA16,$A$2:$M$32,2,TRUE)</f>
        <v>4.1399999999999997</v>
      </c>
      <c r="AHC16" s="63">
        <f ca="1">VLOOKUP(RANDBETWEEN(1,31),$A$2:$M$32,3,TRUE)</f>
        <v>74</v>
      </c>
      <c r="AHD16" s="17">
        <f t="shared" ca="1" si="906"/>
        <v>-0.51645161290322505</v>
      </c>
      <c r="AHE16" s="17">
        <f t="shared" ca="1" si="374"/>
        <v>0.26672226847034264</v>
      </c>
      <c r="AHF16" s="17">
        <f t="shared" ca="1" si="375"/>
        <v>-38.217419354838654</v>
      </c>
      <c r="AHH16" s="63">
        <f t="shared" ca="1" si="713"/>
        <v>12</v>
      </c>
      <c r="AHI16" s="63">
        <f ca="1">VLOOKUP(AHH16,$A$2:$M$32,2,TRUE)</f>
        <v>4.74</v>
      </c>
      <c r="AHJ16" s="63">
        <f ca="1">VLOOKUP(RANDBETWEEN(1,31),$A$2:$M$32,3,TRUE)</f>
        <v>71</v>
      </c>
      <c r="AHK16" s="17">
        <f t="shared" ca="1" si="907"/>
        <v>0.20838709677419409</v>
      </c>
      <c r="AHL16" s="17">
        <f t="shared" ca="1" si="377"/>
        <v>4.3425182101977336E-2</v>
      </c>
      <c r="AHM16" s="17">
        <f t="shared" ca="1" si="378"/>
        <v>14.795483870967781</v>
      </c>
      <c r="AHO16" s="63">
        <f t="shared" ca="1" si="714"/>
        <v>28</v>
      </c>
      <c r="AHP16" s="63">
        <f ca="1">VLOOKUP(AHO16,$A$2:$M$32,2,TRUE)</f>
        <v>4.41</v>
      </c>
      <c r="AHQ16" s="63">
        <f ca="1">VLOOKUP(RANDBETWEEN(1,31),$A$2:$M$32,3,TRUE)</f>
        <v>87</v>
      </c>
      <c r="AHR16" s="17">
        <f t="shared" ca="1" si="908"/>
        <v>-1.3870967741935303E-2</v>
      </c>
      <c r="AHS16" s="17">
        <f t="shared" ca="1" si="380"/>
        <v>1.9240374609780976E-4</v>
      </c>
      <c r="AHT16" s="17">
        <f t="shared" ca="1" si="381"/>
        <v>-1.2067741935483713</v>
      </c>
      <c r="AHV16" s="63">
        <f t="shared" ca="1" si="715"/>
        <v>14</v>
      </c>
      <c r="AHW16" s="63">
        <f ca="1">VLOOKUP(AHV16,$A$2:$M$32,2,TRUE)</f>
        <v>4.72</v>
      </c>
      <c r="AHX16" s="63">
        <f ca="1">VLOOKUP(RANDBETWEEN(1,31),$A$2:$M$32,3,TRUE)</f>
        <v>71</v>
      </c>
      <c r="AHY16" s="17">
        <f t="shared" ca="1" si="909"/>
        <v>-4.9354838709678717E-2</v>
      </c>
      <c r="AHZ16" s="17">
        <f t="shared" ca="1" si="383"/>
        <v>2.4359001040584007E-3</v>
      </c>
      <c r="AIA16" s="17">
        <f t="shared" ca="1" si="384"/>
        <v>-3.5041935483871889</v>
      </c>
      <c r="AIC16" s="63">
        <f t="shared" ca="1" si="716"/>
        <v>20</v>
      </c>
      <c r="AID16" s="63">
        <f ca="1">VLOOKUP(AIC16,$A$2:$M$32,2,TRUE)</f>
        <v>5.22</v>
      </c>
      <c r="AIE16" s="63">
        <f ca="1">VLOOKUP(RANDBETWEEN(1,31),$A$2:$M$32,3,TRUE)</f>
        <v>75</v>
      </c>
      <c r="AIF16" s="17">
        <f t="shared" ca="1" si="910"/>
        <v>0.54064516129032203</v>
      </c>
      <c r="AIG16" s="17">
        <f t="shared" ca="1" si="386"/>
        <v>0.29229719042663832</v>
      </c>
      <c r="AIH16" s="17">
        <f t="shared" ca="1" si="387"/>
        <v>40.54838709677415</v>
      </c>
      <c r="AIJ16" s="63">
        <f t="shared" ca="1" si="717"/>
        <v>3</v>
      </c>
      <c r="AIK16" s="63">
        <f ca="1">VLOOKUP(AIJ16,$A$2:$M$32,2,TRUE)</f>
        <v>4.2300000000000004</v>
      </c>
      <c r="AIL16" s="63">
        <f ca="1">VLOOKUP(RANDBETWEEN(1,31),$A$2:$M$32,3,TRUE)</f>
        <v>103</v>
      </c>
      <c r="AIM16" s="17">
        <f t="shared" ca="1" si="911"/>
        <v>-0.31709677419354687</v>
      </c>
      <c r="AIN16" s="17">
        <f t="shared" ca="1" si="389"/>
        <v>0.10055036420395325</v>
      </c>
      <c r="AIO16" s="17">
        <f t="shared" ca="1" si="390"/>
        <v>-32.66096774193533</v>
      </c>
      <c r="AIQ16" s="63">
        <f t="shared" ca="1" si="718"/>
        <v>27</v>
      </c>
      <c r="AIR16" s="63">
        <f ca="1">VLOOKUP(AIQ16,$A$2:$M$32,2,TRUE)</f>
        <v>4.2300000000000004</v>
      </c>
      <c r="AIS16" s="63">
        <f ca="1">VLOOKUP(RANDBETWEEN(1,31),$A$2:$M$32,3,TRUE)</f>
        <v>69</v>
      </c>
      <c r="AIT16" s="17">
        <f t="shared" ca="1" si="912"/>
        <v>-0.1861290322580631</v>
      </c>
      <c r="AIU16" s="17">
        <f t="shared" ca="1" si="392"/>
        <v>3.4644016649323095E-2</v>
      </c>
      <c r="AIV16" s="17">
        <f t="shared" ca="1" si="393"/>
        <v>-12.842903225806353</v>
      </c>
      <c r="AIX16" s="63">
        <f t="shared" ca="1" si="719"/>
        <v>24</v>
      </c>
      <c r="AIY16" s="63">
        <f ca="1">VLOOKUP(AIX16,$A$2:$M$32,2,TRUE)</f>
        <v>4.1399999999999997</v>
      </c>
      <c r="AIZ16" s="63">
        <f ca="1">VLOOKUP(RANDBETWEEN(1,31),$A$2:$M$32,3,TRUE)</f>
        <v>73</v>
      </c>
      <c r="AJA16" s="17">
        <f t="shared" ca="1" si="913"/>
        <v>-0.86225806451612819</v>
      </c>
      <c r="AJB16" s="17">
        <f t="shared" ca="1" si="395"/>
        <v>0.74348896982309953</v>
      </c>
      <c r="AJC16" s="17">
        <f t="shared" ca="1" si="396"/>
        <v>-62.944838709677356</v>
      </c>
      <c r="AJE16" s="63">
        <f t="shared" ca="1" si="720"/>
        <v>11</v>
      </c>
      <c r="AJF16" s="63">
        <f ca="1">VLOOKUP(AJE16,$A$2:$M$32,2,TRUE)</f>
        <v>4.03</v>
      </c>
      <c r="AJG16" s="63">
        <f ca="1">VLOOKUP(RANDBETWEEN(1,31),$A$2:$M$32,3,TRUE)</f>
        <v>103</v>
      </c>
      <c r="AJH16" s="17">
        <f t="shared" ca="1" si="914"/>
        <v>-0.28483870967741964</v>
      </c>
      <c r="AJI16" s="17">
        <f t="shared" ca="1" si="398"/>
        <v>8.1133090530697352E-2</v>
      </c>
      <c r="AJJ16" s="17">
        <f t="shared" ca="1" si="399"/>
        <v>-29.338387096774223</v>
      </c>
      <c r="AJL16" s="63">
        <f t="shared" ca="1" si="721"/>
        <v>5</v>
      </c>
      <c r="AJM16" s="63">
        <f ca="1">VLOOKUP(AJL16,$A$2:$M$32,2,TRUE)</f>
        <v>4.66</v>
      </c>
      <c r="AJN16" s="63">
        <f ca="1">VLOOKUP(RANDBETWEEN(1,31),$A$2:$M$32,3,TRUE)</f>
        <v>69</v>
      </c>
      <c r="AJO16" s="17">
        <f t="shared" ca="1" si="915"/>
        <v>-0.21516129032258124</v>
      </c>
      <c r="AJP16" s="17">
        <f t="shared" ca="1" si="401"/>
        <v>4.629438085327809E-2</v>
      </c>
      <c r="AJQ16" s="17">
        <f t="shared" ca="1" si="402"/>
        <v>-14.846129032258105</v>
      </c>
      <c r="AJS16" s="63">
        <f t="shared" ca="1" si="722"/>
        <v>27</v>
      </c>
      <c r="AJT16" s="63">
        <f ca="1">VLOOKUP(AJS16,$A$2:$M$32,2,TRUE)</f>
        <v>4.2300000000000004</v>
      </c>
      <c r="AJU16" s="63">
        <f ca="1">VLOOKUP(RANDBETWEEN(1,31),$A$2:$M$32,3,TRUE)</f>
        <v>69</v>
      </c>
      <c r="AJV16" s="17">
        <f t="shared" ca="1" si="916"/>
        <v>-0.71548387096774135</v>
      </c>
      <c r="AJW16" s="17">
        <f t="shared" ca="1" si="404"/>
        <v>0.51191716961498357</v>
      </c>
      <c r="AJX16" s="17">
        <f t="shared" ca="1" si="405"/>
        <v>-49.368387096774157</v>
      </c>
      <c r="AJZ16" s="63">
        <f t="shared" ca="1" si="723"/>
        <v>11</v>
      </c>
      <c r="AKA16" s="63">
        <f ca="1">VLOOKUP(AJZ16,$A$2:$M$32,2,TRUE)</f>
        <v>4.03</v>
      </c>
      <c r="AKB16" s="63">
        <f ca="1">VLOOKUP(RANDBETWEEN(1,31),$A$2:$M$32,3,TRUE)</f>
        <v>103</v>
      </c>
      <c r="AKC16" s="17">
        <f t="shared" ca="1" si="917"/>
        <v>-0.51580645161290306</v>
      </c>
      <c r="AKD16" s="17">
        <f t="shared" ca="1" si="407"/>
        <v>0.26605629552549409</v>
      </c>
      <c r="AKE16" s="17">
        <f t="shared" ca="1" si="408"/>
        <v>-53.128064516129015</v>
      </c>
      <c r="AKG16" s="63">
        <f t="shared" ca="1" si="724"/>
        <v>10</v>
      </c>
      <c r="AKH16" s="63">
        <f ca="1">VLOOKUP(AKG16,$A$2:$M$32,2,TRUE)</f>
        <v>4.2</v>
      </c>
      <c r="AKI16" s="63">
        <f ca="1">VLOOKUP(RANDBETWEEN(1,31),$A$2:$M$32,3,TRUE)</f>
        <v>115</v>
      </c>
      <c r="AKJ16" s="17">
        <f t="shared" ca="1" si="918"/>
        <v>-0.44580645161290278</v>
      </c>
      <c r="AKK16" s="17">
        <f t="shared" ca="1" si="410"/>
        <v>0.19874339229968743</v>
      </c>
      <c r="AKL16" s="17">
        <f t="shared" ca="1" si="411"/>
        <v>-51.267741935483819</v>
      </c>
      <c r="AKN16" s="63">
        <f t="shared" ca="1" si="725"/>
        <v>23</v>
      </c>
      <c r="AKO16" s="63">
        <f ca="1">VLOOKUP(AKN16,$A$2:$M$32,2,TRUE)</f>
        <v>4.1399999999999997</v>
      </c>
      <c r="AKP16" s="63">
        <f ca="1">VLOOKUP(RANDBETWEEN(1,31),$A$2:$M$32,3,TRUE)</f>
        <v>68</v>
      </c>
      <c r="AKQ16" s="17">
        <f t="shared" ca="1" si="919"/>
        <v>-0.30580645161290221</v>
      </c>
      <c r="AKR16" s="17">
        <f t="shared" ca="1" si="413"/>
        <v>9.3517585848074306E-2</v>
      </c>
      <c r="AKS16" s="17">
        <f t="shared" ca="1" si="414"/>
        <v>-20.79483870967735</v>
      </c>
      <c r="AKU16" s="63">
        <f t="shared" ca="1" si="726"/>
        <v>22</v>
      </c>
      <c r="AKV16" s="63">
        <f ca="1">VLOOKUP(AKU16,$A$2:$M$32,2,TRUE)</f>
        <v>4.07</v>
      </c>
      <c r="AKW16" s="63">
        <f ca="1">VLOOKUP(RANDBETWEEN(1,31),$A$2:$M$32,3,TRUE)</f>
        <v>73</v>
      </c>
      <c r="AKX16" s="17">
        <f t="shared" ca="1" si="920"/>
        <v>-0.50290322580645164</v>
      </c>
      <c r="AKY16" s="17">
        <f t="shared" ca="1" si="416"/>
        <v>0.25291165452653486</v>
      </c>
      <c r="AKZ16" s="17">
        <f t="shared" ca="1" si="417"/>
        <v>-36.711935483870967</v>
      </c>
      <c r="ALB16" s="63">
        <f t="shared" ca="1" si="727"/>
        <v>31</v>
      </c>
      <c r="ALC16" s="63">
        <f ca="1">VLOOKUP(ALB16,$A$2:$M$32,2,TRUE)</f>
        <v>10</v>
      </c>
      <c r="ALD16" s="63">
        <f ca="1">VLOOKUP(RANDBETWEEN(1,31),$A$2:$M$32,3,TRUE)</f>
        <v>95</v>
      </c>
      <c r="ALE16" s="17">
        <f t="shared" ca="1" si="921"/>
        <v>5.2380645161290325</v>
      </c>
      <c r="ALF16" s="17">
        <f t="shared" ca="1" si="419"/>
        <v>27.437319875130076</v>
      </c>
      <c r="ALG16" s="17">
        <f t="shared" ca="1" si="420"/>
        <v>497.61612903225807</v>
      </c>
      <c r="ALI16" s="63">
        <f t="shared" ca="1" si="728"/>
        <v>29</v>
      </c>
      <c r="ALJ16" s="63">
        <f ca="1">VLOOKUP(ALI16,$A$2:$M$32,2,TRUE)</f>
        <v>4.8099999999999996</v>
      </c>
      <c r="ALK16" s="63">
        <f ca="1">VLOOKUP(RANDBETWEEN(1,31),$A$2:$M$32,3,TRUE)</f>
        <v>87</v>
      </c>
      <c r="ALL16" s="17">
        <f t="shared" ca="1" si="922"/>
        <v>6.4516129032252678E-3</v>
      </c>
      <c r="ALM16" s="17">
        <f t="shared" ca="1" si="422"/>
        <v>4.1623309053062768E-5</v>
      </c>
      <c r="ALN16" s="17">
        <f t="shared" ca="1" si="423"/>
        <v>0.5612903225805983</v>
      </c>
      <c r="ALP16" s="63">
        <f t="shared" ca="1" si="729"/>
        <v>15</v>
      </c>
      <c r="ALQ16" s="63">
        <f ca="1">VLOOKUP(ALP16,$A$2:$M$32,2,TRUE)</f>
        <v>4.6900000000000004</v>
      </c>
      <c r="ALR16" s="63">
        <f ca="1">VLOOKUP(RANDBETWEEN(1,31),$A$2:$M$32,3,TRUE)</f>
        <v>79</v>
      </c>
      <c r="ALS16" s="17">
        <f t="shared" ca="1" si="923"/>
        <v>0.25225806451612964</v>
      </c>
      <c r="ALT16" s="17">
        <f t="shared" ca="1" si="425"/>
        <v>6.3634131113423822E-2</v>
      </c>
      <c r="ALU16" s="17">
        <f t="shared" ca="1" si="426"/>
        <v>19.928387096774241</v>
      </c>
      <c r="ALW16" s="63">
        <f t="shared" ca="1" si="730"/>
        <v>16</v>
      </c>
      <c r="ALX16" s="63">
        <f ca="1">VLOOKUP(ALW16,$A$2:$M$32,2,TRUE)</f>
        <v>4.6399999999999997</v>
      </c>
      <c r="ALY16" s="63">
        <f ca="1">VLOOKUP(RANDBETWEEN(1,31),$A$2:$M$32,3,TRUE)</f>
        <v>84</v>
      </c>
      <c r="ALZ16" s="17">
        <f t="shared" ca="1" si="924"/>
        <v>-4.4516129032258434E-2</v>
      </c>
      <c r="AMA16" s="17">
        <f t="shared" ca="1" si="428"/>
        <v>1.981685744016682E-3</v>
      </c>
      <c r="AMB16" s="17">
        <f t="shared" ca="1" si="429"/>
        <v>-3.7393548387097084</v>
      </c>
      <c r="AMD16" s="63">
        <f t="shared" ca="1" si="731"/>
        <v>18</v>
      </c>
      <c r="AME16" s="63">
        <f ca="1">VLOOKUP(AMD16,$A$2:$M$32,2,TRUE)</f>
        <v>4.99</v>
      </c>
      <c r="AMF16" s="63">
        <f ca="1">VLOOKUP(RANDBETWEEN(1,31),$A$2:$M$32,3,TRUE)</f>
        <v>84</v>
      </c>
      <c r="AMG16" s="17">
        <f t="shared" ca="1" si="925"/>
        <v>0.49741935483871025</v>
      </c>
      <c r="AMH16" s="17">
        <f t="shared" ca="1" si="431"/>
        <v>0.24742601456815874</v>
      </c>
      <c r="AMI16" s="17">
        <f t="shared" ca="1" si="432"/>
        <v>41.783225806451661</v>
      </c>
      <c r="AMK16" s="63">
        <f t="shared" ca="1" si="732"/>
        <v>13</v>
      </c>
      <c r="AML16" s="63">
        <f ca="1">VLOOKUP(AMK16,$A$2:$M$32,2,TRUE)</f>
        <v>4.1500000000000004</v>
      </c>
      <c r="AMM16" s="63">
        <f ca="1">VLOOKUP(RANDBETWEEN(1,31),$A$2:$M$32,3,TRUE)</f>
        <v>78</v>
      </c>
      <c r="AMN16" s="17">
        <f t="shared" ca="1" si="926"/>
        <v>-0.43096774193548537</v>
      </c>
      <c r="AMO16" s="17">
        <f t="shared" ca="1" si="434"/>
        <v>0.18573319458897111</v>
      </c>
      <c r="AMP16" s="17">
        <f t="shared" ca="1" si="435"/>
        <v>-33.615483870967857</v>
      </c>
      <c r="AMR16" s="63">
        <f t="shared" ca="1" si="733"/>
        <v>29</v>
      </c>
      <c r="AMS16" s="63">
        <f ca="1">VLOOKUP(AMR16,$A$2:$M$32,2,TRUE)</f>
        <v>4.8099999999999996</v>
      </c>
      <c r="AMT16" s="63">
        <f ca="1">VLOOKUP(RANDBETWEEN(1,31),$A$2:$M$32,3,TRUE)</f>
        <v>74</v>
      </c>
      <c r="AMU16" s="17">
        <f t="shared" ca="1" si="927"/>
        <v>-0.20322580645161281</v>
      </c>
      <c r="AMV16" s="17">
        <f t="shared" ca="1" si="437"/>
        <v>4.1300728407908389E-2</v>
      </c>
      <c r="AMW16" s="17">
        <f t="shared" ca="1" si="438"/>
        <v>-15.038709677419348</v>
      </c>
      <c r="AMY16" s="63">
        <f t="shared" ca="1" si="734"/>
        <v>3</v>
      </c>
      <c r="AMZ16" s="63">
        <f ca="1">VLOOKUP(AMY16,$A$2:$M$32,2,TRUE)</f>
        <v>4.2300000000000004</v>
      </c>
      <c r="ANA16" s="63">
        <f ca="1">VLOOKUP(RANDBETWEEN(1,31),$A$2:$M$32,3,TRUE)</f>
        <v>95</v>
      </c>
      <c r="ANB16" s="17">
        <f t="shared" ca="1" si="928"/>
        <v>-0.18870967741935374</v>
      </c>
      <c r="ANC16" s="17">
        <f t="shared" ca="1" si="440"/>
        <v>3.5611342351716549E-2</v>
      </c>
      <c r="AND16" s="17">
        <f t="shared" ca="1" si="441"/>
        <v>-17.927419354838605</v>
      </c>
      <c r="ANF16" s="63">
        <f t="shared" ca="1" si="735"/>
        <v>17</v>
      </c>
      <c r="ANG16" s="63">
        <f ca="1">VLOOKUP(ANF16,$A$2:$M$32,2,TRUE)</f>
        <v>4.03</v>
      </c>
      <c r="ANH16" s="63">
        <f ca="1">VLOOKUP(RANDBETWEEN(1,31),$A$2:$M$32,3,TRUE)</f>
        <v>68</v>
      </c>
      <c r="ANI16" s="17">
        <f t="shared" ca="1" si="929"/>
        <v>-0.58354838709677459</v>
      </c>
      <c r="ANJ16" s="17">
        <f t="shared" ca="1" si="443"/>
        <v>0.34052872008324708</v>
      </c>
      <c r="ANK16" s="17">
        <f t="shared" ca="1" si="444"/>
        <v>-39.681290322580672</v>
      </c>
      <c r="ANM16" s="63">
        <f t="shared" ca="1" si="736"/>
        <v>23</v>
      </c>
      <c r="ANN16" s="63">
        <f ca="1">VLOOKUP(ANM16,$A$2:$M$32,2,TRUE)</f>
        <v>4.1399999999999997</v>
      </c>
      <c r="ANO16" s="63">
        <f ca="1">VLOOKUP(RANDBETWEEN(1,31),$A$2:$M$32,3,TRUE)</f>
        <v>78</v>
      </c>
      <c r="ANP16" s="17">
        <f t="shared" ca="1" si="930"/>
        <v>-0.74451612903225683</v>
      </c>
      <c r="ANQ16" s="17">
        <f t="shared" ca="1" si="446"/>
        <v>0.55430426638917607</v>
      </c>
      <c r="ANR16" s="17">
        <f t="shared" ca="1" si="447"/>
        <v>-58.072258064516035</v>
      </c>
      <c r="ANT16" s="63">
        <f t="shared" ca="1" si="737"/>
        <v>30</v>
      </c>
      <c r="ANU16" s="63">
        <f ca="1">VLOOKUP(ANT16,$A$2:$M$32,2,TRUE)</f>
        <v>4.71</v>
      </c>
      <c r="ANV16" s="63">
        <f ca="1">VLOOKUP(RANDBETWEEN(1,31),$A$2:$M$32,3,TRUE)</f>
        <v>84</v>
      </c>
      <c r="ANW16" s="17">
        <f t="shared" ca="1" si="931"/>
        <v>-0.20387096774193481</v>
      </c>
      <c r="ANX16" s="17">
        <f t="shared" ca="1" si="449"/>
        <v>4.1563371488033025E-2</v>
      </c>
      <c r="ANY16" s="17">
        <f t="shared" ca="1" si="450"/>
        <v>-17.125161290322524</v>
      </c>
      <c r="AOA16" s="63">
        <f t="shared" ca="1" si="738"/>
        <v>19</v>
      </c>
      <c r="AOB16" s="63">
        <f ca="1">VLOOKUP(AOA16,$A$2:$M$32,2,TRUE)</f>
        <v>4.42</v>
      </c>
      <c r="AOC16" s="63">
        <f ca="1">VLOOKUP(RANDBETWEEN(1,31),$A$2:$M$32,3,TRUE)</f>
        <v>78</v>
      </c>
      <c r="AOD16" s="17">
        <f t="shared" ca="1" si="932"/>
        <v>-0.1574193548387095</v>
      </c>
      <c r="AOE16" s="17">
        <f t="shared" ca="1" si="452"/>
        <v>2.4780853277835534E-2</v>
      </c>
      <c r="AOF16" s="17">
        <f t="shared" ca="1" si="453"/>
        <v>-12.278709677419341</v>
      </c>
      <c r="AOH16" s="63">
        <f t="shared" ca="1" si="739"/>
        <v>28</v>
      </c>
      <c r="AOI16" s="63">
        <f ca="1">VLOOKUP(AOH16,$A$2:$M$32,2,TRUE)</f>
        <v>4.41</v>
      </c>
      <c r="AOJ16" s="63">
        <f ca="1">VLOOKUP(RANDBETWEEN(1,31),$A$2:$M$32,3,TRUE)</f>
        <v>86</v>
      </c>
      <c r="AOK16" s="17">
        <f t="shared" ca="1" si="933"/>
        <v>-0.42580645161290231</v>
      </c>
      <c r="AOL16" s="17">
        <f t="shared" ca="1" si="455"/>
        <v>0.18131113423517092</v>
      </c>
      <c r="AOM16" s="17">
        <f t="shared" ca="1" si="456"/>
        <v>-36.619354838709597</v>
      </c>
      <c r="AOO16" s="63">
        <f t="shared" ca="1" si="740"/>
        <v>24</v>
      </c>
      <c r="AOP16" s="63">
        <f ca="1">VLOOKUP(AOO16,$A$2:$M$32,2,TRUE)</f>
        <v>4.1399999999999997</v>
      </c>
      <c r="AOQ16" s="63">
        <f ca="1">VLOOKUP(RANDBETWEEN(1,31),$A$2:$M$32,3,TRUE)</f>
        <v>86</v>
      </c>
      <c r="AOR16" s="17">
        <f t="shared" ca="1" si="934"/>
        <v>-0.53451612903225865</v>
      </c>
      <c r="AOS16" s="17">
        <f t="shared" ca="1" si="458"/>
        <v>0.28570749219563019</v>
      </c>
      <c r="AOT16" s="17">
        <f t="shared" ca="1" si="459"/>
        <v>-45.968387096774244</v>
      </c>
      <c r="AOV16" s="63">
        <f t="shared" ca="1" si="741"/>
        <v>9</v>
      </c>
      <c r="AOW16" s="63">
        <f ca="1">VLOOKUP(AOV16,$A$2:$M$32,2,TRUE)</f>
        <v>4.46</v>
      </c>
      <c r="AOX16" s="63">
        <f ca="1">VLOOKUP(RANDBETWEEN(1,31),$A$2:$M$32,3,TRUE)</f>
        <v>79</v>
      </c>
      <c r="AOY16" s="17">
        <f t="shared" ca="1" si="935"/>
        <v>3.4838709677418755E-2</v>
      </c>
      <c r="AOZ16" s="17">
        <f t="shared" ca="1" si="461"/>
        <v>1.2137356919874713E-3</v>
      </c>
      <c r="APA16" s="17">
        <f t="shared" ca="1" si="462"/>
        <v>2.7522580645160817</v>
      </c>
      <c r="APC16" s="63">
        <f t="shared" ca="1" si="742"/>
        <v>23</v>
      </c>
      <c r="APD16" s="63">
        <f ca="1">VLOOKUP(APC16,$A$2:$M$32,2,TRUE)</f>
        <v>4.1399999999999997</v>
      </c>
      <c r="APE16" s="63">
        <f ca="1">VLOOKUP(RANDBETWEEN(1,31),$A$2:$M$32,3,TRUE)</f>
        <v>94</v>
      </c>
      <c r="APF16" s="17">
        <f t="shared" ca="1" si="936"/>
        <v>-0.30967741935483861</v>
      </c>
      <c r="APG16" s="17">
        <f t="shared" ca="1" si="464"/>
        <v>9.5900104058272567E-2</v>
      </c>
      <c r="APH16" s="17">
        <f t="shared" ca="1" si="465"/>
        <v>-29.109677419354831</v>
      </c>
      <c r="APJ16" s="63">
        <f t="shared" ca="1" si="743"/>
        <v>16</v>
      </c>
      <c r="APK16" s="63">
        <f ca="1">VLOOKUP(APJ16,$A$2:$M$32,2,TRUE)</f>
        <v>4.6399999999999997</v>
      </c>
      <c r="APL16" s="63">
        <f ca="1">VLOOKUP(RANDBETWEEN(1,31),$A$2:$M$32,3,TRUE)</f>
        <v>78</v>
      </c>
      <c r="APM16" s="17">
        <f t="shared" ca="1" si="937"/>
        <v>-0.13870967741935569</v>
      </c>
      <c r="APN16" s="17">
        <f t="shared" ca="1" si="467"/>
        <v>1.9240374609781716E-2</v>
      </c>
      <c r="APO16" s="17">
        <f t="shared" ca="1" si="468"/>
        <v>-10.819354838709744</v>
      </c>
      <c r="APQ16" s="63">
        <f t="shared" ca="1" si="744"/>
        <v>7</v>
      </c>
      <c r="APR16" s="63">
        <f ca="1">VLOOKUP(APQ16,$A$2:$M$32,2,TRUE)</f>
        <v>4.17</v>
      </c>
      <c r="APS16" s="63">
        <f ca="1">VLOOKUP(RANDBETWEEN(1,31),$A$2:$M$32,3,TRUE)</f>
        <v>79</v>
      </c>
      <c r="APT16" s="17">
        <f t="shared" ca="1" si="938"/>
        <v>-0.40064516129032146</v>
      </c>
      <c r="APU16" s="17">
        <f t="shared" ca="1" si="470"/>
        <v>0.1605165452653477</v>
      </c>
      <c r="APV16" s="17">
        <f t="shared" ca="1" si="471"/>
        <v>-31.650967741935396</v>
      </c>
      <c r="APX16" s="63">
        <f t="shared" ca="1" si="745"/>
        <v>31</v>
      </c>
      <c r="APY16" s="63">
        <f ca="1">VLOOKUP(APX16,$A$2:$M$32,2,TRUE)</f>
        <v>10</v>
      </c>
      <c r="APZ16" s="63">
        <f ca="1">VLOOKUP(RANDBETWEEN(1,31),$A$2:$M$32,3,TRUE)</f>
        <v>115</v>
      </c>
      <c r="AQA16" s="17">
        <f t="shared" ca="1" si="939"/>
        <v>4.8203225806451604</v>
      </c>
      <c r="AQB16" s="17">
        <f t="shared" ca="1" si="473"/>
        <v>23.235509781477617</v>
      </c>
      <c r="AQC16" s="17">
        <f t="shared" ca="1" si="474"/>
        <v>554.33709677419347</v>
      </c>
      <c r="AQE16" s="63">
        <f t="shared" ca="1" si="746"/>
        <v>8</v>
      </c>
      <c r="AQF16" s="63">
        <f ca="1">VLOOKUP(AQE16,$A$2:$M$32,2,TRUE)</f>
        <v>4.43</v>
      </c>
      <c r="AQG16" s="63">
        <f ca="1">VLOOKUP(RANDBETWEEN(1,31),$A$2:$M$32,3,TRUE)</f>
        <v>84</v>
      </c>
      <c r="AQH16" s="17">
        <f t="shared" ca="1" si="940"/>
        <v>-0.23612903225806559</v>
      </c>
      <c r="AQI16" s="17">
        <f t="shared" ca="1" si="476"/>
        <v>5.5756919875130581E-2</v>
      </c>
      <c r="AQJ16" s="17">
        <f t="shared" ca="1" si="477"/>
        <v>-19.834838709677509</v>
      </c>
      <c r="AQL16" s="63">
        <f t="shared" ca="1" si="747"/>
        <v>21</v>
      </c>
      <c r="AQM16" s="63">
        <f ca="1">VLOOKUP(AQL16,$A$2:$M$32,2,TRUE)</f>
        <v>4.4800000000000004</v>
      </c>
      <c r="AQN16" s="63">
        <f ca="1">VLOOKUP(RANDBETWEEN(1,31),$A$2:$M$32,3,TRUE)</f>
        <v>86</v>
      </c>
      <c r="AQO16" s="17">
        <f t="shared" ca="1" si="941"/>
        <v>-0.6074193548387079</v>
      </c>
      <c r="AQP16" s="17">
        <f t="shared" ca="1" si="479"/>
        <v>0.36895827263267217</v>
      </c>
      <c r="AQQ16" s="17">
        <f t="shared" ca="1" si="480"/>
        <v>-52.23806451612888</v>
      </c>
      <c r="AQS16" s="63">
        <f t="shared" ca="1" si="748"/>
        <v>23</v>
      </c>
      <c r="AQT16" s="63">
        <f ca="1">VLOOKUP(AQS16,$A$2:$M$32,2,TRUE)</f>
        <v>4.1399999999999997</v>
      </c>
      <c r="AQU16" s="63">
        <f ca="1">VLOOKUP(RANDBETWEEN(1,31),$A$2:$M$32,3,TRUE)</f>
        <v>95</v>
      </c>
      <c r="AQV16" s="17">
        <f t="shared" ca="1" si="942"/>
        <v>-0.84935483870967765</v>
      </c>
      <c r="AQW16" s="17">
        <f t="shared" ca="1" si="482"/>
        <v>0.72140364203954255</v>
      </c>
      <c r="AQX16" s="17">
        <f t="shared" ca="1" si="483"/>
        <v>-80.688709677419382</v>
      </c>
      <c r="AQZ16" s="63">
        <f t="shared" ca="1" si="749"/>
        <v>28</v>
      </c>
      <c r="ARA16" s="63">
        <f ca="1">VLOOKUP(AQZ16,$A$2:$M$32,2,TRUE)</f>
        <v>4.41</v>
      </c>
      <c r="ARB16" s="63">
        <f ca="1">VLOOKUP(RANDBETWEEN(1,31),$A$2:$M$32,3,TRUE)</f>
        <v>86</v>
      </c>
      <c r="ARC16" s="17">
        <f t="shared" ca="1" si="943"/>
        <v>-0.44451612903225612</v>
      </c>
      <c r="ARD16" s="17">
        <f t="shared" ca="1" si="485"/>
        <v>0.19759458896982138</v>
      </c>
      <c r="ARE16" s="17">
        <f t="shared" ca="1" si="486"/>
        <v>-38.228387096774028</v>
      </c>
      <c r="ARG16" s="63">
        <f t="shared" ca="1" si="750"/>
        <v>30</v>
      </c>
      <c r="ARH16" s="63">
        <f ca="1">VLOOKUP(ARG16,$A$2:$M$32,2,TRUE)</f>
        <v>4.71</v>
      </c>
      <c r="ARI16" s="63">
        <f ca="1">VLOOKUP(RANDBETWEEN(1,31),$A$2:$M$32,3,TRUE)</f>
        <v>95</v>
      </c>
      <c r="ARJ16" s="17">
        <f t="shared" ca="1" si="944"/>
        <v>-0.10967741935483932</v>
      </c>
      <c r="ARK16" s="17">
        <f t="shared" ca="1" si="488"/>
        <v>1.2029136316337284E-2</v>
      </c>
      <c r="ARL16" s="17">
        <f t="shared" ca="1" si="489"/>
        <v>-10.419354838709737</v>
      </c>
      <c r="ARN16" s="63">
        <f t="shared" ca="1" si="751"/>
        <v>9</v>
      </c>
      <c r="ARO16" s="63">
        <f ca="1">VLOOKUP(ARN16,$A$2:$M$32,2,TRUE)</f>
        <v>4.46</v>
      </c>
      <c r="ARP16" s="63">
        <f ca="1">VLOOKUP(RANDBETWEEN(1,31),$A$2:$M$32,3,TRUE)</f>
        <v>87</v>
      </c>
      <c r="ARQ16" s="17">
        <f t="shared" ca="1" si="945"/>
        <v>-0.18806451612903263</v>
      </c>
      <c r="ARR16" s="17">
        <f t="shared" ca="1" si="491"/>
        <v>3.5368262226847177E-2</v>
      </c>
      <c r="ARS16" s="17">
        <f t="shared" ca="1" si="492"/>
        <v>-16.36161290322584</v>
      </c>
      <c r="ARU16" s="63">
        <f t="shared" ca="1" si="752"/>
        <v>16</v>
      </c>
      <c r="ARV16" s="63">
        <f ca="1">VLOOKUP(ARU16,$A$2:$M$32,2,TRUE)</f>
        <v>4.6399999999999997</v>
      </c>
      <c r="ARW16" s="63">
        <f ca="1">VLOOKUP(RANDBETWEEN(1,31),$A$2:$M$32,3,TRUE)</f>
        <v>78</v>
      </c>
      <c r="ARX16" s="17">
        <f t="shared" ca="1" si="946"/>
        <v>0.16129032258064591</v>
      </c>
      <c r="ARY16" s="17">
        <f t="shared" ca="1" si="494"/>
        <v>2.6014568158168813E-2</v>
      </c>
      <c r="ARZ16" s="17">
        <f t="shared" ca="1" si="495"/>
        <v>12.580645161290381</v>
      </c>
      <c r="ASB16" s="63">
        <f t="shared" ca="1" si="753"/>
        <v>15</v>
      </c>
      <c r="ASC16" s="63">
        <f ca="1">VLOOKUP(ASB16,$A$2:$M$32,2,TRUE)</f>
        <v>4.6900000000000004</v>
      </c>
      <c r="ASD16" s="63">
        <f ca="1">VLOOKUP(RANDBETWEEN(1,31),$A$2:$M$32,3,TRUE)</f>
        <v>79</v>
      </c>
      <c r="ASE16" s="17">
        <f t="shared" ca="1" si="947"/>
        <v>0.21516129032258213</v>
      </c>
      <c r="ASF16" s="17">
        <f t="shared" ca="1" si="497"/>
        <v>4.6294380853278479E-2</v>
      </c>
      <c r="ASG16" s="17">
        <f t="shared" ca="1" si="498"/>
        <v>16.997741935483987</v>
      </c>
      <c r="ASI16" s="63">
        <f t="shared" ca="1" si="754"/>
        <v>11</v>
      </c>
      <c r="ASJ16" s="63">
        <f ca="1">VLOOKUP(ASI16,$A$2:$M$32,2,TRUE)</f>
        <v>4.03</v>
      </c>
      <c r="ASK16" s="63">
        <f ca="1">VLOOKUP(RANDBETWEEN(1,31),$A$2:$M$32,3,TRUE)</f>
        <v>103</v>
      </c>
      <c r="ASL16" s="17">
        <f t="shared" ca="1" si="948"/>
        <v>-0.62838709677419313</v>
      </c>
      <c r="ASM16" s="17">
        <f t="shared" ca="1" si="500"/>
        <v>0.39487034339229915</v>
      </c>
      <c r="ASN16" s="17">
        <f t="shared" ca="1" si="501"/>
        <v>-64.723870967741888</v>
      </c>
      <c r="ASP16" s="63">
        <f t="shared" ca="1" si="755"/>
        <v>14</v>
      </c>
      <c r="ASQ16" s="63">
        <f ca="1">VLOOKUP(ASP16,$A$2:$M$32,2,TRUE)</f>
        <v>4.72</v>
      </c>
      <c r="ASR16" s="63">
        <f ca="1">VLOOKUP(RANDBETWEEN(1,31),$A$2:$M$32,3,TRUE)</f>
        <v>94</v>
      </c>
      <c r="ASS16" s="17">
        <f t="shared" ca="1" si="949"/>
        <v>6.8387096774192635E-2</v>
      </c>
      <c r="AST16" s="17">
        <f t="shared" ca="1" si="503"/>
        <v>4.6767950052027888E-3</v>
      </c>
      <c r="ASU16" s="17">
        <f t="shared" ca="1" si="504"/>
        <v>6.4283870967741077</v>
      </c>
      <c r="ASW16" s="63">
        <f t="shared" ca="1" si="756"/>
        <v>17</v>
      </c>
      <c r="ASX16" s="63">
        <f ca="1">VLOOKUP(ASW16,$A$2:$M$32,2,TRUE)</f>
        <v>4.03</v>
      </c>
      <c r="ASY16" s="63">
        <f ca="1">VLOOKUP(RANDBETWEEN(1,31),$A$2:$M$32,3,TRUE)</f>
        <v>68</v>
      </c>
      <c r="ASZ16" s="17">
        <f t="shared" ca="1" si="950"/>
        <v>-0.50096774193548299</v>
      </c>
      <c r="ATA16" s="17">
        <f t="shared" ca="1" si="506"/>
        <v>0.2509686784599367</v>
      </c>
      <c r="ATB16" s="17">
        <f t="shared" ca="1" si="507"/>
        <v>-34.065806451612843</v>
      </c>
      <c r="ATD16" s="63">
        <f t="shared" ca="1" si="757"/>
        <v>15</v>
      </c>
      <c r="ATE16" s="63">
        <f ca="1">VLOOKUP(ATD16,$A$2:$M$32,2,TRUE)</f>
        <v>4.6900000000000004</v>
      </c>
      <c r="ATF16" s="63">
        <f ca="1">VLOOKUP(RANDBETWEEN(1,31),$A$2:$M$32,3,TRUE)</f>
        <v>86</v>
      </c>
      <c r="ATG16" s="17">
        <f t="shared" ca="1" si="951"/>
        <v>-0.21741935483870911</v>
      </c>
      <c r="ATH16" s="17">
        <f t="shared" ca="1" si="509"/>
        <v>4.7271175858480501E-2</v>
      </c>
      <c r="ATI16" s="17">
        <f t="shared" ca="1" si="510"/>
        <v>-18.698064516128984</v>
      </c>
      <c r="ATK16" s="63">
        <f t="shared" ca="1" si="758"/>
        <v>20</v>
      </c>
      <c r="ATL16" s="63">
        <f ca="1">VLOOKUP(ATK16,$A$2:$M$32,2,TRUE)</f>
        <v>5.22</v>
      </c>
      <c r="ATM16" s="63">
        <f ca="1">VLOOKUP(RANDBETWEEN(1,31),$A$2:$M$32,3,TRUE)</f>
        <v>89</v>
      </c>
      <c r="ATN16" s="17">
        <f t="shared" ca="1" si="952"/>
        <v>0.68709677419354787</v>
      </c>
      <c r="ATO16" s="17">
        <f t="shared" ca="1" si="512"/>
        <v>0.47210197710717933</v>
      </c>
      <c r="ATP16" s="17">
        <f t="shared" ca="1" si="513"/>
        <v>61.151612903225761</v>
      </c>
      <c r="ATR16" s="63">
        <f t="shared" ca="1" si="759"/>
        <v>29</v>
      </c>
      <c r="ATS16" s="63">
        <f ca="1">VLOOKUP(ATR16,$A$2:$M$32,2,TRUE)</f>
        <v>4.8099999999999996</v>
      </c>
      <c r="ATT16" s="63">
        <f ca="1">VLOOKUP(RANDBETWEEN(1,31),$A$2:$M$32,3,TRUE)</f>
        <v>86</v>
      </c>
      <c r="ATU16" s="17">
        <f t="shared" ca="1" si="953"/>
        <v>0.30451612903225822</v>
      </c>
      <c r="ATV16" s="17">
        <f t="shared" ca="1" si="515"/>
        <v>9.2730072840790934E-2</v>
      </c>
      <c r="ATW16" s="17">
        <f t="shared" ca="1" si="516"/>
        <v>26.188387096774207</v>
      </c>
      <c r="ATY16" s="63">
        <f t="shared" ca="1" si="760"/>
        <v>23</v>
      </c>
      <c r="ATZ16" s="63">
        <f ca="1">VLOOKUP(ATY16,$A$2:$M$32,2,TRUE)</f>
        <v>4.1399999999999997</v>
      </c>
      <c r="AUA16" s="63">
        <f ca="1">VLOOKUP(RANDBETWEEN(1,31),$A$2:$M$32,3,TRUE)</f>
        <v>84</v>
      </c>
      <c r="AUB16" s="17">
        <f t="shared" ca="1" si="954"/>
        <v>-0.71322580645161349</v>
      </c>
      <c r="AUC16" s="17">
        <f t="shared" ca="1" si="518"/>
        <v>0.50869105098855438</v>
      </c>
      <c r="AUD16" s="17">
        <f t="shared" ca="1" si="519"/>
        <v>-59.910967741935536</v>
      </c>
      <c r="AUF16" s="63">
        <f t="shared" ca="1" si="761"/>
        <v>24</v>
      </c>
      <c r="AUG16" s="63">
        <f ca="1">VLOOKUP(AUF16,$A$2:$M$32,2,TRUE)</f>
        <v>4.1399999999999997</v>
      </c>
      <c r="AUH16" s="63">
        <f ca="1">VLOOKUP(RANDBETWEEN(1,31),$A$2:$M$32,3,TRUE)</f>
        <v>93</v>
      </c>
      <c r="AUI16" s="17">
        <f t="shared" ca="1" si="955"/>
        <v>-0.40258064516129011</v>
      </c>
      <c r="AUJ16" s="17">
        <f t="shared" ca="1" si="521"/>
        <v>0.16207117585848058</v>
      </c>
      <c r="AUK16" s="17">
        <f t="shared" ca="1" si="522"/>
        <v>-37.439999999999984</v>
      </c>
      <c r="AUM16" s="63">
        <f t="shared" ca="1" si="762"/>
        <v>14</v>
      </c>
      <c r="AUN16" s="63">
        <f ca="1">VLOOKUP(AUM16,$A$2:$M$32,2,TRUE)</f>
        <v>4.72</v>
      </c>
      <c r="AUO16" s="63">
        <f ca="1">VLOOKUP(RANDBETWEEN(1,31),$A$2:$M$32,3,TRUE)</f>
        <v>68</v>
      </c>
      <c r="AUP16" s="17">
        <f t="shared" ca="1" si="956"/>
        <v>-0.10806451612903345</v>
      </c>
      <c r="AUQ16" s="17">
        <f t="shared" ca="1" si="524"/>
        <v>1.167793964620213E-2</v>
      </c>
      <c r="AUR16" s="17">
        <f t="shared" ca="1" si="525"/>
        <v>-7.3483870967742746</v>
      </c>
      <c r="AUT16" s="63">
        <f t="shared" ca="1" si="763"/>
        <v>29</v>
      </c>
      <c r="AUU16" s="63">
        <f ca="1">VLOOKUP(AUT16,$A$2:$M$32,2,TRUE)</f>
        <v>4.8099999999999996</v>
      </c>
      <c r="AUV16" s="63">
        <f ca="1">VLOOKUP(RANDBETWEEN(1,31),$A$2:$M$32,3,TRUE)</f>
        <v>95</v>
      </c>
      <c r="AUW16" s="17">
        <f t="shared" ca="1" si="957"/>
        <v>0.14709677419354783</v>
      </c>
      <c r="AUX16" s="17">
        <f t="shared" ca="1" si="527"/>
        <v>2.1637460978147598E-2</v>
      </c>
      <c r="AUY16" s="17">
        <f t="shared" ca="1" si="528"/>
        <v>13.974193548387044</v>
      </c>
      <c r="AVA16" s="63">
        <f t="shared" ca="1" si="764"/>
        <v>23</v>
      </c>
      <c r="AVB16" s="63">
        <f ca="1">VLOOKUP(AVA16,$A$2:$M$32,2,TRUE)</f>
        <v>4.1399999999999997</v>
      </c>
      <c r="AVC16" s="63">
        <f ca="1">VLOOKUP(RANDBETWEEN(1,31),$A$2:$M$32,3,TRUE)</f>
        <v>86</v>
      </c>
      <c r="AVD16" s="17">
        <f t="shared" ca="1" si="958"/>
        <v>-0.83129032258064584</v>
      </c>
      <c r="AVE16" s="17">
        <f t="shared" ca="1" si="530"/>
        <v>0.69104360041623425</v>
      </c>
      <c r="AVF16" s="17">
        <f t="shared" ca="1" si="531"/>
        <v>-71.490967741935549</v>
      </c>
      <c r="AVH16" s="63">
        <f t="shared" ca="1" si="765"/>
        <v>3</v>
      </c>
      <c r="AVI16" s="63">
        <f ca="1">VLOOKUP(AVH16,$A$2:$M$32,2,TRUE)</f>
        <v>4.2300000000000004</v>
      </c>
      <c r="AVJ16" s="63">
        <f ca="1">VLOOKUP(RANDBETWEEN(1,31),$A$2:$M$32,3,TRUE)</f>
        <v>103</v>
      </c>
      <c r="AVK16" s="17">
        <f t="shared" ca="1" si="959"/>
        <v>-0.2274193548387089</v>
      </c>
      <c r="AVL16" s="17">
        <f t="shared" ca="1" si="533"/>
        <v>5.1719562955254587E-2</v>
      </c>
      <c r="AVM16" s="17">
        <f t="shared" ca="1" si="534"/>
        <v>-23.424193548387017</v>
      </c>
      <c r="AVO16" s="63">
        <f t="shared" ca="1" si="766"/>
        <v>3</v>
      </c>
      <c r="AVP16" s="63">
        <f ca="1">VLOOKUP(AVO16,$A$2:$M$32,2,TRUE)</f>
        <v>4.2300000000000004</v>
      </c>
      <c r="AVQ16" s="63">
        <f ca="1">VLOOKUP(RANDBETWEEN(1,31),$A$2:$M$32,3,TRUE)</f>
        <v>87</v>
      </c>
      <c r="AVR16" s="17">
        <f t="shared" ca="1" si="960"/>
        <v>-0.26516129032258107</v>
      </c>
      <c r="AVS16" s="17">
        <f t="shared" ca="1" si="536"/>
        <v>7.0310509885536124E-2</v>
      </c>
      <c r="AVT16" s="17">
        <f t="shared" ca="1" si="537"/>
        <v>-23.069032258064553</v>
      </c>
      <c r="AVV16" s="63">
        <f t="shared" ca="1" si="767"/>
        <v>11</v>
      </c>
      <c r="AVW16" s="63">
        <f ca="1">VLOOKUP(AVV16,$A$2:$M$32,2,TRUE)</f>
        <v>4.03</v>
      </c>
      <c r="AVX16" s="63">
        <f ca="1">VLOOKUP(RANDBETWEEN(1,31),$A$2:$M$32,3,TRUE)</f>
        <v>93</v>
      </c>
      <c r="AVY16" s="17">
        <f t="shared" ca="1" si="961"/>
        <v>-0.7358064516129037</v>
      </c>
      <c r="AVZ16" s="17">
        <f t="shared" ca="1" si="539"/>
        <v>0.5414111342351724</v>
      </c>
      <c r="AWA16" s="17">
        <f t="shared" ca="1" si="540"/>
        <v>-68.430000000000049</v>
      </c>
      <c r="AWC16" s="63">
        <f t="shared" ca="1" si="768"/>
        <v>31</v>
      </c>
      <c r="AWD16" s="63">
        <f ca="1">VLOOKUP(AWC16,$A$2:$M$32,2,TRUE)</f>
        <v>10</v>
      </c>
      <c r="AWE16" s="63">
        <f ca="1">VLOOKUP(RANDBETWEEN(1,31),$A$2:$M$32,3,TRUE)</f>
        <v>75</v>
      </c>
      <c r="AWF16" s="17">
        <f t="shared" ca="1" si="962"/>
        <v>5.039354838709678</v>
      </c>
      <c r="AWG16" s="17">
        <f t="shared" ca="1" si="542"/>
        <v>25.395097190426647</v>
      </c>
      <c r="AWH16" s="17">
        <f t="shared" ca="1" si="543"/>
        <v>377.95161290322585</v>
      </c>
      <c r="AWJ16" s="63">
        <f t="shared" ca="1" si="769"/>
        <v>28</v>
      </c>
      <c r="AWK16" s="63">
        <f ca="1">VLOOKUP(AWJ16,$A$2:$M$32,2,TRUE)</f>
        <v>4.41</v>
      </c>
      <c r="AWL16" s="63">
        <f ca="1">VLOOKUP(RANDBETWEEN(1,31),$A$2:$M$32,3,TRUE)</f>
        <v>86</v>
      </c>
      <c r="AWM16" s="17">
        <f t="shared" ca="1" si="963"/>
        <v>-7.7419354838710319E-3</v>
      </c>
      <c r="AWN16" s="17">
        <f t="shared" ca="1" si="545"/>
        <v>5.9937565036421391E-5</v>
      </c>
      <c r="AWO16" s="17">
        <f t="shared" ca="1" si="546"/>
        <v>-0.66580645161290875</v>
      </c>
      <c r="AWQ16" s="63">
        <f t="shared" ca="1" si="770"/>
        <v>6</v>
      </c>
      <c r="AWR16" s="63">
        <f ca="1">VLOOKUP(AWQ16,$A$2:$M$32,2,TRUE)</f>
        <v>4.47</v>
      </c>
      <c r="AWS16" s="63">
        <f ca="1">VLOOKUP(RANDBETWEEN(1,31),$A$2:$M$32,3,TRUE)</f>
        <v>78</v>
      </c>
      <c r="AWT16" s="17">
        <f t="shared" ca="1" si="964"/>
        <v>-2.000000000000135E-2</v>
      </c>
      <c r="AWU16" s="17">
        <f t="shared" ca="1" si="548"/>
        <v>4.0000000000005401E-4</v>
      </c>
      <c r="AWV16" s="17">
        <f t="shared" ca="1" si="549"/>
        <v>-1.5600000000001053</v>
      </c>
      <c r="AWX16" s="63">
        <f t="shared" ca="1" si="771"/>
        <v>3</v>
      </c>
      <c r="AWY16" s="63">
        <f ca="1">VLOOKUP(AWX16,$A$2:$M$32,2,TRUE)</f>
        <v>4.2300000000000004</v>
      </c>
      <c r="AWZ16" s="63">
        <f ca="1">VLOOKUP(RANDBETWEEN(1,31),$A$2:$M$32,3,TRUE)</f>
        <v>86</v>
      </c>
      <c r="AXA16" s="17">
        <f t="shared" ca="1" si="965"/>
        <v>-0.34032258064515997</v>
      </c>
      <c r="AXB16" s="17">
        <f t="shared" ca="1" si="551"/>
        <v>0.11581945889698141</v>
      </c>
      <c r="AXC16" s="17">
        <f t="shared" ca="1" si="552"/>
        <v>-29.267741935483755</v>
      </c>
      <c r="AXE16" s="63">
        <f t="shared" ca="1" si="772"/>
        <v>29</v>
      </c>
      <c r="AXF16" s="63">
        <f ca="1">VLOOKUP(AXE16,$A$2:$M$32,2,TRUE)</f>
        <v>4.8099999999999996</v>
      </c>
      <c r="AXG16" s="63">
        <f ca="1">VLOOKUP(RANDBETWEEN(1,31),$A$2:$M$32,3,TRUE)</f>
        <v>81</v>
      </c>
      <c r="AXH16" s="17">
        <f t="shared" ca="1" si="966"/>
        <v>0.14677419354838683</v>
      </c>
      <c r="AXI16" s="17">
        <f t="shared" ca="1" si="554"/>
        <v>2.1542663891779321E-2</v>
      </c>
      <c r="AXJ16" s="17">
        <f t="shared" ca="1" si="555"/>
        <v>11.888709677419333</v>
      </c>
      <c r="AXL16" s="63">
        <f t="shared" ca="1" si="773"/>
        <v>17</v>
      </c>
      <c r="AXM16" s="63">
        <f ca="1">VLOOKUP(AXL16,$A$2:$M$32,2,TRUE)</f>
        <v>4.03</v>
      </c>
      <c r="AXN16" s="63">
        <f ca="1">VLOOKUP(RANDBETWEEN(1,31),$A$2:$M$32,3,TRUE)</f>
        <v>91</v>
      </c>
      <c r="AXO16" s="17">
        <f t="shared" ca="1" si="967"/>
        <v>-0.73580645161290192</v>
      </c>
      <c r="AXP16" s="17">
        <f t="shared" ca="1" si="557"/>
        <v>0.54141113423516973</v>
      </c>
      <c r="AXQ16" s="17">
        <f t="shared" ca="1" si="558"/>
        <v>-66.958387096774075</v>
      </c>
      <c r="AXS16" s="63">
        <f t="shared" ca="1" si="774"/>
        <v>3</v>
      </c>
      <c r="AXT16" s="63">
        <f ca="1">VLOOKUP(AXS16,$A$2:$M$32,2,TRUE)</f>
        <v>4.2300000000000004</v>
      </c>
      <c r="AXU16" s="63">
        <f ca="1">VLOOKUP(RANDBETWEEN(1,31),$A$2:$M$32,3,TRUE)</f>
        <v>86</v>
      </c>
      <c r="AXV16" s="17">
        <f t="shared" ca="1" si="968"/>
        <v>-0.20290322580645093</v>
      </c>
      <c r="AXW16" s="17">
        <f t="shared" ca="1" si="560"/>
        <v>4.1169719042663616E-2</v>
      </c>
      <c r="AXX16" s="17">
        <f t="shared" ca="1" si="561"/>
        <v>-17.449677419354778</v>
      </c>
      <c r="AXZ16" s="63">
        <f t="shared" ca="1" si="775"/>
        <v>20</v>
      </c>
      <c r="AYA16" s="63">
        <f ca="1">VLOOKUP(AXZ16,$A$2:$M$32,2,TRUE)</f>
        <v>5.22</v>
      </c>
      <c r="AYB16" s="63">
        <f ca="1">VLOOKUP(RANDBETWEEN(1,31),$A$2:$M$32,3,TRUE)</f>
        <v>71</v>
      </c>
      <c r="AYC16" s="17">
        <f t="shared" ca="1" si="969"/>
        <v>0.71548387096774135</v>
      </c>
      <c r="AYD16" s="17">
        <f t="shared" ca="1" si="563"/>
        <v>0.51191716961498357</v>
      </c>
      <c r="AYE16" s="17">
        <f t="shared" ca="1" si="564"/>
        <v>50.799354838709633</v>
      </c>
      <c r="AYG16" s="63">
        <f t="shared" ca="1" si="776"/>
        <v>19</v>
      </c>
      <c r="AYH16" s="63">
        <f ca="1">VLOOKUP(AYG16,$A$2:$M$32,2,TRUE)</f>
        <v>4.42</v>
      </c>
      <c r="AYI16" s="63">
        <f ca="1">VLOOKUP(RANDBETWEEN(1,31),$A$2:$M$32,3,TRUE)</f>
        <v>78</v>
      </c>
      <c r="AYJ16" s="17">
        <f t="shared" ca="1" si="970"/>
        <v>-0.44354838709677491</v>
      </c>
      <c r="AYK16" s="17">
        <f t="shared" ca="1" si="566"/>
        <v>0.19673517169615048</v>
      </c>
      <c r="AYL16" s="17">
        <f t="shared" ca="1" si="567"/>
        <v>-34.596774193548441</v>
      </c>
      <c r="AYN16" s="63">
        <f t="shared" ca="1" si="777"/>
        <v>5</v>
      </c>
      <c r="AYO16" s="63">
        <f ca="1">VLOOKUP(AYN16,$A$2:$M$32,2,TRUE)</f>
        <v>4.66</v>
      </c>
      <c r="AYP16" s="63">
        <f ca="1">VLOOKUP(RANDBETWEEN(1,31),$A$2:$M$32,3,TRUE)</f>
        <v>95</v>
      </c>
      <c r="AYQ16" s="17">
        <f t="shared" ca="1" si="971"/>
        <v>-0.21419354838709648</v>
      </c>
      <c r="AYR16" s="17">
        <f t="shared" ca="1" si="569"/>
        <v>4.587887617065544E-2</v>
      </c>
      <c r="AYS16" s="17">
        <f t="shared" ca="1" si="570"/>
        <v>-20.348387096774164</v>
      </c>
      <c r="AYU16" s="63">
        <f t="shared" ca="1" si="778"/>
        <v>12</v>
      </c>
      <c r="AYV16" s="63">
        <f ca="1">VLOOKUP(AYU16,$A$2:$M$32,2,TRUE)</f>
        <v>4.74</v>
      </c>
      <c r="AYW16" s="63">
        <f ca="1">VLOOKUP(RANDBETWEEN(1,31),$A$2:$M$32,3,TRUE)</f>
        <v>91</v>
      </c>
      <c r="AYX16" s="17">
        <f t="shared" ca="1" si="972"/>
        <v>-0.12741935483870925</v>
      </c>
      <c r="AYY16" s="17">
        <f t="shared" ca="1" si="572"/>
        <v>1.6235691987512898E-2</v>
      </c>
      <c r="AYZ16" s="17">
        <f t="shared" ca="1" si="573"/>
        <v>-11.595161290322542</v>
      </c>
      <c r="AZB16" s="63">
        <f t="shared" ca="1" si="779"/>
        <v>23</v>
      </c>
      <c r="AZC16" s="63">
        <f ca="1">VLOOKUP(AZB16,$A$2:$M$32,2,TRUE)</f>
        <v>4.1399999999999997</v>
      </c>
      <c r="AZD16" s="63">
        <f ca="1">VLOOKUP(RANDBETWEEN(1,31),$A$2:$M$32,3,TRUE)</f>
        <v>95</v>
      </c>
      <c r="AZE16" s="17">
        <f t="shared" ca="1" si="973"/>
        <v>-0.2867741935483874</v>
      </c>
      <c r="AZF16" s="17">
        <f t="shared" ca="1" si="575"/>
        <v>8.2239438085327965E-2</v>
      </c>
      <c r="AZG16" s="17">
        <f t="shared" ca="1" si="576"/>
        <v>-27.243548387096801</v>
      </c>
      <c r="AZI16" s="63">
        <f t="shared" ca="1" si="780"/>
        <v>20</v>
      </c>
      <c r="AZJ16" s="63">
        <f ca="1">VLOOKUP(AZI16,$A$2:$M$32,2,TRUE)</f>
        <v>5.22</v>
      </c>
      <c r="AZK16" s="63">
        <f ca="1">VLOOKUP(RANDBETWEEN(1,31),$A$2:$M$32,3,TRUE)</f>
        <v>68</v>
      </c>
      <c r="AZL16" s="17">
        <f t="shared" ca="1" si="974"/>
        <v>0.50354838709677452</v>
      </c>
      <c r="AZM16" s="17">
        <f t="shared" ca="1" si="578"/>
        <v>0.25356097814776307</v>
      </c>
      <c r="AZN16" s="17">
        <f t="shared" ca="1" si="579"/>
        <v>34.241290322580667</v>
      </c>
      <c r="AZP16" s="63">
        <f t="shared" ca="1" si="781"/>
        <v>12</v>
      </c>
      <c r="AZQ16" s="63">
        <f ca="1">VLOOKUP(AZP16,$A$2:$M$32,2,TRUE)</f>
        <v>4.74</v>
      </c>
      <c r="AZR16" s="63">
        <f ca="1">VLOOKUP(RANDBETWEEN(1,31),$A$2:$M$32,3,TRUE)</f>
        <v>95</v>
      </c>
      <c r="AZS16" s="17">
        <f t="shared" ca="1" si="975"/>
        <v>0.23419354838709694</v>
      </c>
      <c r="AZT16" s="17">
        <f t="shared" ca="1" si="581"/>
        <v>5.4846618106139514E-2</v>
      </c>
      <c r="AZU16" s="17">
        <f t="shared" ca="1" si="582"/>
        <v>22.248387096774209</v>
      </c>
      <c r="AZW16" s="63">
        <f t="shared" ca="1" si="782"/>
        <v>5</v>
      </c>
      <c r="AZX16" s="63">
        <f ca="1">VLOOKUP(AZW16,$A$2:$M$32,2,TRUE)</f>
        <v>4.66</v>
      </c>
      <c r="AZY16" s="63">
        <f ca="1">VLOOKUP(RANDBETWEEN(1,31),$A$2:$M$32,3,TRUE)</f>
        <v>84</v>
      </c>
      <c r="AZZ16" s="17">
        <f t="shared" ca="1" si="976"/>
        <v>0.21903225806451587</v>
      </c>
      <c r="BAA16" s="17">
        <f t="shared" ca="1" si="584"/>
        <v>4.7975130072840676E-2</v>
      </c>
      <c r="BAB16" s="17">
        <f t="shared" ca="1" si="585"/>
        <v>18.398709677419333</v>
      </c>
      <c r="BAD16" s="63">
        <f t="shared" ca="1" si="783"/>
        <v>3</v>
      </c>
      <c r="BAE16" s="63">
        <f ca="1">VLOOKUP(BAD16,$A$2:$M$32,2,TRUE)</f>
        <v>4.2300000000000004</v>
      </c>
      <c r="BAF16" s="63">
        <f ca="1">VLOOKUP(RANDBETWEEN(1,31),$A$2:$M$32,3,TRUE)</f>
        <v>69</v>
      </c>
      <c r="BAG16" s="17">
        <f t="shared" ca="1" si="977"/>
        <v>-0.20935483870967708</v>
      </c>
      <c r="BAH16" s="17">
        <f t="shared" ca="1" si="587"/>
        <v>4.3829448491154908E-2</v>
      </c>
      <c r="BAI16" s="17">
        <f t="shared" ca="1" si="588"/>
        <v>-14.445483870967719</v>
      </c>
    </row>
    <row r="17" spans="1:1023 1025:1387" x14ac:dyDescent="0.25">
      <c r="A17" s="68">
        <v>16</v>
      </c>
      <c r="B17" s="28">
        <v>4.6399999999999997</v>
      </c>
      <c r="C17" s="28">
        <v>69</v>
      </c>
      <c r="D17" s="17">
        <f>B17-$C$38</f>
        <v>-1.6451612903226831E-2</v>
      </c>
      <c r="E17" s="17">
        <f t="shared" si="0"/>
        <v>2.7065556711761954E-4</v>
      </c>
      <c r="F17" s="17">
        <f>D17*C17</f>
        <v>-1.1351612903226513</v>
      </c>
      <c r="G17" s="18">
        <f>D17*(C17-$C$39)</f>
        <v>0.2138709677419488</v>
      </c>
      <c r="H17" s="18">
        <f>$C$46+$C$45*B17</f>
        <v>81.879705033058599</v>
      </c>
      <c r="I17" s="18">
        <f>C17-H17</f>
        <v>-12.879705033058599</v>
      </c>
      <c r="J17" s="18">
        <f t="shared" si="1"/>
        <v>165.88680173859501</v>
      </c>
      <c r="K17" s="18">
        <f>(C17-$C$39)^2</f>
        <v>169</v>
      </c>
      <c r="L17" s="18">
        <f t="shared" si="2"/>
        <v>1.4470879071432777E-2</v>
      </c>
      <c r="N17" s="63">
        <f>(A17 - 0.5) / COUNT(A$2:A$32)</f>
        <v>0.5</v>
      </c>
      <c r="O17" s="63">
        <f t="shared" si="3"/>
        <v>0</v>
      </c>
      <c r="P17" s="63">
        <f>SMALL($I$2:$I$32,A17)</f>
        <v>2.5569570617181796</v>
      </c>
      <c r="X17" s="63">
        <f t="shared" ca="1" si="589"/>
        <v>3</v>
      </c>
      <c r="Y17" s="63">
        <f ca="1">VLOOKUP(X17,$A$2:$M$32,2,TRUE)</f>
        <v>4.2300000000000004</v>
      </c>
      <c r="Z17" s="63">
        <f ca="1">VLOOKUP(RANDBETWEEN(1,31),$A$2:$M$32,3,TRUE)</f>
        <v>87</v>
      </c>
      <c r="AA17" s="17">
        <f t="shared" ca="1" si="4"/>
        <v>-0.36741935483870858</v>
      </c>
      <c r="AB17" s="17">
        <f t="shared" ca="1" si="5"/>
        <v>0.13499698231009286</v>
      </c>
      <c r="AC17" s="17">
        <f t="shared" ca="1" si="6"/>
        <v>-31.965483870967645</v>
      </c>
      <c r="AE17" s="63">
        <f t="shared" ca="1" si="590"/>
        <v>10</v>
      </c>
      <c r="AF17" s="63">
        <f ca="1">VLOOKUP(AE17,$A$2:$M$32,2,TRUE)</f>
        <v>4.2</v>
      </c>
      <c r="AG17" s="63">
        <f ca="1">VLOOKUP(RANDBETWEEN(1,31),$A$2:$M$32,3,TRUE)</f>
        <v>68</v>
      </c>
      <c r="AH17" s="17">
        <f t="shared" ca="1" si="784"/>
        <v>-0.37322580645161274</v>
      </c>
      <c r="AI17" s="17">
        <f t="shared" ca="1" si="8"/>
        <v>0.13929750260145671</v>
      </c>
      <c r="AJ17" s="17">
        <f t="shared" ca="1" si="9"/>
        <v>-25.379354838709666</v>
      </c>
      <c r="AL17" s="63">
        <f t="shared" ca="1" si="591"/>
        <v>8</v>
      </c>
      <c r="AM17" s="63">
        <f ca="1">VLOOKUP(AL17,$A$2:$M$32,2,TRUE)</f>
        <v>4.43</v>
      </c>
      <c r="AN17" s="63">
        <f ca="1">VLOOKUP(RANDBETWEEN(1,31),$A$2:$M$32,3,TRUE)</f>
        <v>69</v>
      </c>
      <c r="AO17" s="17">
        <f t="shared" ca="1" si="785"/>
        <v>1.2580645161291315E-2</v>
      </c>
      <c r="AP17" s="17">
        <f t="shared" ca="1" si="11"/>
        <v>1.5827263267432259E-4</v>
      </c>
      <c r="AQ17" s="17">
        <f t="shared" ca="1" si="12"/>
        <v>0.86806451612910074</v>
      </c>
      <c r="AS17" s="63">
        <f t="shared" ca="1" si="592"/>
        <v>1</v>
      </c>
      <c r="AT17" s="63">
        <f ca="1">VLOOKUP(AS17,$A$2:$M$32,2,TRUE)</f>
        <v>4.59</v>
      </c>
      <c r="AU17" s="63">
        <f ca="1">VLOOKUP(RANDBETWEEN(1,31),$A$2:$M$32,3,TRUE)</f>
        <v>87</v>
      </c>
      <c r="AV17" s="17">
        <f t="shared" ca="1" si="786"/>
        <v>-0.29516129032258043</v>
      </c>
      <c r="AW17" s="17">
        <f t="shared" ca="1" si="14"/>
        <v>8.7120187304890614E-2</v>
      </c>
      <c r="AX17" s="17">
        <f t="shared" ca="1" si="15"/>
        <v>-25.679032258064495</v>
      </c>
      <c r="AZ17" s="63">
        <f t="shared" ca="1" si="593"/>
        <v>15</v>
      </c>
      <c r="BA17" s="63">
        <f ca="1">VLOOKUP(AZ17,$A$2:$M$32,2,TRUE)</f>
        <v>4.6900000000000004</v>
      </c>
      <c r="BB17" s="63">
        <f ca="1">VLOOKUP(RANDBETWEEN(1,31),$A$2:$M$32,3,TRUE)</f>
        <v>89</v>
      </c>
      <c r="BC17" s="17">
        <f t="shared" ca="1" si="787"/>
        <v>4.9677419354840602E-2</v>
      </c>
      <c r="BD17" s="17">
        <f t="shared" ca="1" si="17"/>
        <v>2.4678459937566917E-3</v>
      </c>
      <c r="BE17" s="17">
        <f t="shared" ca="1" si="18"/>
        <v>4.4212903225808136</v>
      </c>
      <c r="BG17" s="63">
        <f t="shared" ca="1" si="594"/>
        <v>25</v>
      </c>
      <c r="BH17" s="63">
        <f ca="1">VLOOKUP(BG17,$A$2:$M$32,2,TRUE)</f>
        <v>3.77</v>
      </c>
      <c r="BI17" s="63">
        <f ca="1">VLOOKUP(RANDBETWEEN(1,31),$A$2:$M$32,3,TRUE)</f>
        <v>78</v>
      </c>
      <c r="BJ17" s="17">
        <f t="shared" ca="1" si="788"/>
        <v>-0.74935483870967756</v>
      </c>
      <c r="BK17" s="17">
        <f t="shared" ca="1" si="20"/>
        <v>0.56153267429760689</v>
      </c>
      <c r="BL17" s="17">
        <f t="shared" ca="1" si="21"/>
        <v>-58.449677419354849</v>
      </c>
      <c r="BN17" s="63">
        <f t="shared" ca="1" si="595"/>
        <v>16</v>
      </c>
      <c r="BO17" s="63">
        <f ca="1">VLOOKUP(BN17,$A$2:$M$32,2,TRUE)</f>
        <v>4.6399999999999997</v>
      </c>
      <c r="BP17" s="63">
        <f ca="1">VLOOKUP(RANDBETWEEN(1,31),$A$2:$M$32,3,TRUE)</f>
        <v>68</v>
      </c>
      <c r="BQ17" s="17">
        <f t="shared" ca="1" si="789"/>
        <v>1.935483870967758E-2</v>
      </c>
      <c r="BR17" s="17">
        <f t="shared" ca="1" si="23"/>
        <v>3.7460978147763367E-4</v>
      </c>
      <c r="BS17" s="17">
        <f t="shared" ca="1" si="24"/>
        <v>1.3161290322580754</v>
      </c>
      <c r="BU17" s="63">
        <f t="shared" ca="1" si="596"/>
        <v>7</v>
      </c>
      <c r="BV17" s="63">
        <f ca="1">VLOOKUP(BU17,$A$2:$M$32,2,TRUE)</f>
        <v>4.17</v>
      </c>
      <c r="BW17" s="63">
        <f ca="1">VLOOKUP(RANDBETWEEN(1,31),$A$2:$M$32,3,TRUE)</f>
        <v>78</v>
      </c>
      <c r="BX17" s="17">
        <f t="shared" ca="1" si="790"/>
        <v>-0.5500000000000016</v>
      </c>
      <c r="BY17" s="17">
        <f t="shared" ca="1" si="26"/>
        <v>0.30250000000000177</v>
      </c>
      <c r="BZ17" s="17">
        <f t="shared" ca="1" si="27"/>
        <v>-42.900000000000126</v>
      </c>
      <c r="CB17" s="63">
        <f t="shared" ca="1" si="597"/>
        <v>29</v>
      </c>
      <c r="CC17" s="63">
        <f ca="1">VLOOKUP(CB17,$A$2:$M$32,2,TRUE)</f>
        <v>4.8099999999999996</v>
      </c>
      <c r="CD17" s="63">
        <f ca="1">VLOOKUP(RANDBETWEEN(1,31),$A$2:$M$32,3,TRUE)</f>
        <v>94</v>
      </c>
      <c r="CE17" s="17">
        <f t="shared" ca="1" si="791"/>
        <v>-9.6774193548299081E-4</v>
      </c>
      <c r="CF17" s="17">
        <f t="shared" ca="1" si="29"/>
        <v>9.3652445369236519E-7</v>
      </c>
      <c r="CG17" s="17">
        <f t="shared" ca="1" si="30"/>
        <v>-9.0967741935401136E-2</v>
      </c>
      <c r="CI17" s="63">
        <f t="shared" ca="1" si="598"/>
        <v>17</v>
      </c>
      <c r="CJ17" s="63">
        <f ca="1">VLOOKUP(CI17,$A$2:$M$32,2,TRUE)</f>
        <v>4.03</v>
      </c>
      <c r="CK17" s="63">
        <f ca="1">VLOOKUP(RANDBETWEEN(1,31),$A$2:$M$32,3,TRUE)</f>
        <v>89</v>
      </c>
      <c r="CL17" s="17">
        <f t="shared" ca="1" si="792"/>
        <v>-0.42451612903225744</v>
      </c>
      <c r="CM17" s="17">
        <f t="shared" ca="1" si="32"/>
        <v>0.18021394380853226</v>
      </c>
      <c r="CN17" s="17">
        <f t="shared" ca="1" si="33"/>
        <v>-37.78193548387091</v>
      </c>
      <c r="CP17" s="63">
        <f t="shared" ca="1" si="599"/>
        <v>23</v>
      </c>
      <c r="CQ17" s="63">
        <f ca="1">VLOOKUP(CP17,$A$2:$M$32,2,TRUE)</f>
        <v>4.1399999999999997</v>
      </c>
      <c r="CR17" s="63">
        <f ca="1">VLOOKUP(RANDBETWEEN(1,31),$A$2:$M$32,3,TRUE)</f>
        <v>95</v>
      </c>
      <c r="CS17" s="17">
        <f t="shared" ca="1" si="793"/>
        <v>-0.51645161290322505</v>
      </c>
      <c r="CT17" s="17">
        <f t="shared" ca="1" si="35"/>
        <v>0.26672226847034264</v>
      </c>
      <c r="CU17" s="17">
        <f t="shared" ca="1" si="36"/>
        <v>-49.06290322580638</v>
      </c>
      <c r="CW17" s="63">
        <f t="shared" ca="1" si="600"/>
        <v>18</v>
      </c>
      <c r="CX17" s="63">
        <f ca="1">VLOOKUP(CW17,$A$2:$M$32,2,TRUE)</f>
        <v>4.99</v>
      </c>
      <c r="CY17" s="63">
        <f ca="1">VLOOKUP(RANDBETWEEN(1,31),$A$2:$M$32,3,TRUE)</f>
        <v>78</v>
      </c>
      <c r="CZ17" s="17">
        <f t="shared" ca="1" si="794"/>
        <v>0.43838709677419452</v>
      </c>
      <c r="DA17" s="17">
        <f t="shared" ca="1" si="38"/>
        <v>0.19218324661810698</v>
      </c>
      <c r="DB17" s="17">
        <f t="shared" ca="1" si="39"/>
        <v>34.194193548387176</v>
      </c>
      <c r="DD17" s="63">
        <f t="shared" ca="1" si="601"/>
        <v>28</v>
      </c>
      <c r="DE17" s="63">
        <f ca="1">VLOOKUP(DD17,$A$2:$M$32,2,TRUE)</f>
        <v>4.41</v>
      </c>
      <c r="DF17" s="63">
        <f ca="1">VLOOKUP(RANDBETWEEN(1,31),$A$2:$M$32,3,TRUE)</f>
        <v>74</v>
      </c>
      <c r="DG17" s="17">
        <f t="shared" ca="1" si="795"/>
        <v>-0.42419354838709644</v>
      </c>
      <c r="DH17" s="17">
        <f t="shared" ca="1" si="41"/>
        <v>0.17994016649323594</v>
      </c>
      <c r="DI17" s="17">
        <f t="shared" ca="1" si="42"/>
        <v>-31.390322580645137</v>
      </c>
      <c r="DK17" s="63">
        <f t="shared" ca="1" si="602"/>
        <v>28</v>
      </c>
      <c r="DL17" s="63">
        <f ca="1">VLOOKUP(DK17,$A$2:$M$32,2,TRUE)</f>
        <v>4.41</v>
      </c>
      <c r="DM17" s="63">
        <f ca="1">VLOOKUP(RANDBETWEEN(1,31),$A$2:$M$32,3,TRUE)</f>
        <v>103</v>
      </c>
      <c r="DN17" s="17">
        <f t="shared" ca="1" si="796"/>
        <v>-0.24225806451612897</v>
      </c>
      <c r="DO17" s="17">
        <f t="shared" ca="1" si="44"/>
        <v>5.8688969823100907E-2</v>
      </c>
      <c r="DP17" s="17">
        <f t="shared" ca="1" si="45"/>
        <v>-24.952580645161284</v>
      </c>
      <c r="DR17" s="63">
        <f t="shared" ca="1" si="603"/>
        <v>2</v>
      </c>
      <c r="DS17" s="63">
        <f ca="1">VLOOKUP(DR17,$A$2:$M$32,2,TRUE)</f>
        <v>5.42</v>
      </c>
      <c r="DT17" s="63">
        <f ca="1">VLOOKUP(RANDBETWEEN(1,31),$A$2:$M$32,3,TRUE)</f>
        <v>68</v>
      </c>
      <c r="DU17" s="17">
        <f t="shared" ca="1" si="797"/>
        <v>0.72967741935483854</v>
      </c>
      <c r="DV17" s="17">
        <f t="shared" ca="1" si="47"/>
        <v>0.53242913631633693</v>
      </c>
      <c r="DW17" s="17">
        <f t="shared" ca="1" si="48"/>
        <v>49.618064516129024</v>
      </c>
      <c r="DY17" s="63">
        <f t="shared" ca="1" si="604"/>
        <v>10</v>
      </c>
      <c r="DZ17" s="63">
        <f ca="1">VLOOKUP(DY17,$A$2:$M$32,2,TRUE)</f>
        <v>4.2</v>
      </c>
      <c r="EA17" s="63">
        <f ca="1">VLOOKUP(RANDBETWEEN(1,31),$A$2:$M$32,3,TRUE)</f>
        <v>69</v>
      </c>
      <c r="EB17" s="17">
        <f t="shared" ca="1" si="798"/>
        <v>-0.18612903225806399</v>
      </c>
      <c r="EC17" s="17">
        <f t="shared" ca="1" si="50"/>
        <v>3.4644016649323421E-2</v>
      </c>
      <c r="ED17" s="17">
        <f t="shared" ca="1" si="51"/>
        <v>-12.842903225806415</v>
      </c>
      <c r="EF17" s="63">
        <f t="shared" ca="1" si="605"/>
        <v>18</v>
      </c>
      <c r="EG17" s="63">
        <f ca="1">VLOOKUP(EF17,$A$2:$M$32,2,TRUE)</f>
        <v>4.99</v>
      </c>
      <c r="EH17" s="63">
        <f ca="1">VLOOKUP(RANDBETWEEN(1,31),$A$2:$M$32,3,TRUE)</f>
        <v>86</v>
      </c>
      <c r="EI17" s="17">
        <f t="shared" ca="1" si="799"/>
        <v>0.3470967741935489</v>
      </c>
      <c r="EJ17" s="17">
        <f t="shared" ca="1" si="53"/>
        <v>0.12047617065556747</v>
      </c>
      <c r="EK17" s="17">
        <f t="shared" ca="1" si="54"/>
        <v>29.850322580645205</v>
      </c>
      <c r="EM17" s="63">
        <f t="shared" ca="1" si="606"/>
        <v>16</v>
      </c>
      <c r="EN17" s="63">
        <f ca="1">VLOOKUP(EM17,$A$2:$M$32,2,TRUE)</f>
        <v>4.6399999999999997</v>
      </c>
      <c r="EO17" s="63">
        <f ca="1">VLOOKUP(RANDBETWEEN(1,31),$A$2:$M$32,3,TRUE)</f>
        <v>69</v>
      </c>
      <c r="EP17" s="17">
        <f t="shared" ca="1" si="800"/>
        <v>0.1858064516129021</v>
      </c>
      <c r="EQ17" s="17">
        <f t="shared" ca="1" si="56"/>
        <v>3.4524037460977729E-2</v>
      </c>
      <c r="ER17" s="17">
        <f t="shared" ca="1" si="57"/>
        <v>12.820645161290244</v>
      </c>
      <c r="ET17" s="63">
        <f t="shared" ca="1" si="607"/>
        <v>29</v>
      </c>
      <c r="EU17" s="63">
        <f ca="1">VLOOKUP(ET17,$A$2:$M$32,2,TRUE)</f>
        <v>4.8099999999999996</v>
      </c>
      <c r="EV17" s="63">
        <f ca="1">VLOOKUP(RANDBETWEEN(1,31),$A$2:$M$32,3,TRUE)</f>
        <v>73</v>
      </c>
      <c r="EW17" s="17">
        <f t="shared" ca="1" si="801"/>
        <v>0.10322580645161317</v>
      </c>
      <c r="EX17" s="17">
        <f t="shared" ca="1" si="59"/>
        <v>1.0655567117585902E-2</v>
      </c>
      <c r="EY17" s="17">
        <f t="shared" ca="1" si="60"/>
        <v>7.5354838709677612</v>
      </c>
      <c r="FA17" s="63">
        <f t="shared" ca="1" si="608"/>
        <v>14</v>
      </c>
      <c r="FB17" s="63">
        <f ca="1">VLOOKUP(FA17,$A$2:$M$32,2,TRUE)</f>
        <v>4.72</v>
      </c>
      <c r="FC17" s="63">
        <f ca="1">VLOOKUP(RANDBETWEEN(1,31),$A$2:$M$32,3,TRUE)</f>
        <v>84</v>
      </c>
      <c r="FD17" s="17">
        <f t="shared" ca="1" si="802"/>
        <v>-0.33258064516128982</v>
      </c>
      <c r="FE17" s="17">
        <f t="shared" ca="1" si="62"/>
        <v>0.11060988553589977</v>
      </c>
      <c r="FF17" s="17">
        <f t="shared" ca="1" si="63"/>
        <v>-27.936774193548345</v>
      </c>
      <c r="FH17" s="63">
        <f t="shared" ca="1" si="609"/>
        <v>5</v>
      </c>
      <c r="FI17" s="63">
        <f ca="1">VLOOKUP(FH17,$A$2:$M$32,2,TRUE)</f>
        <v>4.66</v>
      </c>
      <c r="FJ17" s="63">
        <f ca="1">VLOOKUP(RANDBETWEEN(1,31),$A$2:$M$32,3,TRUE)</f>
        <v>78</v>
      </c>
      <c r="FK17" s="17">
        <f t="shared" ca="1" si="803"/>
        <v>-0.16225806451612801</v>
      </c>
      <c r="FL17" s="17">
        <f t="shared" ca="1" si="65"/>
        <v>2.6327679500519958E-2</v>
      </c>
      <c r="FM17" s="17">
        <f t="shared" ca="1" si="66"/>
        <v>-12.656129032257985</v>
      </c>
      <c r="FO17" s="63">
        <f t="shared" ca="1" si="610"/>
        <v>22</v>
      </c>
      <c r="FP17" s="63">
        <f ca="1">VLOOKUP(FO17,$A$2:$M$32,2,TRUE)</f>
        <v>4.07</v>
      </c>
      <c r="FQ17" s="63">
        <f ca="1">VLOOKUP(RANDBETWEEN(1,31),$A$2:$M$32,3,TRUE)</f>
        <v>68</v>
      </c>
      <c r="FR17" s="17">
        <f t="shared" ca="1" si="804"/>
        <v>-0.76774193548387171</v>
      </c>
      <c r="FS17" s="17">
        <f t="shared" ca="1" si="68"/>
        <v>0.58942767950052144</v>
      </c>
      <c r="FT17" s="17">
        <f t="shared" ca="1" si="69"/>
        <v>-52.20645161290328</v>
      </c>
      <c r="FV17" s="63">
        <f t="shared" ca="1" si="611"/>
        <v>11</v>
      </c>
      <c r="FW17" s="63">
        <f ca="1">VLOOKUP(FV17,$A$2:$M$32,2,TRUE)</f>
        <v>4.03</v>
      </c>
      <c r="FX17" s="63">
        <f ca="1">VLOOKUP(RANDBETWEEN(1,31),$A$2:$M$32,3,TRUE)</f>
        <v>91</v>
      </c>
      <c r="FY17" s="17">
        <f t="shared" ca="1" si="805"/>
        <v>-0.46032258064516185</v>
      </c>
      <c r="FZ17" s="17">
        <f t="shared" ca="1" si="71"/>
        <v>0.21189687825182155</v>
      </c>
      <c r="GA17" s="17">
        <f t="shared" ca="1" si="72"/>
        <v>-41.889354838709728</v>
      </c>
      <c r="GC17" s="63">
        <f t="shared" ca="1" si="612"/>
        <v>15</v>
      </c>
      <c r="GD17" s="63">
        <f ca="1">VLOOKUP(GC17,$A$2:$M$32,2,TRUE)</f>
        <v>4.6900000000000004</v>
      </c>
      <c r="GE17" s="63">
        <f ca="1">VLOOKUP(RANDBETWEEN(1,31),$A$2:$M$32,3,TRUE)</f>
        <v>78</v>
      </c>
      <c r="GF17" s="17">
        <f t="shared" ca="1" si="806"/>
        <v>0.21516129032258124</v>
      </c>
      <c r="GG17" s="17">
        <f t="shared" ca="1" si="74"/>
        <v>4.629438085327809E-2</v>
      </c>
      <c r="GH17" s="17">
        <f t="shared" ca="1" si="75"/>
        <v>16.782580645161339</v>
      </c>
      <c r="GJ17" s="63">
        <f t="shared" ca="1" si="613"/>
        <v>10</v>
      </c>
      <c r="GK17" s="63">
        <f ca="1">VLOOKUP(GJ17,$A$2:$M$32,2,TRUE)</f>
        <v>4.2</v>
      </c>
      <c r="GL17" s="63">
        <f ca="1">VLOOKUP(RANDBETWEEN(1,31),$A$2:$M$32,3,TRUE)</f>
        <v>87</v>
      </c>
      <c r="GM17" s="17">
        <f t="shared" ca="1" si="807"/>
        <v>-0.37741935483870925</v>
      </c>
      <c r="GN17" s="17">
        <f t="shared" ca="1" si="77"/>
        <v>0.14244536940686753</v>
      </c>
      <c r="GO17" s="17">
        <f t="shared" ca="1" si="78"/>
        <v>-32.835483870967707</v>
      </c>
      <c r="GQ17" s="63">
        <f t="shared" ca="1" si="614"/>
        <v>24</v>
      </c>
      <c r="GR17" s="63">
        <f ca="1">VLOOKUP(GQ17,$A$2:$M$32,2,TRUE)</f>
        <v>4.1399999999999997</v>
      </c>
      <c r="GS17" s="63">
        <f ca="1">VLOOKUP(RANDBETWEEN(1,31),$A$2:$M$32,3,TRUE)</f>
        <v>78</v>
      </c>
      <c r="GT17" s="17">
        <f t="shared" ca="1" si="808"/>
        <v>-0.46903225806451498</v>
      </c>
      <c r="GU17" s="17">
        <f t="shared" ca="1" si="80"/>
        <v>0.21999125910509779</v>
      </c>
      <c r="GV17" s="17">
        <f t="shared" ca="1" si="81"/>
        <v>-36.584516129032167</v>
      </c>
      <c r="GX17" s="63">
        <f t="shared" ca="1" si="615"/>
        <v>23</v>
      </c>
      <c r="GY17" s="63">
        <f ca="1">VLOOKUP(GX17,$A$2:$M$32,2,TRUE)</f>
        <v>4.1399999999999997</v>
      </c>
      <c r="GZ17" s="63">
        <f ca="1">VLOOKUP(RANDBETWEEN(1,31),$A$2:$M$32,3,TRUE)</f>
        <v>87</v>
      </c>
      <c r="HA17" s="17">
        <f t="shared" ca="1" si="809"/>
        <v>-0.2458064516129026</v>
      </c>
      <c r="HB17" s="17">
        <f t="shared" ca="1" si="83"/>
        <v>6.042081165452623E-2</v>
      </c>
      <c r="HC17" s="17">
        <f t="shared" ca="1" si="84"/>
        <v>-21.385161290322525</v>
      </c>
      <c r="HE17" s="63">
        <f t="shared" ca="1" si="616"/>
        <v>18</v>
      </c>
      <c r="HF17" s="63">
        <f ca="1">VLOOKUP(HE17,$A$2:$M$32,2,TRUE)</f>
        <v>4.99</v>
      </c>
      <c r="HG17" s="63">
        <f ca="1">VLOOKUP(RANDBETWEEN(1,31),$A$2:$M$32,3,TRUE)</f>
        <v>78</v>
      </c>
      <c r="HH17" s="17">
        <f t="shared" ca="1" si="810"/>
        <v>0.24870967741935601</v>
      </c>
      <c r="HI17" s="17">
        <f t="shared" ca="1" si="86"/>
        <v>6.1856503642040123E-2</v>
      </c>
      <c r="HJ17" s="17">
        <f t="shared" ca="1" si="87"/>
        <v>19.399354838709769</v>
      </c>
      <c r="HL17" s="63">
        <f t="shared" ca="1" si="617"/>
        <v>10</v>
      </c>
      <c r="HM17" s="63">
        <f ca="1">VLOOKUP(HL17,$A$2:$M$32,2,TRUE)</f>
        <v>4.2</v>
      </c>
      <c r="HN17" s="63">
        <f ca="1">VLOOKUP(RANDBETWEEN(1,31),$A$2:$M$32,3,TRUE)</f>
        <v>81</v>
      </c>
      <c r="HO17" s="17">
        <f t="shared" ca="1" si="811"/>
        <v>-0.2554838709677405</v>
      </c>
      <c r="HP17" s="17">
        <f t="shared" ca="1" si="89"/>
        <v>6.5272008324661082E-2</v>
      </c>
      <c r="HQ17" s="17">
        <f t="shared" ca="1" si="90"/>
        <v>-20.694193548386981</v>
      </c>
      <c r="HS17" s="63">
        <f t="shared" ca="1" si="618"/>
        <v>2</v>
      </c>
      <c r="HT17" s="63">
        <f ca="1">VLOOKUP(HS17,$A$2:$M$32,2,TRUE)</f>
        <v>5.42</v>
      </c>
      <c r="HU17" s="63">
        <f ca="1">VLOOKUP(RANDBETWEEN(1,31),$A$2:$M$32,3,TRUE)</f>
        <v>93</v>
      </c>
      <c r="HV17" s="17">
        <f t="shared" ca="1" si="812"/>
        <v>0.78838709677419327</v>
      </c>
      <c r="HW17" s="17">
        <f t="shared" ca="1" si="92"/>
        <v>0.62155421436004121</v>
      </c>
      <c r="HX17" s="17">
        <f t="shared" ca="1" si="93"/>
        <v>73.319999999999979</v>
      </c>
      <c r="HZ17" s="63">
        <f t="shared" ca="1" si="619"/>
        <v>23</v>
      </c>
      <c r="IA17" s="63">
        <f ca="1">VLOOKUP(HZ17,$A$2:$M$32,2,TRUE)</f>
        <v>4.1399999999999997</v>
      </c>
      <c r="IB17" s="63">
        <f ca="1">VLOOKUP(RANDBETWEEN(1,31),$A$2:$M$32,3,TRUE)</f>
        <v>86</v>
      </c>
      <c r="IC17" s="17">
        <f t="shared" ca="1" si="813"/>
        <v>-0.52935483870967737</v>
      </c>
      <c r="ID17" s="17">
        <f t="shared" ca="1" si="95"/>
        <v>0.28021654526534856</v>
      </c>
      <c r="IE17" s="17">
        <f t="shared" ca="1" si="96"/>
        <v>-45.52451612903225</v>
      </c>
      <c r="IG17" s="63">
        <f t="shared" ca="1" si="620"/>
        <v>15</v>
      </c>
      <c r="IH17" s="63">
        <f ca="1">VLOOKUP(IG17,$A$2:$M$32,2,TRUE)</f>
        <v>4.6900000000000004</v>
      </c>
      <c r="II17" s="63">
        <f ca="1">VLOOKUP(RANDBETWEEN(1,31),$A$2:$M$32,3,TRUE)</f>
        <v>91</v>
      </c>
      <c r="IJ17" s="17">
        <f t="shared" ca="1" si="814"/>
        <v>0.18870967741935551</v>
      </c>
      <c r="IK17" s="17">
        <f t="shared" ca="1" si="98"/>
        <v>3.5611342351717215E-2</v>
      </c>
      <c r="IL17" s="17">
        <f t="shared" ca="1" si="99"/>
        <v>17.172580645161354</v>
      </c>
      <c r="IN17" s="63">
        <f t="shared" ca="1" si="621"/>
        <v>13</v>
      </c>
      <c r="IO17" s="63">
        <f ca="1">VLOOKUP(IN17,$A$2:$M$32,2,TRUE)</f>
        <v>4.1500000000000004</v>
      </c>
      <c r="IP17" s="63">
        <f ca="1">VLOOKUP(RANDBETWEEN(1,31),$A$2:$M$32,3,TRUE)</f>
        <v>81</v>
      </c>
      <c r="IQ17" s="17">
        <f t="shared" ca="1" si="815"/>
        <v>-0.58000000000000007</v>
      </c>
      <c r="IR17" s="17">
        <f t="shared" ca="1" si="101"/>
        <v>0.33640000000000009</v>
      </c>
      <c r="IS17" s="17">
        <f t="shared" ca="1" si="102"/>
        <v>-46.980000000000004</v>
      </c>
      <c r="IU17" s="63">
        <f t="shared" ca="1" si="622"/>
        <v>19</v>
      </c>
      <c r="IV17" s="63">
        <f ca="1">VLOOKUP(IU17,$A$2:$M$32,2,TRUE)</f>
        <v>4.42</v>
      </c>
      <c r="IW17" s="63">
        <f ca="1">VLOOKUP(RANDBETWEEN(1,31),$A$2:$M$32,3,TRUE)</f>
        <v>87</v>
      </c>
      <c r="IX17" s="17">
        <f t="shared" ca="1" si="816"/>
        <v>-0.75741935483870826</v>
      </c>
      <c r="IY17" s="17">
        <f t="shared" ca="1" si="104"/>
        <v>0.57368407908428509</v>
      </c>
      <c r="IZ17" s="17">
        <f t="shared" ca="1" si="105"/>
        <v>-65.895483870967624</v>
      </c>
      <c r="JB17" s="63">
        <f t="shared" ca="1" si="623"/>
        <v>25</v>
      </c>
      <c r="JC17" s="63">
        <f ca="1">VLOOKUP(JB17,$A$2:$M$32,2,TRUE)</f>
        <v>3.77</v>
      </c>
      <c r="JD17" s="63">
        <f ca="1">VLOOKUP(RANDBETWEEN(1,31),$A$2:$M$32,3,TRUE)</f>
        <v>84</v>
      </c>
      <c r="JE17" s="17">
        <f t="shared" ca="1" si="817"/>
        <v>-0.96419354838709515</v>
      </c>
      <c r="JF17" s="17">
        <f t="shared" ca="1" si="107"/>
        <v>0.92966919875129761</v>
      </c>
      <c r="JG17" s="17">
        <f t="shared" ca="1" si="108"/>
        <v>-80.992258064515994</v>
      </c>
      <c r="JI17" s="63">
        <f t="shared" ca="1" si="624"/>
        <v>20</v>
      </c>
      <c r="JJ17" s="63">
        <f ca="1">VLOOKUP(JI17,$A$2:$M$32,2,TRUE)</f>
        <v>5.22</v>
      </c>
      <c r="JK17" s="63">
        <f ca="1">VLOOKUP(RANDBETWEEN(1,31),$A$2:$M$32,3,TRUE)</f>
        <v>89</v>
      </c>
      <c r="JL17" s="17">
        <f t="shared" ca="1" si="818"/>
        <v>0.49516129032258061</v>
      </c>
      <c r="JM17" s="17">
        <f t="shared" ca="1" si="110"/>
        <v>0.24518470343392296</v>
      </c>
      <c r="JN17" s="17">
        <f t="shared" ca="1" si="111"/>
        <v>44.069354838709671</v>
      </c>
      <c r="JP17" s="63">
        <f t="shared" ca="1" si="625"/>
        <v>14</v>
      </c>
      <c r="JQ17" s="63">
        <f ca="1">VLOOKUP(JP17,$A$2:$M$32,2,TRUE)</f>
        <v>4.72</v>
      </c>
      <c r="JR17" s="63">
        <f ca="1">VLOOKUP(RANDBETWEEN(1,31),$A$2:$M$32,3,TRUE)</f>
        <v>74</v>
      </c>
      <c r="JS17" s="17">
        <f t="shared" ca="1" si="819"/>
        <v>0.19064516129032238</v>
      </c>
      <c r="JT17" s="17">
        <f t="shared" ca="1" si="113"/>
        <v>3.6345577523413039E-2</v>
      </c>
      <c r="JU17" s="17">
        <f t="shared" ca="1" si="114"/>
        <v>14.107741935483856</v>
      </c>
      <c r="JW17" s="63">
        <f t="shared" ca="1" si="626"/>
        <v>25</v>
      </c>
      <c r="JX17" s="63">
        <f ca="1">VLOOKUP(JW17,$A$2:$M$32,2,TRUE)</f>
        <v>3.77</v>
      </c>
      <c r="JY17" s="63">
        <f ca="1">VLOOKUP(RANDBETWEEN(1,31),$A$2:$M$32,3,TRUE)</f>
        <v>78</v>
      </c>
      <c r="JZ17" s="17">
        <f t="shared" ca="1" si="820"/>
        <v>-1.0164516129032246</v>
      </c>
      <c r="KA17" s="17">
        <f t="shared" ca="1" si="116"/>
        <v>1.0331738813735667</v>
      </c>
      <c r="KB17" s="17">
        <f t="shared" ca="1" si="117"/>
        <v>-79.283225806451526</v>
      </c>
      <c r="KD17" s="63">
        <f t="shared" ca="1" si="627"/>
        <v>18</v>
      </c>
      <c r="KE17" s="63">
        <f ca="1">VLOOKUP(KD17,$A$2:$M$32,2,TRUE)</f>
        <v>4.99</v>
      </c>
      <c r="KF17" s="63">
        <f ca="1">VLOOKUP(RANDBETWEEN(1,31),$A$2:$M$32,3,TRUE)</f>
        <v>69</v>
      </c>
      <c r="KG17" s="17">
        <f t="shared" ca="1" si="821"/>
        <v>0.18290322580645224</v>
      </c>
      <c r="KH17" s="17">
        <f t="shared" ca="1" si="119"/>
        <v>3.3453590010406056E-2</v>
      </c>
      <c r="KI17" s="17">
        <f t="shared" ca="1" si="120"/>
        <v>12.620322580645205</v>
      </c>
      <c r="KK17" s="63">
        <f t="shared" ca="1" si="628"/>
        <v>10</v>
      </c>
      <c r="KL17" s="63">
        <f ca="1">VLOOKUP(KK17,$A$2:$M$32,2,TRUE)</f>
        <v>4.2</v>
      </c>
      <c r="KM17" s="63">
        <f ca="1">VLOOKUP(RANDBETWEEN(1,31),$A$2:$M$32,3,TRUE)</f>
        <v>68</v>
      </c>
      <c r="KN17" s="17">
        <f t="shared" ca="1" si="822"/>
        <v>-0.66032258064516114</v>
      </c>
      <c r="KO17" s="17">
        <f t="shared" ca="1" si="122"/>
        <v>0.43602591050988532</v>
      </c>
      <c r="KP17" s="17">
        <f t="shared" ca="1" si="123"/>
        <v>-44.901935483870957</v>
      </c>
      <c r="KR17" s="63">
        <f t="shared" ca="1" si="629"/>
        <v>19</v>
      </c>
      <c r="KS17" s="63">
        <f ca="1">VLOOKUP(KR17,$A$2:$M$32,2,TRUE)</f>
        <v>4.42</v>
      </c>
      <c r="KT17" s="63">
        <f ca="1">VLOOKUP(RANDBETWEEN(1,31),$A$2:$M$32,3,TRUE)</f>
        <v>87</v>
      </c>
      <c r="KU17" s="17">
        <f t="shared" ca="1" si="823"/>
        <v>-0.17258064516129146</v>
      </c>
      <c r="KV17" s="17">
        <f t="shared" ca="1" si="125"/>
        <v>2.9784079084287592E-2</v>
      </c>
      <c r="KW17" s="17">
        <f t="shared" ca="1" si="126"/>
        <v>-15.014516129032357</v>
      </c>
      <c r="KY17" s="63">
        <f t="shared" ca="1" si="630"/>
        <v>29</v>
      </c>
      <c r="KZ17" s="63">
        <f ca="1">VLOOKUP(KY17,$A$2:$M$32,2,TRUE)</f>
        <v>4.8099999999999996</v>
      </c>
      <c r="LA17" s="63">
        <f ca="1">VLOOKUP(RANDBETWEEN(1,31),$A$2:$M$32,3,TRUE)</f>
        <v>74</v>
      </c>
      <c r="LB17" s="17">
        <f t="shared" ca="1" si="824"/>
        <v>-2.9354838709678255E-2</v>
      </c>
      <c r="LC17" s="17">
        <f t="shared" ca="1" si="128"/>
        <v>8.6170655567122491E-4</v>
      </c>
      <c r="LD17" s="17">
        <f t="shared" ca="1" si="129"/>
        <v>-2.1722580645161909</v>
      </c>
      <c r="LF17" s="63">
        <f t="shared" ca="1" si="631"/>
        <v>22</v>
      </c>
      <c r="LG17" s="63">
        <f ca="1">VLOOKUP(LF17,$A$2:$M$32,2,TRUE)</f>
        <v>4.07</v>
      </c>
      <c r="LH17" s="63">
        <f ca="1">VLOOKUP(RANDBETWEEN(1,31),$A$2:$M$32,3,TRUE)</f>
        <v>84</v>
      </c>
      <c r="LI17" s="17">
        <f t="shared" ca="1" si="825"/>
        <v>-0.49709677419354747</v>
      </c>
      <c r="LJ17" s="17">
        <f t="shared" ca="1" si="131"/>
        <v>0.24710520291363072</v>
      </c>
      <c r="LK17" s="17">
        <f t="shared" ca="1" si="132"/>
        <v>-41.756129032257988</v>
      </c>
      <c r="LM17" s="63">
        <f t="shared" ca="1" si="632"/>
        <v>17</v>
      </c>
      <c r="LN17" s="63">
        <f ca="1">VLOOKUP(LM17,$A$2:$M$32,2,TRUE)</f>
        <v>4.03</v>
      </c>
      <c r="LO17" s="63">
        <f ca="1">VLOOKUP(RANDBETWEEN(1,31),$A$2:$M$32,3,TRUE)</f>
        <v>78</v>
      </c>
      <c r="LP17" s="17">
        <f t="shared" ca="1" si="826"/>
        <v>-0.67064516129032192</v>
      </c>
      <c r="LQ17" s="17">
        <f t="shared" ca="1" si="134"/>
        <v>0.44976493236212189</v>
      </c>
      <c r="LR17" s="17">
        <f t="shared" ca="1" si="135"/>
        <v>-52.310322580645106</v>
      </c>
      <c r="LT17" s="63">
        <f t="shared" ca="1" si="633"/>
        <v>29</v>
      </c>
      <c r="LU17" s="63">
        <f ca="1">VLOOKUP(LT17,$A$2:$M$32,2,TRUE)</f>
        <v>4.8099999999999996</v>
      </c>
      <c r="LV17" s="63">
        <f ca="1">VLOOKUP(RANDBETWEEN(1,31),$A$2:$M$32,3,TRUE)</f>
        <v>89</v>
      </c>
      <c r="LW17" s="17">
        <f t="shared" ca="1" si="827"/>
        <v>-5.9032258064516618E-2</v>
      </c>
      <c r="LX17" s="17">
        <f t="shared" ca="1" si="137"/>
        <v>3.4848074921956873E-3</v>
      </c>
      <c r="LY17" s="17">
        <f t="shared" ca="1" si="138"/>
        <v>-5.253870967741979</v>
      </c>
      <c r="MA17" s="63">
        <f t="shared" ca="1" si="634"/>
        <v>25</v>
      </c>
      <c r="MB17" s="63">
        <f ca="1">VLOOKUP(MA17,$A$2:$M$32,2,TRUE)</f>
        <v>3.77</v>
      </c>
      <c r="MC17" s="63">
        <f ca="1">VLOOKUP(RANDBETWEEN(1,31),$A$2:$M$32,3,TRUE)</f>
        <v>91</v>
      </c>
      <c r="MD17" s="17">
        <f t="shared" ca="1" si="828"/>
        <v>-0.80161290322580614</v>
      </c>
      <c r="ME17" s="17">
        <f t="shared" ca="1" si="140"/>
        <v>0.64258324661810562</v>
      </c>
      <c r="MF17" s="17">
        <f t="shared" ca="1" si="141"/>
        <v>-72.946774193548364</v>
      </c>
      <c r="MH17" s="63">
        <f t="shared" ca="1" si="635"/>
        <v>31</v>
      </c>
      <c r="MI17" s="63">
        <f ca="1">VLOOKUP(MH17,$A$2:$M$32,2,TRUE)</f>
        <v>10</v>
      </c>
      <c r="MJ17" s="63">
        <f ca="1">VLOOKUP(RANDBETWEEN(1,31),$A$2:$M$32,3,TRUE)</f>
        <v>95</v>
      </c>
      <c r="MK17" s="17">
        <f t="shared" ca="1" si="829"/>
        <v>5.2880645161290314</v>
      </c>
      <c r="ML17" s="17">
        <f t="shared" ca="1" si="143"/>
        <v>27.963626326742968</v>
      </c>
      <c r="MM17" s="17">
        <f t="shared" ca="1" si="144"/>
        <v>502.36612903225796</v>
      </c>
      <c r="MO17" s="63">
        <f t="shared" ca="1" si="636"/>
        <v>16</v>
      </c>
      <c r="MP17" s="63">
        <f ca="1">VLOOKUP(MO17,$A$2:$M$32,2,TRUE)</f>
        <v>4.6399999999999997</v>
      </c>
      <c r="MQ17" s="63">
        <f ca="1">VLOOKUP(RANDBETWEEN(1,31),$A$2:$M$32,3,TRUE)</f>
        <v>87</v>
      </c>
      <c r="MR17" s="17">
        <f t="shared" ca="1" si="830"/>
        <v>6.5483870967740998E-2</v>
      </c>
      <c r="MS17" s="17">
        <f t="shared" ca="1" si="146"/>
        <v>4.2881373569197525E-3</v>
      </c>
      <c r="MT17" s="17">
        <f t="shared" ca="1" si="147"/>
        <v>5.6970967741934668</v>
      </c>
      <c r="MV17" s="63">
        <f t="shared" ca="1" si="637"/>
        <v>22</v>
      </c>
      <c r="MW17" s="63">
        <f ca="1">VLOOKUP(MV17,$A$2:$M$32,2,TRUE)</f>
        <v>4.07</v>
      </c>
      <c r="MX17" s="63">
        <f ca="1">VLOOKUP(RANDBETWEEN(1,31),$A$2:$M$32,3,TRUE)</f>
        <v>69</v>
      </c>
      <c r="MY17" s="17">
        <f t="shared" ca="1" si="831"/>
        <v>-0.59032258064516085</v>
      </c>
      <c r="MZ17" s="17">
        <f t="shared" ca="1" si="149"/>
        <v>0.34848074921956246</v>
      </c>
      <c r="NA17" s="17">
        <f t="shared" ca="1" si="150"/>
        <v>-40.732258064516103</v>
      </c>
      <c r="NC17" s="63">
        <f t="shared" ca="1" si="638"/>
        <v>2</v>
      </c>
      <c r="ND17" s="63">
        <f ca="1">VLOOKUP(NC17,$A$2:$M$32,2,TRUE)</f>
        <v>5.42</v>
      </c>
      <c r="NE17" s="63">
        <f ca="1">VLOOKUP(RANDBETWEEN(1,31),$A$2:$M$32,3,TRUE)</f>
        <v>68</v>
      </c>
      <c r="NF17" s="17">
        <f t="shared" ca="1" si="832"/>
        <v>0.71580645161290235</v>
      </c>
      <c r="NG17" s="17">
        <f t="shared" ca="1" si="152"/>
        <v>0.51237887617065436</v>
      </c>
      <c r="NH17" s="17">
        <f t="shared" ca="1" si="153"/>
        <v>48.67483870967736</v>
      </c>
      <c r="NJ17" s="63">
        <f t="shared" ca="1" si="639"/>
        <v>25</v>
      </c>
      <c r="NK17" s="63">
        <f ca="1">VLOOKUP(NJ17,$A$2:$M$32,2,TRUE)</f>
        <v>3.77</v>
      </c>
      <c r="NL17" s="63">
        <f ca="1">VLOOKUP(RANDBETWEEN(1,31),$A$2:$M$32,3,TRUE)</f>
        <v>69</v>
      </c>
      <c r="NM17" s="17">
        <f t="shared" ca="1" si="833"/>
        <v>-0.88903225806451447</v>
      </c>
      <c r="NN17" s="17">
        <f t="shared" ca="1" si="155"/>
        <v>0.79037835587928951</v>
      </c>
      <c r="NO17" s="17">
        <f t="shared" ca="1" si="156"/>
        <v>-61.3432258064515</v>
      </c>
      <c r="NQ17" s="63">
        <f t="shared" ca="1" si="640"/>
        <v>18</v>
      </c>
      <c r="NR17" s="63">
        <f ca="1">VLOOKUP(NQ17,$A$2:$M$32,2,TRUE)</f>
        <v>4.99</v>
      </c>
      <c r="NS17" s="63">
        <f ca="1">VLOOKUP(RANDBETWEEN(1,31),$A$2:$M$32,3,TRUE)</f>
        <v>69</v>
      </c>
      <c r="NT17" s="17">
        <f t="shared" ca="1" si="834"/>
        <v>0.27677419354838673</v>
      </c>
      <c r="NU17" s="17">
        <f t="shared" ca="1" si="158"/>
        <v>7.6603954214359837E-2</v>
      </c>
      <c r="NV17" s="17">
        <f t="shared" ca="1" si="159"/>
        <v>19.097419354838685</v>
      </c>
      <c r="NX17" s="63">
        <f t="shared" ca="1" si="641"/>
        <v>12</v>
      </c>
      <c r="NY17" s="63">
        <f ca="1">VLOOKUP(NX17,$A$2:$M$32,2,TRUE)</f>
        <v>4.74</v>
      </c>
      <c r="NZ17" s="63">
        <f ca="1">VLOOKUP(RANDBETWEEN(1,31),$A$2:$M$32,3,TRUE)</f>
        <v>68</v>
      </c>
      <c r="OA17" s="17">
        <f t="shared" ca="1" si="835"/>
        <v>7.9354838709678077E-2</v>
      </c>
      <c r="OB17" s="17">
        <f t="shared" ca="1" si="161"/>
        <v>6.2971904266390221E-3</v>
      </c>
      <c r="OC17" s="17">
        <f t="shared" ca="1" si="162"/>
        <v>5.3961290322581092</v>
      </c>
      <c r="OE17" s="63">
        <f t="shared" ca="1" si="642"/>
        <v>12</v>
      </c>
      <c r="OF17" s="63">
        <f ca="1">VLOOKUP(OE17,$A$2:$M$32,2,TRUE)</f>
        <v>4.74</v>
      </c>
      <c r="OG17" s="63">
        <f ca="1">VLOOKUP(RANDBETWEEN(1,31),$A$2:$M$32,3,TRUE)</f>
        <v>91</v>
      </c>
      <c r="OH17" s="17">
        <f t="shared" ca="1" si="836"/>
        <v>0.24741935483871025</v>
      </c>
      <c r="OI17" s="17">
        <f t="shared" ca="1" si="164"/>
        <v>6.1216337148803611E-2</v>
      </c>
      <c r="OJ17" s="17">
        <f t="shared" ca="1" si="165"/>
        <v>22.515161290322631</v>
      </c>
      <c r="OL17" s="63">
        <f t="shared" ca="1" si="643"/>
        <v>17</v>
      </c>
      <c r="OM17" s="63">
        <f ca="1">VLOOKUP(OL17,$A$2:$M$32,2,TRUE)</f>
        <v>4.03</v>
      </c>
      <c r="ON17" s="63">
        <f ca="1">VLOOKUP(RANDBETWEEN(1,31),$A$2:$M$32,3,TRUE)</f>
        <v>87</v>
      </c>
      <c r="OO17" s="17">
        <f t="shared" ca="1" si="837"/>
        <v>-0.65967741935483826</v>
      </c>
      <c r="OP17" s="17">
        <f t="shared" ca="1" si="167"/>
        <v>0.43517429760665916</v>
      </c>
      <c r="OQ17" s="17">
        <f t="shared" ca="1" si="168"/>
        <v>-57.391935483870931</v>
      </c>
      <c r="OS17" s="63">
        <f t="shared" ca="1" si="644"/>
        <v>8</v>
      </c>
      <c r="OT17" s="63">
        <f ca="1">VLOOKUP(OS17,$A$2:$M$32,2,TRUE)</f>
        <v>4.43</v>
      </c>
      <c r="OU17" s="63">
        <f ca="1">VLOOKUP(RANDBETWEEN(1,31),$A$2:$M$32,3,TRUE)</f>
        <v>87</v>
      </c>
      <c r="OV17" s="17">
        <f t="shared" ca="1" si="838"/>
        <v>-3.2258064516126339E-3</v>
      </c>
      <c r="OW17" s="17">
        <f t="shared" ca="1" si="170"/>
        <v>1.0405827263265692E-5</v>
      </c>
      <c r="OX17" s="17">
        <f t="shared" ca="1" si="171"/>
        <v>-0.28064516129029915</v>
      </c>
      <c r="OZ17" s="63">
        <f t="shared" ca="1" si="645"/>
        <v>8</v>
      </c>
      <c r="PA17" s="63">
        <f ca="1">VLOOKUP(OZ17,$A$2:$M$32,2,TRUE)</f>
        <v>4.43</v>
      </c>
      <c r="PB17" s="63">
        <f ca="1">VLOOKUP(RANDBETWEEN(1,31),$A$2:$M$32,3,TRUE)</f>
        <v>87</v>
      </c>
      <c r="PC17" s="17">
        <f t="shared" ca="1" si="839"/>
        <v>-0.29967741935483883</v>
      </c>
      <c r="PD17" s="17">
        <f t="shared" ca="1" si="173"/>
        <v>8.9806555671175931E-2</v>
      </c>
      <c r="PE17" s="17">
        <f t="shared" ca="1" si="174"/>
        <v>-26.071935483870977</v>
      </c>
      <c r="PG17" s="63">
        <f t="shared" ca="1" si="646"/>
        <v>7</v>
      </c>
      <c r="PH17" s="63">
        <f ca="1">VLOOKUP(PG17,$A$2:$M$32,2,TRUE)</f>
        <v>4.17</v>
      </c>
      <c r="PI17" s="63">
        <f ca="1">VLOOKUP(RANDBETWEEN(1,31),$A$2:$M$32,3,TRUE)</f>
        <v>91</v>
      </c>
      <c r="PJ17" s="17">
        <f t="shared" ca="1" si="840"/>
        <v>-0.33064516129032295</v>
      </c>
      <c r="PK17" s="17">
        <f t="shared" ca="1" si="176"/>
        <v>0.10932622268470368</v>
      </c>
      <c r="PL17" s="17">
        <f t="shared" ca="1" si="177"/>
        <v>-30.088709677419388</v>
      </c>
      <c r="PN17" s="63">
        <f t="shared" ca="1" si="647"/>
        <v>16</v>
      </c>
      <c r="PO17" s="63">
        <f ca="1">VLOOKUP(PN17,$A$2:$M$32,2,TRUE)</f>
        <v>4.6399999999999997</v>
      </c>
      <c r="PP17" s="63">
        <f ca="1">VLOOKUP(RANDBETWEEN(1,31),$A$2:$M$32,3,TRUE)</f>
        <v>78</v>
      </c>
      <c r="PQ17" s="17">
        <f t="shared" ca="1" si="841"/>
        <v>-0.36161290322580797</v>
      </c>
      <c r="PR17" s="17">
        <f t="shared" ca="1" si="179"/>
        <v>0.13076389177939757</v>
      </c>
      <c r="PS17" s="17">
        <f t="shared" ca="1" si="180"/>
        <v>-28.205806451613022</v>
      </c>
      <c r="PU17" s="63">
        <f t="shared" ca="1" si="648"/>
        <v>6</v>
      </c>
      <c r="PV17" s="63">
        <f ca="1">VLOOKUP(PU17,$A$2:$M$32,2,TRUE)</f>
        <v>4.47</v>
      </c>
      <c r="PW17" s="63">
        <f ca="1">VLOOKUP(RANDBETWEEN(1,31),$A$2:$M$32,3,TRUE)</f>
        <v>69</v>
      </c>
      <c r="PX17" s="17">
        <f t="shared" ca="1" si="842"/>
        <v>0.12161290322580687</v>
      </c>
      <c r="PY17" s="17">
        <f t="shared" ca="1" si="182"/>
        <v>1.4789698231009467E-2</v>
      </c>
      <c r="PZ17" s="17">
        <f t="shared" ca="1" si="183"/>
        <v>8.391290322580673</v>
      </c>
      <c r="QB17" s="63">
        <f t="shared" ca="1" si="649"/>
        <v>20</v>
      </c>
      <c r="QC17" s="63">
        <f ca="1">VLOOKUP(QB17,$A$2:$M$32,2,TRUE)</f>
        <v>5.22</v>
      </c>
      <c r="QD17" s="63">
        <f ca="1">VLOOKUP(RANDBETWEEN(1,31),$A$2:$M$32,3,TRUE)</f>
        <v>68</v>
      </c>
      <c r="QE17" s="17">
        <f t="shared" ca="1" si="843"/>
        <v>0.68774193548387075</v>
      </c>
      <c r="QF17" s="17">
        <f t="shared" ca="1" si="185"/>
        <v>0.47298896982310062</v>
      </c>
      <c r="QG17" s="17">
        <f t="shared" ca="1" si="186"/>
        <v>46.766451612903211</v>
      </c>
      <c r="QI17" s="63">
        <f t="shared" ca="1" si="650"/>
        <v>11</v>
      </c>
      <c r="QJ17" s="63">
        <f ca="1">VLOOKUP(QI17,$A$2:$M$32,2,TRUE)</f>
        <v>4.03</v>
      </c>
      <c r="QK17" s="63">
        <f ca="1">VLOOKUP(RANDBETWEEN(1,31),$A$2:$M$32,3,TRUE)</f>
        <v>86</v>
      </c>
      <c r="QL17" s="17">
        <f t="shared" ca="1" si="844"/>
        <v>-0.36612903225806548</v>
      </c>
      <c r="QM17" s="17">
        <f t="shared" ca="1" si="188"/>
        <v>0.13405046826222755</v>
      </c>
      <c r="QN17" s="17">
        <f t="shared" ca="1" si="189"/>
        <v>-31.487096774193631</v>
      </c>
      <c r="QP17" s="63">
        <f t="shared" ca="1" si="651"/>
        <v>14</v>
      </c>
      <c r="QQ17" s="63">
        <f ca="1">VLOOKUP(QP17,$A$2:$M$32,2,TRUE)</f>
        <v>4.72</v>
      </c>
      <c r="QR17" s="63">
        <f ca="1">VLOOKUP(RANDBETWEEN(1,31),$A$2:$M$32,3,TRUE)</f>
        <v>89</v>
      </c>
      <c r="QS17" s="17">
        <f t="shared" ca="1" si="845"/>
        <v>0.10677419354838591</v>
      </c>
      <c r="QT17" s="17">
        <f t="shared" ca="1" si="191"/>
        <v>1.1400728407908175E-2</v>
      </c>
      <c r="QU17" s="17">
        <f t="shared" ca="1" si="192"/>
        <v>9.5029032258063459</v>
      </c>
      <c r="QW17" s="63">
        <f t="shared" ca="1" si="652"/>
        <v>1</v>
      </c>
      <c r="QX17" s="63">
        <f ca="1">VLOOKUP(QW17,$A$2:$M$32,2,TRUE)</f>
        <v>4.59</v>
      </c>
      <c r="QY17" s="63">
        <f ca="1">VLOOKUP(RANDBETWEEN(1,31),$A$2:$M$32,3,TRUE)</f>
        <v>59</v>
      </c>
      <c r="QZ17" s="17">
        <f t="shared" ca="1" si="846"/>
        <v>-0.20838709677419409</v>
      </c>
      <c r="RA17" s="17">
        <f t="shared" ca="1" si="194"/>
        <v>4.3425182101977336E-2</v>
      </c>
      <c r="RB17" s="17">
        <f t="shared" ca="1" si="195"/>
        <v>-12.294838709677451</v>
      </c>
      <c r="RD17" s="63">
        <f t="shared" ca="1" si="653"/>
        <v>29</v>
      </c>
      <c r="RE17" s="63">
        <f ca="1">VLOOKUP(RD17,$A$2:$M$32,2,TRUE)</f>
        <v>4.8099999999999996</v>
      </c>
      <c r="RF17" s="63">
        <f ca="1">VLOOKUP(RANDBETWEEN(1,31),$A$2:$M$32,3,TRUE)</f>
        <v>69</v>
      </c>
      <c r="RG17" s="17">
        <f t="shared" ca="1" si="847"/>
        <v>0.11935483870967811</v>
      </c>
      <c r="RH17" s="17">
        <f t="shared" ca="1" si="197"/>
        <v>1.4245577523413277E-2</v>
      </c>
      <c r="RI17" s="17">
        <f t="shared" ca="1" si="198"/>
        <v>8.2354838709677907</v>
      </c>
      <c r="RK17" s="63">
        <f t="shared" ca="1" si="654"/>
        <v>1</v>
      </c>
      <c r="RL17" s="63">
        <f ca="1">VLOOKUP(RK17,$A$2:$M$32,2,TRUE)</f>
        <v>4.59</v>
      </c>
      <c r="RM17" s="63">
        <f ca="1">VLOOKUP(RANDBETWEEN(1,31),$A$2:$M$32,3,TRUE)</f>
        <v>69</v>
      </c>
      <c r="RN17" s="17">
        <f t="shared" ca="1" si="848"/>
        <v>-3.935483870967893E-2</v>
      </c>
      <c r="RO17" s="17">
        <f t="shared" ca="1" si="200"/>
        <v>1.5488033298648432E-3</v>
      </c>
      <c r="RP17" s="17">
        <f t="shared" ca="1" si="201"/>
        <v>-2.7154838709678462</v>
      </c>
      <c r="RR17" s="63">
        <f t="shared" ca="1" si="655"/>
        <v>17</v>
      </c>
      <c r="RS17" s="63">
        <f ca="1">VLOOKUP(RR17,$A$2:$M$32,2,TRUE)</f>
        <v>4.03</v>
      </c>
      <c r="RT17" s="63">
        <f ca="1">VLOOKUP(RANDBETWEEN(1,31),$A$2:$M$32,3,TRUE)</f>
        <v>59</v>
      </c>
      <c r="RU17" s="17">
        <f t="shared" ca="1" si="849"/>
        <v>-0.60483870967741904</v>
      </c>
      <c r="RV17" s="17">
        <f t="shared" ca="1" si="203"/>
        <v>0.36582986472424522</v>
      </c>
      <c r="RW17" s="17">
        <f t="shared" ca="1" si="204"/>
        <v>-35.685483870967722</v>
      </c>
      <c r="RY17" s="63">
        <f t="shared" ca="1" si="656"/>
        <v>13</v>
      </c>
      <c r="RZ17" s="63">
        <f ca="1">VLOOKUP(RY17,$A$2:$M$32,2,TRUE)</f>
        <v>4.1500000000000004</v>
      </c>
      <c r="SA17" s="63">
        <f ca="1">VLOOKUP(RANDBETWEEN(1,31),$A$2:$M$32,3,TRUE)</f>
        <v>79</v>
      </c>
      <c r="SB17" s="17">
        <f t="shared" ca="1" si="850"/>
        <v>-0.30096774193548192</v>
      </c>
      <c r="SC17" s="17">
        <f t="shared" ca="1" si="206"/>
        <v>9.0581581685742846E-2</v>
      </c>
      <c r="SD17" s="17">
        <f t="shared" ca="1" si="207"/>
        <v>-23.776451612903074</v>
      </c>
      <c r="SF17" s="63">
        <f t="shared" ca="1" si="657"/>
        <v>18</v>
      </c>
      <c r="SG17" s="63">
        <f ca="1">VLOOKUP(SF17,$A$2:$M$32,2,TRUE)</f>
        <v>4.99</v>
      </c>
      <c r="SH17" s="63">
        <f ca="1">VLOOKUP(RANDBETWEEN(1,31),$A$2:$M$32,3,TRUE)</f>
        <v>75</v>
      </c>
      <c r="SI17" s="17">
        <f t="shared" ca="1" si="851"/>
        <v>0.49225806451612986</v>
      </c>
      <c r="SJ17" s="17">
        <f t="shared" ca="1" si="209"/>
        <v>0.24231800208116627</v>
      </c>
      <c r="SK17" s="17">
        <f t="shared" ca="1" si="210"/>
        <v>36.919354838709737</v>
      </c>
      <c r="SM17" s="63">
        <f t="shared" ca="1" si="658"/>
        <v>19</v>
      </c>
      <c r="SN17" s="63">
        <f ca="1">VLOOKUP(SM17,$A$2:$M$32,2,TRUE)</f>
        <v>4.42</v>
      </c>
      <c r="SO17" s="63">
        <f ca="1">VLOOKUP(RANDBETWEEN(1,31),$A$2:$M$32,3,TRUE)</f>
        <v>78</v>
      </c>
      <c r="SP17" s="17">
        <f t="shared" ca="1" si="852"/>
        <v>-0.19193548387096815</v>
      </c>
      <c r="SQ17" s="17">
        <f t="shared" ca="1" si="212"/>
        <v>3.6839229968782673E-2</v>
      </c>
      <c r="SR17" s="17">
        <f t="shared" ca="1" si="213"/>
        <v>-14.970967741935516</v>
      </c>
      <c r="ST17" s="63">
        <f t="shared" ca="1" si="659"/>
        <v>3</v>
      </c>
      <c r="SU17" s="63">
        <f ca="1">VLOOKUP(ST17,$A$2:$M$32,2,TRUE)</f>
        <v>4.2300000000000004</v>
      </c>
      <c r="SV17" s="63">
        <f ca="1">VLOOKUP(RANDBETWEEN(1,31),$A$2:$M$32,3,TRUE)</f>
        <v>93</v>
      </c>
      <c r="SW17" s="17">
        <f t="shared" ca="1" si="853"/>
        <v>-0.19806451612903153</v>
      </c>
      <c r="SX17" s="17">
        <f t="shared" ca="1" si="215"/>
        <v>3.9229552549427393E-2</v>
      </c>
      <c r="SY17" s="17">
        <f t="shared" ca="1" si="216"/>
        <v>-18.419999999999931</v>
      </c>
      <c r="TA17" s="63">
        <f t="shared" ca="1" si="660"/>
        <v>10</v>
      </c>
      <c r="TB17" s="63">
        <f ca="1">VLOOKUP(TA17,$A$2:$M$32,2,TRUE)</f>
        <v>4.2</v>
      </c>
      <c r="TC17" s="63">
        <f ca="1">VLOOKUP(RANDBETWEEN(1,31),$A$2:$M$32,3,TRUE)</f>
        <v>68</v>
      </c>
      <c r="TD17" s="17">
        <f t="shared" ca="1" si="854"/>
        <v>-0.22258064516129039</v>
      </c>
      <c r="TE17" s="17">
        <f t="shared" ca="1" si="218"/>
        <v>4.9542143600416262E-2</v>
      </c>
      <c r="TF17" s="17">
        <f t="shared" ca="1" si="219"/>
        <v>-15.135483870967747</v>
      </c>
      <c r="TH17" s="63">
        <f t="shared" ca="1" si="661"/>
        <v>27</v>
      </c>
      <c r="TI17" s="63">
        <f ca="1">VLOOKUP(TH17,$A$2:$M$32,2,TRUE)</f>
        <v>4.2300000000000004</v>
      </c>
      <c r="TJ17" s="63">
        <f ca="1">VLOOKUP(RANDBETWEEN(1,31),$A$2:$M$32,3,TRUE)</f>
        <v>59</v>
      </c>
      <c r="TK17" s="17">
        <f t="shared" ca="1" si="855"/>
        <v>-0.21516129032258036</v>
      </c>
      <c r="TL17" s="17">
        <f t="shared" ca="1" si="221"/>
        <v>4.6294380853277708E-2</v>
      </c>
      <c r="TM17" s="17">
        <f t="shared" ca="1" si="222"/>
        <v>-12.694516129032241</v>
      </c>
      <c r="TO17" s="63">
        <f t="shared" ca="1" si="662"/>
        <v>8</v>
      </c>
      <c r="TP17" s="63">
        <f ca="1">VLOOKUP(TO17,$A$2:$M$32,2,TRUE)</f>
        <v>4.43</v>
      </c>
      <c r="TQ17" s="63">
        <f ca="1">VLOOKUP(RANDBETWEEN(1,31),$A$2:$M$32,3,TRUE)</f>
        <v>87</v>
      </c>
      <c r="TR17" s="17">
        <f t="shared" ca="1" si="856"/>
        <v>-0.17838709677419384</v>
      </c>
      <c r="TS17" s="17">
        <f t="shared" ca="1" si="224"/>
        <v>3.1821956295525602E-2</v>
      </c>
      <c r="TT17" s="17">
        <f t="shared" ca="1" si="225"/>
        <v>-15.519677419354863</v>
      </c>
      <c r="TV17" s="63">
        <f t="shared" ca="1" si="663"/>
        <v>4</v>
      </c>
      <c r="TW17" s="63">
        <f ca="1">VLOOKUP(TV17,$A$2:$M$32,2,TRUE)</f>
        <v>4.83</v>
      </c>
      <c r="TX17" s="63">
        <f ca="1">VLOOKUP(RANDBETWEEN(1,31),$A$2:$M$32,3,TRUE)</f>
        <v>68</v>
      </c>
      <c r="TY17" s="17">
        <f t="shared" ca="1" si="857"/>
        <v>-1.1935483870965768E-2</v>
      </c>
      <c r="TZ17" s="17">
        <f t="shared" ca="1" si="227"/>
        <v>1.42455775234084E-4</v>
      </c>
      <c r="UA17" s="17">
        <f t="shared" ca="1" si="228"/>
        <v>-0.81161290322567226</v>
      </c>
      <c r="UC17" s="63">
        <f t="shared" ca="1" si="664"/>
        <v>12</v>
      </c>
      <c r="UD17" s="63">
        <f ca="1">VLOOKUP(UC17,$A$2:$M$32,2,TRUE)</f>
        <v>4.74</v>
      </c>
      <c r="UE17" s="63">
        <f ca="1">VLOOKUP(RANDBETWEEN(1,31),$A$2:$M$32,3,TRUE)</f>
        <v>78</v>
      </c>
      <c r="UF17" s="17">
        <f t="shared" ca="1" si="858"/>
        <v>0.24612903225806448</v>
      </c>
      <c r="UG17" s="17">
        <f t="shared" ca="1" si="230"/>
        <v>6.0579500520291346E-2</v>
      </c>
      <c r="UH17" s="17">
        <f t="shared" ca="1" si="231"/>
        <v>19.19806451612903</v>
      </c>
      <c r="UJ17" s="63">
        <f t="shared" ca="1" si="665"/>
        <v>16</v>
      </c>
      <c r="UK17" s="63">
        <f ca="1">VLOOKUP(UJ17,$A$2:$M$32,2,TRUE)</f>
        <v>4.6399999999999997</v>
      </c>
      <c r="UL17" s="63">
        <f ca="1">VLOOKUP(RANDBETWEEN(1,31),$A$2:$M$32,3,TRUE)</f>
        <v>68</v>
      </c>
      <c r="UM17" s="17">
        <f t="shared" ca="1" si="859"/>
        <v>3.0000000000001137E-2</v>
      </c>
      <c r="UN17" s="17">
        <f t="shared" ca="1" si="233"/>
        <v>9.0000000000006817E-4</v>
      </c>
      <c r="UO17" s="17">
        <f t="shared" ca="1" si="234"/>
        <v>2.0400000000000773</v>
      </c>
      <c r="UQ17" s="63">
        <f t="shared" ca="1" si="666"/>
        <v>11</v>
      </c>
      <c r="UR17" s="63">
        <f ca="1">VLOOKUP(UQ17,$A$2:$M$32,2,TRUE)</f>
        <v>4.03</v>
      </c>
      <c r="US17" s="63">
        <f ca="1">VLOOKUP(RANDBETWEEN(1,31),$A$2:$M$32,3,TRUE)</f>
        <v>81</v>
      </c>
      <c r="UT17" s="17">
        <f t="shared" ca="1" si="860"/>
        <v>-0.51870967741935381</v>
      </c>
      <c r="UU17" s="17">
        <f t="shared" ca="1" si="236"/>
        <v>0.2690597294484901</v>
      </c>
      <c r="UV17" s="17">
        <f t="shared" ca="1" si="237"/>
        <v>-42.015483870967657</v>
      </c>
      <c r="UX17" s="63">
        <f t="shared" ca="1" si="667"/>
        <v>30</v>
      </c>
      <c r="UY17" s="63">
        <f ca="1">VLOOKUP(UX17,$A$2:$M$32,2,TRUE)</f>
        <v>4.71</v>
      </c>
      <c r="UZ17" s="63">
        <f ca="1">VLOOKUP(RANDBETWEEN(1,31),$A$2:$M$32,3,TRUE)</f>
        <v>94</v>
      </c>
      <c r="VA17" s="17">
        <f t="shared" ca="1" si="861"/>
        <v>0.1564516129032274</v>
      </c>
      <c r="VB17" s="17">
        <f t="shared" ca="1" si="239"/>
        <v>2.4477107180021312E-2</v>
      </c>
      <c r="VC17" s="17">
        <f t="shared" ca="1" si="240"/>
        <v>14.706451612903376</v>
      </c>
      <c r="VE17" s="63">
        <f t="shared" ca="1" si="668"/>
        <v>11</v>
      </c>
      <c r="VF17" s="63">
        <f ca="1">VLOOKUP(VE17,$A$2:$M$32,2,TRUE)</f>
        <v>4.03</v>
      </c>
      <c r="VG17" s="63">
        <f ca="1">VLOOKUP(RANDBETWEEN(1,31),$A$2:$M$32,3,TRUE)</f>
        <v>68</v>
      </c>
      <c r="VH17" s="17">
        <f t="shared" ca="1" si="862"/>
        <v>-0.59290322580645149</v>
      </c>
      <c r="VI17" s="17">
        <f t="shared" ca="1" si="242"/>
        <v>0.35153423517169602</v>
      </c>
      <c r="VJ17" s="17">
        <f t="shared" ca="1" si="243"/>
        <v>-40.317419354838705</v>
      </c>
      <c r="VL17" s="63">
        <f t="shared" ca="1" si="669"/>
        <v>14</v>
      </c>
      <c r="VM17" s="63">
        <f ca="1">VLOOKUP(VL17,$A$2:$M$32,2,TRUE)</f>
        <v>4.72</v>
      </c>
      <c r="VN17" s="63">
        <f ca="1">VLOOKUP(RANDBETWEEN(1,31),$A$2:$M$32,3,TRUE)</f>
        <v>74</v>
      </c>
      <c r="VO17" s="17">
        <f t="shared" ca="1" si="863"/>
        <v>-0.15225806451612822</v>
      </c>
      <c r="VP17" s="17">
        <f t="shared" ca="1" si="245"/>
        <v>2.3182518210197463E-2</v>
      </c>
      <c r="VQ17" s="17">
        <f t="shared" ca="1" si="246"/>
        <v>-11.267096774193488</v>
      </c>
      <c r="VS17" s="63">
        <f t="shared" ca="1" si="670"/>
        <v>2</v>
      </c>
      <c r="VT17" s="63">
        <f ca="1">VLOOKUP(VS17,$A$2:$M$32,2,TRUE)</f>
        <v>5.42</v>
      </c>
      <c r="VU17" s="63">
        <f ca="1">VLOOKUP(RANDBETWEEN(1,31),$A$2:$M$32,3,TRUE)</f>
        <v>84</v>
      </c>
      <c r="VV17" s="17">
        <f t="shared" ca="1" si="864"/>
        <v>0.61870967741935434</v>
      </c>
      <c r="VW17" s="17">
        <f t="shared" ca="1" si="248"/>
        <v>0.38280166493236151</v>
      </c>
      <c r="VX17" s="17">
        <f t="shared" ca="1" si="249"/>
        <v>51.971612903225761</v>
      </c>
      <c r="VZ17" s="63">
        <f t="shared" ca="1" si="671"/>
        <v>7</v>
      </c>
      <c r="WA17" s="63">
        <f ca="1">VLOOKUP(VZ17,$A$2:$M$32,2,TRUE)</f>
        <v>4.17</v>
      </c>
      <c r="WB17" s="63">
        <f ca="1">VLOOKUP(RANDBETWEEN(1,31),$A$2:$M$32,3,TRUE)</f>
        <v>78</v>
      </c>
      <c r="WC17" s="17">
        <f t="shared" ca="1" si="865"/>
        <v>-0.84129032258064385</v>
      </c>
      <c r="WD17" s="17">
        <f t="shared" ca="1" si="251"/>
        <v>0.70776940686784373</v>
      </c>
      <c r="WE17" s="17">
        <f t="shared" ca="1" si="252"/>
        <v>-65.620645161290213</v>
      </c>
      <c r="WG17" s="63">
        <f t="shared" ca="1" si="672"/>
        <v>25</v>
      </c>
      <c r="WH17" s="63">
        <f ca="1">VLOOKUP(WG17,$A$2:$M$32,2,TRUE)</f>
        <v>3.77</v>
      </c>
      <c r="WI17" s="63">
        <f ca="1">VLOOKUP(RANDBETWEEN(1,31),$A$2:$M$32,3,TRUE)</f>
        <v>78</v>
      </c>
      <c r="WJ17" s="17">
        <f t="shared" ca="1" si="866"/>
        <v>-0.65612903225806507</v>
      </c>
      <c r="WK17" s="17">
        <f t="shared" ca="1" si="254"/>
        <v>0.43050530697190498</v>
      </c>
      <c r="WL17" s="17">
        <f t="shared" ca="1" si="255"/>
        <v>-51.178064516129076</v>
      </c>
      <c r="WN17" s="63">
        <f t="shared" ca="1" si="673"/>
        <v>12</v>
      </c>
      <c r="WO17" s="63">
        <f ca="1">VLOOKUP(WN17,$A$2:$M$32,2,TRUE)</f>
        <v>4.74</v>
      </c>
      <c r="WP17" s="63">
        <f ca="1">VLOOKUP(RANDBETWEEN(1,31),$A$2:$M$32,3,TRUE)</f>
        <v>84</v>
      </c>
      <c r="WQ17" s="17">
        <f t="shared" ca="1" si="867"/>
        <v>-1.5483870967741176E-2</v>
      </c>
      <c r="WR17" s="17">
        <f t="shared" ca="1" si="257"/>
        <v>2.3975026014565805E-4</v>
      </c>
      <c r="WS17" s="17">
        <f t="shared" ca="1" si="258"/>
        <v>-1.3006451612902588</v>
      </c>
      <c r="WU17" s="63">
        <f t="shared" ca="1" si="674"/>
        <v>28</v>
      </c>
      <c r="WV17" s="63">
        <f ca="1">VLOOKUP(WU17,$A$2:$M$32,2,TRUE)</f>
        <v>4.41</v>
      </c>
      <c r="WW17" s="63">
        <f ca="1">VLOOKUP(RANDBETWEEN(1,31),$A$2:$M$32,3,TRUE)</f>
        <v>93</v>
      </c>
      <c r="WX17" s="17">
        <f t="shared" ca="1" si="868"/>
        <v>-6.0322580645160606E-2</v>
      </c>
      <c r="WY17" s="17">
        <f t="shared" ca="1" si="260"/>
        <v>3.6388137356919048E-3</v>
      </c>
      <c r="WZ17" s="17">
        <f t="shared" ca="1" si="261"/>
        <v>-5.6099999999999364</v>
      </c>
      <c r="XB17" s="63">
        <f t="shared" ca="1" si="675"/>
        <v>28</v>
      </c>
      <c r="XC17" s="63">
        <f ca="1">VLOOKUP(XB17,$A$2:$M$32,2,TRUE)</f>
        <v>4.41</v>
      </c>
      <c r="XD17" s="63">
        <f ca="1">VLOOKUP(RANDBETWEEN(1,31),$A$2:$M$32,3,TRUE)</f>
        <v>75</v>
      </c>
      <c r="XE17" s="17">
        <f t="shared" ca="1" si="869"/>
        <v>-2.5806451612902848E-2</v>
      </c>
      <c r="XF17" s="17">
        <f t="shared" ca="1" si="263"/>
        <v>6.6597294484909602E-4</v>
      </c>
      <c r="XG17" s="17">
        <f t="shared" ca="1" si="264"/>
        <v>-1.9354838709677136</v>
      </c>
      <c r="XI17" s="63">
        <f t="shared" ca="1" si="676"/>
        <v>15</v>
      </c>
      <c r="XJ17" s="63">
        <f ca="1">VLOOKUP(XI17,$A$2:$M$32,2,TRUE)</f>
        <v>4.6900000000000004</v>
      </c>
      <c r="XK17" s="63">
        <f ca="1">VLOOKUP(RANDBETWEEN(1,31),$A$2:$M$32,3,TRUE)</f>
        <v>87</v>
      </c>
      <c r="XL17" s="17">
        <f t="shared" ca="1" si="870"/>
        <v>0.1990322580645163</v>
      </c>
      <c r="XM17" s="17">
        <f t="shared" ca="1" si="266"/>
        <v>3.9613839750260213E-2</v>
      </c>
      <c r="XN17" s="17">
        <f t="shared" ca="1" si="267"/>
        <v>17.315806451612918</v>
      </c>
      <c r="XP17" s="63">
        <f t="shared" ca="1" si="677"/>
        <v>11</v>
      </c>
      <c r="XQ17" s="63">
        <f ca="1">VLOOKUP(XP17,$A$2:$M$32,2,TRUE)</f>
        <v>4.03</v>
      </c>
      <c r="XR17" s="63">
        <f ca="1">VLOOKUP(RANDBETWEEN(1,31),$A$2:$M$32,3,TRUE)</f>
        <v>68</v>
      </c>
      <c r="XS17" s="17">
        <f t="shared" ca="1" si="871"/>
        <v>-0.42967741935483872</v>
      </c>
      <c r="XT17" s="17">
        <f t="shared" ca="1" si="269"/>
        <v>0.18462268470343393</v>
      </c>
      <c r="XU17" s="17">
        <f t="shared" ca="1" si="270"/>
        <v>-29.218064516129033</v>
      </c>
      <c r="XW17" s="63">
        <f t="shared" ca="1" si="678"/>
        <v>9</v>
      </c>
      <c r="XX17" s="63">
        <f ca="1">VLOOKUP(XW17,$A$2:$M$32,2,TRUE)</f>
        <v>4.46</v>
      </c>
      <c r="XY17" s="63">
        <f ca="1">VLOOKUP(RANDBETWEEN(1,31),$A$2:$M$32,3,TRUE)</f>
        <v>69</v>
      </c>
      <c r="XZ17" s="17">
        <f t="shared" ca="1" si="872"/>
        <v>8.387096774193914E-3</v>
      </c>
      <c r="YA17" s="17">
        <f t="shared" ca="1" si="272"/>
        <v>7.0343392299693951E-5</v>
      </c>
      <c r="YB17" s="17">
        <f t="shared" ca="1" si="273"/>
        <v>0.57870967741938006</v>
      </c>
      <c r="YD17" s="63">
        <f t="shared" ca="1" si="679"/>
        <v>20</v>
      </c>
      <c r="YE17" s="63">
        <f ca="1">VLOOKUP(YD17,$A$2:$M$32,2,TRUE)</f>
        <v>5.22</v>
      </c>
      <c r="YF17" s="63">
        <f ca="1">VLOOKUP(RANDBETWEEN(1,31),$A$2:$M$32,3,TRUE)</f>
        <v>84</v>
      </c>
      <c r="YG17" s="17">
        <f t="shared" ca="1" si="873"/>
        <v>0.76935483870967669</v>
      </c>
      <c r="YH17" s="17">
        <f t="shared" ca="1" si="275"/>
        <v>0.59190686784599267</v>
      </c>
      <c r="YI17" s="17">
        <f t="shared" ca="1" si="276"/>
        <v>64.625806451612846</v>
      </c>
      <c r="YK17" s="63">
        <f t="shared" ca="1" si="680"/>
        <v>21</v>
      </c>
      <c r="YL17" s="63">
        <f ca="1">VLOOKUP(YK17,$A$2:$M$32,2,TRUE)</f>
        <v>4.4800000000000004</v>
      </c>
      <c r="YM17" s="63">
        <f ca="1">VLOOKUP(RANDBETWEEN(1,31),$A$2:$M$32,3,TRUE)</f>
        <v>84</v>
      </c>
      <c r="YN17" s="17">
        <f t="shared" ca="1" si="874"/>
        <v>-7.3225806451612918E-2</v>
      </c>
      <c r="YO17" s="17">
        <f t="shared" ca="1" si="278"/>
        <v>5.362018730489076E-3</v>
      </c>
      <c r="YP17" s="17">
        <f t="shared" ca="1" si="279"/>
        <v>-6.1509677419354851</v>
      </c>
      <c r="YR17" s="63">
        <f t="shared" ca="1" si="681"/>
        <v>27</v>
      </c>
      <c r="YS17" s="63">
        <f ca="1">VLOOKUP(YR17,$A$2:$M$32,2,TRUE)</f>
        <v>4.2300000000000004</v>
      </c>
      <c r="YT17" s="63">
        <f ca="1">VLOOKUP(RANDBETWEEN(1,31),$A$2:$M$32,3,TRUE)</f>
        <v>86</v>
      </c>
      <c r="YU17" s="17">
        <f t="shared" ca="1" si="875"/>
        <v>-0.37709677419354826</v>
      </c>
      <c r="YV17" s="17">
        <f t="shared" ca="1" si="281"/>
        <v>0.14220197710717991</v>
      </c>
      <c r="YW17" s="17">
        <f t="shared" ca="1" si="282"/>
        <v>-32.430322580645154</v>
      </c>
      <c r="YY17" s="63">
        <f t="shared" ca="1" si="682"/>
        <v>19</v>
      </c>
      <c r="YZ17" s="63">
        <f ca="1">VLOOKUP(YY17,$A$2:$M$32,2,TRUE)</f>
        <v>4.42</v>
      </c>
      <c r="ZA17" s="63">
        <f ca="1">VLOOKUP(RANDBETWEEN(1,31),$A$2:$M$32,3,TRUE)</f>
        <v>84</v>
      </c>
      <c r="ZB17" s="17">
        <f t="shared" ca="1" si="876"/>
        <v>-0.16838709677419317</v>
      </c>
      <c r="ZC17" s="17">
        <f t="shared" ca="1" si="284"/>
        <v>2.8354214360041496E-2</v>
      </c>
      <c r="ZD17" s="17">
        <f t="shared" ca="1" si="285"/>
        <v>-14.144516129032226</v>
      </c>
      <c r="ZF17" s="63">
        <f t="shared" ca="1" si="683"/>
        <v>28</v>
      </c>
      <c r="ZG17" s="63">
        <f ca="1">VLOOKUP(ZF17,$A$2:$M$32,2,TRUE)</f>
        <v>4.41</v>
      </c>
      <c r="ZH17" s="63">
        <f ca="1">VLOOKUP(RANDBETWEEN(1,31),$A$2:$M$32,3,TRUE)</f>
        <v>81</v>
      </c>
      <c r="ZI17" s="17">
        <f t="shared" ca="1" si="877"/>
        <v>-0.23032258064516054</v>
      </c>
      <c r="ZJ17" s="17">
        <f t="shared" ca="1" si="287"/>
        <v>5.3048491155046479E-2</v>
      </c>
      <c r="ZK17" s="17">
        <f t="shared" ca="1" si="288"/>
        <v>-18.656129032258004</v>
      </c>
      <c r="ZM17" s="63">
        <f t="shared" ca="1" si="684"/>
        <v>24</v>
      </c>
      <c r="ZN17" s="63">
        <f ca="1">VLOOKUP(ZM17,$A$2:$M$32,2,TRUE)</f>
        <v>4.1399999999999997</v>
      </c>
      <c r="ZO17" s="63">
        <f ca="1">VLOOKUP(RANDBETWEEN(1,31),$A$2:$M$32,3,TRUE)</f>
        <v>86</v>
      </c>
      <c r="ZP17" s="17">
        <f t="shared" ca="1" si="878"/>
        <v>-0.55096774193548281</v>
      </c>
      <c r="ZQ17" s="17">
        <f t="shared" ca="1" si="290"/>
        <v>0.30356545265348478</v>
      </c>
      <c r="ZR17" s="17">
        <f t="shared" ca="1" si="291"/>
        <v>-47.38322580645152</v>
      </c>
      <c r="ZT17" s="63">
        <f t="shared" ca="1" si="685"/>
        <v>16</v>
      </c>
      <c r="ZU17" s="63">
        <f ca="1">VLOOKUP(ZT17,$A$2:$M$32,2,TRUE)</f>
        <v>4.6399999999999997</v>
      </c>
      <c r="ZV17" s="63">
        <f ca="1">VLOOKUP(RANDBETWEEN(1,31),$A$2:$M$32,3,TRUE)</f>
        <v>68</v>
      </c>
      <c r="ZW17" s="17">
        <f t="shared" ca="1" si="879"/>
        <v>0.18419354838709534</v>
      </c>
      <c r="ZX17" s="17">
        <f t="shared" ca="1" si="293"/>
        <v>3.3927263267429231E-2</v>
      </c>
      <c r="ZY17" s="17">
        <f t="shared" ca="1" si="294"/>
        <v>12.525161290322483</v>
      </c>
      <c r="AAA17" s="63">
        <f t="shared" ca="1" si="686"/>
        <v>17</v>
      </c>
      <c r="AAB17" s="63">
        <f ca="1">VLOOKUP(AAA17,$A$2:$M$32,2,TRUE)</f>
        <v>4.03</v>
      </c>
      <c r="AAC17" s="63">
        <f ca="1">VLOOKUP(RANDBETWEEN(1,31),$A$2:$M$32,3,TRUE)</f>
        <v>81</v>
      </c>
      <c r="AAD17" s="17">
        <f t="shared" ca="1" si="880"/>
        <v>-0.70516129032258057</v>
      </c>
      <c r="AAE17" s="17">
        <f t="shared" ca="1" si="296"/>
        <v>0.49725244536940677</v>
      </c>
      <c r="AAF17" s="17">
        <f t="shared" ca="1" si="297"/>
        <v>-57.118064516129024</v>
      </c>
      <c r="AAH17" s="63">
        <f t="shared" ca="1" si="687"/>
        <v>17</v>
      </c>
      <c r="AAI17" s="63">
        <f ca="1">VLOOKUP(AAH17,$A$2:$M$32,2,TRUE)</f>
        <v>4.03</v>
      </c>
      <c r="AAJ17" s="63">
        <f ca="1">VLOOKUP(RANDBETWEEN(1,31),$A$2:$M$32,3,TRUE)</f>
        <v>89</v>
      </c>
      <c r="AAK17" s="17">
        <f t="shared" ca="1" si="881"/>
        <v>-0.52096774193548434</v>
      </c>
      <c r="AAL17" s="17">
        <f t="shared" ca="1" si="299"/>
        <v>0.27140738813735743</v>
      </c>
      <c r="AAM17" s="17">
        <f t="shared" ca="1" si="300"/>
        <v>-46.366129032258108</v>
      </c>
      <c r="AAO17" s="63">
        <f t="shared" ca="1" si="688"/>
        <v>26</v>
      </c>
      <c r="AAP17" s="63">
        <f ca="1">VLOOKUP(AAO17,$A$2:$M$32,2,TRUE)</f>
        <v>4.5</v>
      </c>
      <c r="AAQ17" s="63">
        <f ca="1">VLOOKUP(RANDBETWEEN(1,31),$A$2:$M$32,3,TRUE)</f>
        <v>115</v>
      </c>
      <c r="AAR17" s="17">
        <f t="shared" ca="1" si="882"/>
        <v>-0.36322580645161295</v>
      </c>
      <c r="AAS17" s="17">
        <f t="shared" ca="1" si="302"/>
        <v>0.1319329864724246</v>
      </c>
      <c r="AAT17" s="17">
        <f t="shared" ca="1" si="303"/>
        <v>-41.770967741935493</v>
      </c>
      <c r="AAV17" s="63">
        <f t="shared" ca="1" si="689"/>
        <v>11</v>
      </c>
      <c r="AAW17" s="63">
        <f ca="1">VLOOKUP(AAV17,$A$2:$M$32,2,TRUE)</f>
        <v>4.03</v>
      </c>
      <c r="AAX17" s="63">
        <f ca="1">VLOOKUP(RANDBETWEEN(1,31),$A$2:$M$32,3,TRUE)</f>
        <v>95</v>
      </c>
      <c r="AAY17" s="17">
        <f t="shared" ca="1" si="883"/>
        <v>-1.0122580645161294</v>
      </c>
      <c r="AAZ17" s="17">
        <f t="shared" ca="1" si="305"/>
        <v>1.0246663891779404</v>
      </c>
      <c r="ABA17" s="17">
        <f t="shared" ca="1" si="306"/>
        <v>-96.164516129032293</v>
      </c>
      <c r="ABC17" s="63">
        <f t="shared" ca="1" si="690"/>
        <v>8</v>
      </c>
      <c r="ABD17" s="63">
        <f ca="1">VLOOKUP(ABC17,$A$2:$M$32,2,TRUE)</f>
        <v>4.43</v>
      </c>
      <c r="ABE17" s="63">
        <f ca="1">VLOOKUP(RANDBETWEEN(1,31),$A$2:$M$32,3,TRUE)</f>
        <v>86</v>
      </c>
      <c r="ABF17" s="17">
        <f t="shared" ca="1" si="884"/>
        <v>-0.16354838709677377</v>
      </c>
      <c r="ABG17" s="17">
        <f t="shared" ca="1" si="308"/>
        <v>2.6748074921956157E-2</v>
      </c>
      <c r="ABH17" s="17">
        <f t="shared" ca="1" si="309"/>
        <v>-14.065161290322544</v>
      </c>
      <c r="ABJ17" s="63">
        <f t="shared" ca="1" si="691"/>
        <v>26</v>
      </c>
      <c r="ABK17" s="63">
        <f ca="1">VLOOKUP(ABJ17,$A$2:$M$32,2,TRUE)</f>
        <v>4.5</v>
      </c>
      <c r="ABL17" s="63">
        <f ca="1">VLOOKUP(RANDBETWEEN(1,31),$A$2:$M$32,3,TRUE)</f>
        <v>69</v>
      </c>
      <c r="ABM17" s="17">
        <f t="shared" ca="1" si="885"/>
        <v>1.5161290322580179E-2</v>
      </c>
      <c r="ABN17" s="17">
        <f t="shared" ca="1" si="311"/>
        <v>2.2986472424556338E-4</v>
      </c>
      <c r="ABO17" s="17">
        <f t="shared" ca="1" si="312"/>
        <v>1.0461290322580323</v>
      </c>
      <c r="ABQ17" s="63">
        <f t="shared" ca="1" si="692"/>
        <v>29</v>
      </c>
      <c r="ABR17" s="63">
        <f ca="1">VLOOKUP(ABQ17,$A$2:$M$32,2,TRUE)</f>
        <v>4.8099999999999996</v>
      </c>
      <c r="ABS17" s="63">
        <f ca="1">VLOOKUP(RANDBETWEEN(1,31),$A$2:$M$32,3,TRUE)</f>
        <v>89</v>
      </c>
      <c r="ABT17" s="17">
        <f t="shared" ca="1" si="886"/>
        <v>0.16516129032258053</v>
      </c>
      <c r="ABU17" s="17">
        <f t="shared" ca="1" si="314"/>
        <v>2.7278251821019735E-2</v>
      </c>
      <c r="ABV17" s="17">
        <f t="shared" ca="1" si="315"/>
        <v>14.699354838709667</v>
      </c>
      <c r="ABX17" s="63">
        <f t="shared" ca="1" si="693"/>
        <v>22</v>
      </c>
      <c r="ABY17" s="63">
        <f ca="1">VLOOKUP(ABX17,$A$2:$M$32,2,TRUE)</f>
        <v>4.07</v>
      </c>
      <c r="ABZ17" s="63">
        <f ca="1">VLOOKUP(RANDBETWEEN(1,31),$A$2:$M$32,3,TRUE)</f>
        <v>115</v>
      </c>
      <c r="ACA17" s="17">
        <f t="shared" ca="1" si="887"/>
        <v>-0.58548387096774235</v>
      </c>
      <c r="ACB17" s="17">
        <f t="shared" ca="1" si="317"/>
        <v>0.342791363163372</v>
      </c>
      <c r="ACC17" s="17">
        <f t="shared" ca="1" si="318"/>
        <v>-67.330645161290363</v>
      </c>
      <c r="ACE17" s="63">
        <f t="shared" ca="1" si="694"/>
        <v>13</v>
      </c>
      <c r="ACF17" s="63">
        <f ca="1">VLOOKUP(ACE17,$A$2:$M$32,2,TRUE)</f>
        <v>4.1500000000000004</v>
      </c>
      <c r="ACG17" s="63">
        <f ca="1">VLOOKUP(RANDBETWEEN(1,31),$A$2:$M$32,3,TRUE)</f>
        <v>95</v>
      </c>
      <c r="ACH17" s="17">
        <f t="shared" ca="1" si="888"/>
        <v>-0.30419354838709634</v>
      </c>
      <c r="ACI17" s="17">
        <f t="shared" ca="1" si="320"/>
        <v>9.2533714880332713E-2</v>
      </c>
      <c r="ACJ17" s="17">
        <f t="shared" ca="1" si="321"/>
        <v>-28.898387096774151</v>
      </c>
      <c r="ACL17" s="63">
        <f t="shared" ca="1" si="695"/>
        <v>26</v>
      </c>
      <c r="ACM17" s="63">
        <f ca="1">VLOOKUP(ACL17,$A$2:$M$32,2,TRUE)</f>
        <v>4.5</v>
      </c>
      <c r="ACN17" s="63">
        <f ca="1">VLOOKUP(RANDBETWEEN(1,31),$A$2:$M$32,3,TRUE)</f>
        <v>69</v>
      </c>
      <c r="ACO17" s="17">
        <f t="shared" ca="1" si="889"/>
        <v>-0.12967741935483801</v>
      </c>
      <c r="ACP17" s="17">
        <f t="shared" ca="1" si="323"/>
        <v>1.6816233090530517E-2</v>
      </c>
      <c r="ACQ17" s="17">
        <f t="shared" ca="1" si="324"/>
        <v>-8.9477419354838226</v>
      </c>
      <c r="ACS17" s="63">
        <f t="shared" ca="1" si="696"/>
        <v>18</v>
      </c>
      <c r="ACT17" s="63">
        <f ca="1">VLOOKUP(ACS17,$A$2:$M$32,2,TRUE)</f>
        <v>4.99</v>
      </c>
      <c r="ACU17" s="63">
        <f ca="1">VLOOKUP(RANDBETWEEN(1,31),$A$2:$M$32,3,TRUE)</f>
        <v>84</v>
      </c>
      <c r="ACV17" s="17">
        <f t="shared" ca="1" si="890"/>
        <v>0.54451612903225843</v>
      </c>
      <c r="ACW17" s="17">
        <f t="shared" ca="1" si="326"/>
        <v>0.29649781477627513</v>
      </c>
      <c r="ACX17" s="17">
        <f t="shared" ca="1" si="327"/>
        <v>45.739354838709708</v>
      </c>
      <c r="ACZ17" s="63">
        <f t="shared" ca="1" si="697"/>
        <v>6</v>
      </c>
      <c r="ADA17" s="63">
        <f ca="1">VLOOKUP(ACZ17,$A$2:$M$32,2,TRUE)</f>
        <v>4.47</v>
      </c>
      <c r="ADB17" s="63">
        <f ca="1">VLOOKUP(RANDBETWEEN(1,31),$A$2:$M$32,3,TRUE)</f>
        <v>115</v>
      </c>
      <c r="ADC17" s="17">
        <f t="shared" ca="1" si="891"/>
        <v>3.4516129032257759E-2</v>
      </c>
      <c r="ADD17" s="17">
        <f t="shared" ca="1" si="329"/>
        <v>1.1913631633714669E-3</v>
      </c>
      <c r="ADE17" s="17">
        <f t="shared" ca="1" si="330"/>
        <v>3.9693548387096422</v>
      </c>
      <c r="ADG17" s="63">
        <f t="shared" ca="1" si="698"/>
        <v>10</v>
      </c>
      <c r="ADH17" s="63">
        <f ca="1">VLOOKUP(ADG17,$A$2:$M$32,2,TRUE)</f>
        <v>4.2</v>
      </c>
      <c r="ADI17" s="63">
        <f ca="1">VLOOKUP(RANDBETWEEN(1,31),$A$2:$M$32,3,TRUE)</f>
        <v>68</v>
      </c>
      <c r="ADJ17" s="17">
        <f t="shared" ca="1" si="892"/>
        <v>-0.42870967741935395</v>
      </c>
      <c r="ADK17" s="17">
        <f t="shared" ca="1" si="332"/>
        <v>0.18379198751300652</v>
      </c>
      <c r="ADL17" s="17">
        <f t="shared" ca="1" si="333"/>
        <v>-29.152258064516069</v>
      </c>
      <c r="ADN17" s="63">
        <f t="shared" ca="1" si="699"/>
        <v>5</v>
      </c>
      <c r="ADO17" s="63">
        <f ca="1">VLOOKUP(ADN17,$A$2:$M$32,2,TRUE)</f>
        <v>4.66</v>
      </c>
      <c r="ADP17" s="63">
        <f ca="1">VLOOKUP(RANDBETWEEN(1,31),$A$2:$M$32,3,TRUE)</f>
        <v>68</v>
      </c>
      <c r="ADQ17" s="17">
        <f t="shared" ca="1" si="893"/>
        <v>0.18677419354838687</v>
      </c>
      <c r="ADR17" s="17">
        <f t="shared" ca="1" si="335"/>
        <v>3.4884599375650277E-2</v>
      </c>
      <c r="ADS17" s="17">
        <f t="shared" ca="1" si="336"/>
        <v>12.700645161290307</v>
      </c>
      <c r="ADU17" s="63">
        <f t="shared" ca="1" si="700"/>
        <v>1</v>
      </c>
      <c r="ADV17" s="63">
        <f ca="1">VLOOKUP(ADU17,$A$2:$M$32,2,TRUE)</f>
        <v>4.59</v>
      </c>
      <c r="ADW17" s="63">
        <f ca="1">VLOOKUP(RANDBETWEEN(1,31),$A$2:$M$32,3,TRUE)</f>
        <v>68</v>
      </c>
      <c r="ADX17" s="17">
        <f t="shared" ca="1" si="894"/>
        <v>6.4193548387097898E-2</v>
      </c>
      <c r="ADY17" s="17">
        <f t="shared" ca="1" si="338"/>
        <v>4.1208116545266788E-3</v>
      </c>
      <c r="ADZ17" s="17">
        <f t="shared" ca="1" si="339"/>
        <v>4.3651612903226571</v>
      </c>
      <c r="AEB17" s="63">
        <f t="shared" ca="1" si="701"/>
        <v>31</v>
      </c>
      <c r="AEC17" s="63">
        <f ca="1">VLOOKUP(AEB17,$A$2:$M$32,2,TRUE)</f>
        <v>10</v>
      </c>
      <c r="AED17" s="63">
        <f ca="1">VLOOKUP(RANDBETWEEN(1,31),$A$2:$M$32,3,TRUE)</f>
        <v>86</v>
      </c>
      <c r="AEE17" s="17">
        <f t="shared" ca="1" si="895"/>
        <v>5.4093548387096773</v>
      </c>
      <c r="AEF17" s="17">
        <f t="shared" ca="1" si="341"/>
        <v>29.261119771071797</v>
      </c>
      <c r="AEG17" s="17">
        <f t="shared" ca="1" si="342"/>
        <v>465.20451612903224</v>
      </c>
      <c r="AEI17" s="63">
        <f t="shared" ca="1" si="702"/>
        <v>3</v>
      </c>
      <c r="AEJ17" s="63">
        <f ca="1">VLOOKUP(AEI17,$A$2:$M$32,2,TRUE)</f>
        <v>4.2300000000000004</v>
      </c>
      <c r="AEK17" s="63">
        <f ca="1">VLOOKUP(RANDBETWEEN(1,31),$A$2:$M$32,3,TRUE)</f>
        <v>87</v>
      </c>
      <c r="AEL17" s="17">
        <f t="shared" ca="1" si="896"/>
        <v>-0.57161290322580705</v>
      </c>
      <c r="AEM17" s="17">
        <f t="shared" ca="1" si="344"/>
        <v>0.32674131113423582</v>
      </c>
      <c r="AEN17" s="17">
        <f t="shared" ca="1" si="345"/>
        <v>-49.730322580645215</v>
      </c>
      <c r="AEP17" s="63">
        <f t="shared" ca="1" si="703"/>
        <v>5</v>
      </c>
      <c r="AEQ17" s="63">
        <f ca="1">VLOOKUP(AEP17,$A$2:$M$32,2,TRUE)</f>
        <v>4.66</v>
      </c>
      <c r="AER17" s="63">
        <f ca="1">VLOOKUP(RANDBETWEEN(1,31),$A$2:$M$32,3,TRUE)</f>
        <v>87</v>
      </c>
      <c r="AES17" s="17">
        <f t="shared" ca="1" si="897"/>
        <v>7.9354838709678077E-2</v>
      </c>
      <c r="AET17" s="17">
        <f t="shared" ca="1" si="347"/>
        <v>6.2971904266390221E-3</v>
      </c>
      <c r="AEU17" s="17">
        <f t="shared" ca="1" si="348"/>
        <v>6.9038709677419927</v>
      </c>
      <c r="AEW17" s="63">
        <f t="shared" ca="1" si="704"/>
        <v>13</v>
      </c>
      <c r="AEX17" s="63">
        <f ca="1">VLOOKUP(AEW17,$A$2:$M$32,2,TRUE)</f>
        <v>4.1500000000000004</v>
      </c>
      <c r="AEY17" s="63">
        <f ca="1">VLOOKUP(RANDBETWEEN(1,31),$A$2:$M$32,3,TRUE)</f>
        <v>89</v>
      </c>
      <c r="AEZ17" s="17">
        <f t="shared" ca="1" si="898"/>
        <v>-0.65870967741935438</v>
      </c>
      <c r="AFA17" s="17">
        <f t="shared" ca="1" si="350"/>
        <v>0.43389843912590992</v>
      </c>
      <c r="AFB17" s="17">
        <f t="shared" ca="1" si="351"/>
        <v>-58.625161290322538</v>
      </c>
      <c r="AFD17" s="63">
        <f t="shared" ca="1" si="705"/>
        <v>13</v>
      </c>
      <c r="AFE17" s="63">
        <f ca="1">VLOOKUP(AFD17,$A$2:$M$32,2,TRUE)</f>
        <v>4.1500000000000004</v>
      </c>
      <c r="AFF17" s="63">
        <f ca="1">VLOOKUP(RANDBETWEEN(1,31),$A$2:$M$32,3,TRUE)</f>
        <v>87</v>
      </c>
      <c r="AFG17" s="17">
        <f t="shared" ca="1" si="899"/>
        <v>-0.39741935483870972</v>
      </c>
      <c r="AFH17" s="17">
        <f t="shared" ca="1" si="353"/>
        <v>0.15794214360041625</v>
      </c>
      <c r="AFI17" s="17">
        <f t="shared" ca="1" si="354"/>
        <v>-34.575483870967744</v>
      </c>
      <c r="AFK17" s="63">
        <f t="shared" ca="1" si="706"/>
        <v>27</v>
      </c>
      <c r="AFL17" s="63">
        <f ca="1">VLOOKUP(AFK17,$A$2:$M$32,2,TRUE)</f>
        <v>4.2300000000000004</v>
      </c>
      <c r="AFM17" s="63">
        <f ca="1">VLOOKUP(RANDBETWEEN(1,31),$A$2:$M$32,3,TRUE)</f>
        <v>71</v>
      </c>
      <c r="AFN17" s="17">
        <f t="shared" ca="1" si="900"/>
        <v>-0.39612903225806395</v>
      </c>
      <c r="AFO17" s="17">
        <f t="shared" ca="1" si="356"/>
        <v>0.15691821019771027</v>
      </c>
      <c r="AFP17" s="17">
        <f t="shared" ca="1" si="357"/>
        <v>-28.125161290322541</v>
      </c>
      <c r="AFR17" s="63">
        <f t="shared" ca="1" si="707"/>
        <v>30</v>
      </c>
      <c r="AFS17" s="63">
        <f ca="1">VLOOKUP(AFR17,$A$2:$M$32,2,TRUE)</f>
        <v>4.71</v>
      </c>
      <c r="AFT17" s="63">
        <f ca="1">VLOOKUP(RANDBETWEEN(1,31),$A$2:$M$32,3,TRUE)</f>
        <v>78</v>
      </c>
      <c r="AFU17" s="17">
        <f t="shared" ca="1" si="901"/>
        <v>-9.7419354838709893E-2</v>
      </c>
      <c r="AFV17" s="17">
        <f t="shared" ca="1" si="359"/>
        <v>9.490530697190469E-3</v>
      </c>
      <c r="AFW17" s="17">
        <f t="shared" ca="1" si="360"/>
        <v>-7.5987096774193716</v>
      </c>
      <c r="AFY17" s="63">
        <f t="shared" ca="1" si="708"/>
        <v>27</v>
      </c>
      <c r="AFZ17" s="63">
        <f ca="1">VLOOKUP(AFY17,$A$2:$M$32,2,TRUE)</f>
        <v>4.2300000000000004</v>
      </c>
      <c r="AGA17" s="63">
        <f ca="1">VLOOKUP(RANDBETWEEN(1,31),$A$2:$M$32,3,TRUE)</f>
        <v>84</v>
      </c>
      <c r="AGB17" s="17">
        <f t="shared" ca="1" si="902"/>
        <v>-0.39322580645161231</v>
      </c>
      <c r="AGC17" s="17">
        <f t="shared" ca="1" si="362"/>
        <v>0.15462653485952088</v>
      </c>
      <c r="AGD17" s="17">
        <f t="shared" ca="1" si="363"/>
        <v>-33.030967741935434</v>
      </c>
      <c r="AGF17" s="63">
        <f t="shared" ca="1" si="709"/>
        <v>31</v>
      </c>
      <c r="AGG17" s="63">
        <f ca="1">VLOOKUP(AGF17,$A$2:$M$32,2,TRUE)</f>
        <v>10</v>
      </c>
      <c r="AGH17" s="63">
        <f ca="1">VLOOKUP(RANDBETWEEN(1,31),$A$2:$M$32,3,TRUE)</f>
        <v>68</v>
      </c>
      <c r="AGI17" s="17">
        <f t="shared" ca="1" si="903"/>
        <v>5.4161290322580653</v>
      </c>
      <c r="AGJ17" s="17">
        <f t="shared" ca="1" si="365"/>
        <v>29.334453694068689</v>
      </c>
      <c r="AGK17" s="17">
        <f t="shared" ca="1" si="366"/>
        <v>368.29677419354846</v>
      </c>
      <c r="AGM17" s="63">
        <f t="shared" ca="1" si="710"/>
        <v>18</v>
      </c>
      <c r="AGN17" s="63">
        <f ca="1">VLOOKUP(AGM17,$A$2:$M$32,2,TRUE)</f>
        <v>4.99</v>
      </c>
      <c r="AGO17" s="63">
        <f ca="1">VLOOKUP(RANDBETWEEN(1,31),$A$2:$M$32,3,TRUE)</f>
        <v>59</v>
      </c>
      <c r="AGP17" s="17">
        <f t="shared" ca="1" si="904"/>
        <v>-0.11032258064515954</v>
      </c>
      <c r="AGQ17" s="17">
        <f t="shared" ca="1" si="368"/>
        <v>1.217107180020773E-2</v>
      </c>
      <c r="AGR17" s="17">
        <f t="shared" ca="1" si="369"/>
        <v>-6.5090322580644129</v>
      </c>
      <c r="AGT17" s="63">
        <f t="shared" ca="1" si="711"/>
        <v>12</v>
      </c>
      <c r="AGU17" s="63">
        <f ca="1">VLOOKUP(AGT17,$A$2:$M$32,2,TRUE)</f>
        <v>4.74</v>
      </c>
      <c r="AGV17" s="63">
        <f ca="1">VLOOKUP(RANDBETWEEN(1,31),$A$2:$M$32,3,TRUE)</f>
        <v>86</v>
      </c>
      <c r="AGW17" s="17">
        <f t="shared" ca="1" si="905"/>
        <v>0.19580645161290455</v>
      </c>
      <c r="AGX17" s="17">
        <f t="shared" ca="1" si="371"/>
        <v>3.8340166493236731E-2</v>
      </c>
      <c r="AGY17" s="17">
        <f t="shared" ca="1" si="372"/>
        <v>16.839354838709792</v>
      </c>
      <c r="AHA17" s="63">
        <f t="shared" ca="1" si="712"/>
        <v>7</v>
      </c>
      <c r="AHB17" s="63">
        <f ca="1">VLOOKUP(AHA17,$A$2:$M$32,2,TRUE)</f>
        <v>4.17</v>
      </c>
      <c r="AHC17" s="63">
        <f ca="1">VLOOKUP(RANDBETWEEN(1,31),$A$2:$M$32,3,TRUE)</f>
        <v>59</v>
      </c>
      <c r="AHD17" s="17">
        <f t="shared" ca="1" si="906"/>
        <v>-0.48645161290322481</v>
      </c>
      <c r="AHE17" s="17">
        <f t="shared" ca="1" si="374"/>
        <v>0.23663517169614887</v>
      </c>
      <c r="AHF17" s="17">
        <f t="shared" ca="1" si="375"/>
        <v>-28.700645161290264</v>
      </c>
      <c r="AHH17" s="63">
        <f t="shared" ca="1" si="713"/>
        <v>29</v>
      </c>
      <c r="AHI17" s="63">
        <f ca="1">VLOOKUP(AHH17,$A$2:$M$32,2,TRUE)</f>
        <v>4.8099999999999996</v>
      </c>
      <c r="AHJ17" s="63">
        <f ca="1">VLOOKUP(RANDBETWEEN(1,31),$A$2:$M$32,3,TRUE)</f>
        <v>87</v>
      </c>
      <c r="AHK17" s="17">
        <f t="shared" ca="1" si="907"/>
        <v>0.27838709677419349</v>
      </c>
      <c r="AHL17" s="17">
        <f t="shared" ca="1" si="377"/>
        <v>7.7499375650364175E-2</v>
      </c>
      <c r="AHM17" s="17">
        <f t="shared" ca="1" si="378"/>
        <v>24.219677419354834</v>
      </c>
      <c r="AHO17" s="63">
        <f t="shared" ca="1" si="714"/>
        <v>6</v>
      </c>
      <c r="AHP17" s="63">
        <f ca="1">VLOOKUP(AHO17,$A$2:$M$32,2,TRUE)</f>
        <v>4.47</v>
      </c>
      <c r="AHQ17" s="63">
        <f ca="1">VLOOKUP(RANDBETWEEN(1,31),$A$2:$M$32,3,TRUE)</f>
        <v>115</v>
      </c>
      <c r="AHR17" s="17">
        <f t="shared" ca="1" si="908"/>
        <v>4.6129032258064306E-2</v>
      </c>
      <c r="AHS17" s="17">
        <f t="shared" ca="1" si="380"/>
        <v>2.1278876170655373E-3</v>
      </c>
      <c r="AHT17" s="17">
        <f t="shared" ca="1" si="381"/>
        <v>5.3048387096773952</v>
      </c>
      <c r="AHV17" s="63">
        <f t="shared" ca="1" si="715"/>
        <v>10</v>
      </c>
      <c r="AHW17" s="63">
        <f ca="1">VLOOKUP(AHV17,$A$2:$M$32,2,TRUE)</f>
        <v>4.2</v>
      </c>
      <c r="AHX17" s="63">
        <f ca="1">VLOOKUP(RANDBETWEEN(1,31),$A$2:$M$32,3,TRUE)</f>
        <v>95</v>
      </c>
      <c r="AHY17" s="17">
        <f t="shared" ca="1" si="909"/>
        <v>-0.56935483870967829</v>
      </c>
      <c r="AHZ17" s="17">
        <f t="shared" ca="1" si="383"/>
        <v>0.32416493236212379</v>
      </c>
      <c r="AIA17" s="17">
        <f t="shared" ca="1" si="384"/>
        <v>-54.088709677419438</v>
      </c>
      <c r="AIC17" s="63">
        <f t="shared" ca="1" si="716"/>
        <v>12</v>
      </c>
      <c r="AID17" s="63">
        <f ca="1">VLOOKUP(AIC17,$A$2:$M$32,2,TRUE)</f>
        <v>4.74</v>
      </c>
      <c r="AIE17" s="63">
        <f ca="1">VLOOKUP(RANDBETWEEN(1,31),$A$2:$M$32,3,TRUE)</f>
        <v>68</v>
      </c>
      <c r="AIF17" s="17">
        <f t="shared" ca="1" si="910"/>
        <v>6.0645161290322491E-2</v>
      </c>
      <c r="AIG17" s="17">
        <f t="shared" ca="1" si="386"/>
        <v>3.6778355879292296E-3</v>
      </c>
      <c r="AIH17" s="17">
        <f t="shared" ca="1" si="387"/>
        <v>4.1238709677419294</v>
      </c>
      <c r="AIJ17" s="63">
        <f t="shared" ca="1" si="717"/>
        <v>3</v>
      </c>
      <c r="AIK17" s="63">
        <f ca="1">VLOOKUP(AIJ17,$A$2:$M$32,2,TRUE)</f>
        <v>4.2300000000000004</v>
      </c>
      <c r="AIL17" s="63">
        <f ca="1">VLOOKUP(RANDBETWEEN(1,31),$A$2:$M$32,3,TRUE)</f>
        <v>84</v>
      </c>
      <c r="AIM17" s="17">
        <f t="shared" ca="1" si="911"/>
        <v>-0.31709677419354687</v>
      </c>
      <c r="AIN17" s="17">
        <f t="shared" ca="1" si="389"/>
        <v>0.10055036420395325</v>
      </c>
      <c r="AIO17" s="17">
        <f t="shared" ca="1" si="390"/>
        <v>-26.636129032257937</v>
      </c>
      <c r="AIQ17" s="63">
        <f t="shared" ca="1" si="718"/>
        <v>25</v>
      </c>
      <c r="AIR17" s="63">
        <f ca="1">VLOOKUP(AIQ17,$A$2:$M$32,2,TRUE)</f>
        <v>3.77</v>
      </c>
      <c r="AIS17" s="63">
        <f ca="1">VLOOKUP(RANDBETWEEN(1,31),$A$2:$M$32,3,TRUE)</f>
        <v>91</v>
      </c>
      <c r="AIT17" s="17">
        <f t="shared" ca="1" si="912"/>
        <v>-0.64612903225806351</v>
      </c>
      <c r="AIU17" s="17">
        <f t="shared" ca="1" si="392"/>
        <v>0.41748272632674166</v>
      </c>
      <c r="AIV17" s="17">
        <f t="shared" ca="1" si="393"/>
        <v>-58.797741935483778</v>
      </c>
      <c r="AIX17" s="63">
        <f t="shared" ca="1" si="719"/>
        <v>26</v>
      </c>
      <c r="AIY17" s="63">
        <f ca="1">VLOOKUP(AIX17,$A$2:$M$32,2,TRUE)</f>
        <v>4.5</v>
      </c>
      <c r="AIZ17" s="63">
        <f ca="1">VLOOKUP(RANDBETWEEN(1,31),$A$2:$M$32,3,TRUE)</f>
        <v>93</v>
      </c>
      <c r="AJA17" s="17">
        <f t="shared" ca="1" si="913"/>
        <v>-0.50225806451612787</v>
      </c>
      <c r="AJB17" s="17">
        <f t="shared" ca="1" si="395"/>
        <v>0.25226316337148685</v>
      </c>
      <c r="AJC17" s="17">
        <f t="shared" ca="1" si="396"/>
        <v>-46.709999999999894</v>
      </c>
      <c r="AJE17" s="63">
        <f t="shared" ca="1" si="720"/>
        <v>3</v>
      </c>
      <c r="AJF17" s="63">
        <f ca="1">VLOOKUP(AJE17,$A$2:$M$32,2,TRUE)</f>
        <v>4.2300000000000004</v>
      </c>
      <c r="AJG17" s="63">
        <f ca="1">VLOOKUP(RANDBETWEEN(1,31),$A$2:$M$32,3,TRUE)</f>
        <v>87</v>
      </c>
      <c r="AJH17" s="17">
        <f t="shared" ca="1" si="914"/>
        <v>-8.4838709677419466E-2</v>
      </c>
      <c r="AJI17" s="17">
        <f t="shared" ca="1" si="398"/>
        <v>7.1976066597294677E-3</v>
      </c>
      <c r="AJJ17" s="17">
        <f t="shared" ca="1" si="399"/>
        <v>-7.3809677419354935</v>
      </c>
      <c r="AJL17" s="63">
        <f t="shared" ca="1" si="721"/>
        <v>14</v>
      </c>
      <c r="AJM17" s="63">
        <f ca="1">VLOOKUP(AJL17,$A$2:$M$32,2,TRUE)</f>
        <v>4.72</v>
      </c>
      <c r="AJN17" s="63">
        <f ca="1">VLOOKUP(RANDBETWEEN(1,31),$A$2:$M$32,3,TRUE)</f>
        <v>71</v>
      </c>
      <c r="AJO17" s="17">
        <f t="shared" ca="1" si="915"/>
        <v>-0.15516129032258164</v>
      </c>
      <c r="AJP17" s="17">
        <f t="shared" ca="1" si="401"/>
        <v>2.4075026014568464E-2</v>
      </c>
      <c r="AJQ17" s="17">
        <f t="shared" ca="1" si="402"/>
        <v>-11.016451612903296</v>
      </c>
      <c r="AJS17" s="63">
        <f t="shared" ca="1" si="722"/>
        <v>29</v>
      </c>
      <c r="AJT17" s="63">
        <f ca="1">VLOOKUP(AJS17,$A$2:$M$32,2,TRUE)</f>
        <v>4.8099999999999996</v>
      </c>
      <c r="AJU17" s="63">
        <f ca="1">VLOOKUP(RANDBETWEEN(1,31),$A$2:$M$32,3,TRUE)</f>
        <v>73</v>
      </c>
      <c r="AJV17" s="17">
        <f t="shared" ca="1" si="916"/>
        <v>-0.13548387096774217</v>
      </c>
      <c r="AJW17" s="17">
        <f t="shared" ca="1" si="404"/>
        <v>1.8355879292403808E-2</v>
      </c>
      <c r="AJX17" s="17">
        <f t="shared" ca="1" si="405"/>
        <v>-9.8903225806451793</v>
      </c>
      <c r="AJZ17" s="63">
        <f t="shared" ca="1" si="723"/>
        <v>23</v>
      </c>
      <c r="AKA17" s="63">
        <f ca="1">VLOOKUP(AJZ17,$A$2:$M$32,2,TRUE)</f>
        <v>4.1399999999999997</v>
      </c>
      <c r="AKB17" s="63">
        <f ca="1">VLOOKUP(RANDBETWEEN(1,31),$A$2:$M$32,3,TRUE)</f>
        <v>68</v>
      </c>
      <c r="AKC17" s="17">
        <f t="shared" ca="1" si="917"/>
        <v>-0.40580645161290363</v>
      </c>
      <c r="AKD17" s="17">
        <f t="shared" ca="1" si="407"/>
        <v>0.16467887617065591</v>
      </c>
      <c r="AKE17" s="17">
        <f t="shared" ca="1" si="408"/>
        <v>-27.594838709677447</v>
      </c>
      <c r="AKG17" s="63">
        <f t="shared" ca="1" si="724"/>
        <v>14</v>
      </c>
      <c r="AKH17" s="63">
        <f ca="1">VLOOKUP(AKG17,$A$2:$M$32,2,TRUE)</f>
        <v>4.72</v>
      </c>
      <c r="AKI17" s="63">
        <f ca="1">VLOOKUP(RANDBETWEEN(1,31),$A$2:$M$32,3,TRUE)</f>
        <v>68</v>
      </c>
      <c r="AKJ17" s="17">
        <f t="shared" ca="1" si="918"/>
        <v>7.4193548387096797E-2</v>
      </c>
      <c r="AKK17" s="17">
        <f t="shared" ca="1" si="410"/>
        <v>5.5046826222684741E-3</v>
      </c>
      <c r="AKL17" s="17">
        <f t="shared" ca="1" si="411"/>
        <v>5.0451612903225822</v>
      </c>
      <c r="AKN17" s="63">
        <f t="shared" ca="1" si="725"/>
        <v>3</v>
      </c>
      <c r="AKO17" s="63">
        <f ca="1">VLOOKUP(AKN17,$A$2:$M$32,2,TRUE)</f>
        <v>4.2300000000000004</v>
      </c>
      <c r="AKP17" s="63">
        <f ca="1">VLOOKUP(RANDBETWEEN(1,31),$A$2:$M$32,3,TRUE)</f>
        <v>78</v>
      </c>
      <c r="AKQ17" s="17">
        <f t="shared" ca="1" si="919"/>
        <v>-0.21580645161290146</v>
      </c>
      <c r="AKR17" s="17">
        <f t="shared" ca="1" si="413"/>
        <v>4.6572424557751582E-2</v>
      </c>
      <c r="AKS17" s="17">
        <f t="shared" ca="1" si="414"/>
        <v>-16.832903225806312</v>
      </c>
      <c r="AKU17" s="63">
        <f t="shared" ca="1" si="726"/>
        <v>5</v>
      </c>
      <c r="AKV17" s="63">
        <f ca="1">VLOOKUP(AKU17,$A$2:$M$32,2,TRUE)</f>
        <v>4.66</v>
      </c>
      <c r="AKW17" s="63">
        <f ca="1">VLOOKUP(RANDBETWEEN(1,31),$A$2:$M$32,3,TRUE)</f>
        <v>86</v>
      </c>
      <c r="AKX17" s="17">
        <f t="shared" ca="1" si="920"/>
        <v>8.7096774193548221E-2</v>
      </c>
      <c r="AKY17" s="17">
        <f t="shared" ca="1" si="416"/>
        <v>7.5858480749219272E-3</v>
      </c>
      <c r="AKZ17" s="17">
        <f t="shared" ca="1" si="417"/>
        <v>7.490322580645147</v>
      </c>
      <c r="ALB17" s="63">
        <f t="shared" ca="1" si="727"/>
        <v>2</v>
      </c>
      <c r="ALC17" s="63">
        <f ca="1">VLOOKUP(ALB17,$A$2:$M$32,2,TRUE)</f>
        <v>5.42</v>
      </c>
      <c r="ALD17" s="63">
        <f ca="1">VLOOKUP(RANDBETWEEN(1,31),$A$2:$M$32,3,TRUE)</f>
        <v>68</v>
      </c>
      <c r="ALE17" s="17">
        <f t="shared" ca="1" si="921"/>
        <v>0.65806451612903238</v>
      </c>
      <c r="ALF17" s="17">
        <f t="shared" ca="1" si="419"/>
        <v>0.43304890738813751</v>
      </c>
      <c r="ALG17" s="17">
        <f t="shared" ca="1" si="420"/>
        <v>44.748387096774202</v>
      </c>
      <c r="ALI17" s="63">
        <f t="shared" ca="1" si="728"/>
        <v>21</v>
      </c>
      <c r="ALJ17" s="63">
        <f ca="1">VLOOKUP(ALI17,$A$2:$M$32,2,TRUE)</f>
        <v>4.4800000000000004</v>
      </c>
      <c r="ALK17" s="63">
        <f ca="1">VLOOKUP(RANDBETWEEN(1,31),$A$2:$M$32,3,TRUE)</f>
        <v>91</v>
      </c>
      <c r="ALL17" s="17">
        <f t="shared" ca="1" si="922"/>
        <v>-0.32354838709677392</v>
      </c>
      <c r="ALM17" s="17">
        <f t="shared" ca="1" si="422"/>
        <v>0.10468355879292386</v>
      </c>
      <c r="ALN17" s="17">
        <f t="shared" ca="1" si="423"/>
        <v>-29.442903225806425</v>
      </c>
      <c r="ALP17" s="63">
        <f t="shared" ca="1" si="729"/>
        <v>21</v>
      </c>
      <c r="ALQ17" s="63">
        <f ca="1">VLOOKUP(ALP17,$A$2:$M$32,2,TRUE)</f>
        <v>4.4800000000000004</v>
      </c>
      <c r="ALR17" s="63">
        <f ca="1">VLOOKUP(RANDBETWEEN(1,31),$A$2:$M$32,3,TRUE)</f>
        <v>87</v>
      </c>
      <c r="ALS17" s="17">
        <f t="shared" ca="1" si="923"/>
        <v>4.2258064516129679E-2</v>
      </c>
      <c r="ALT17" s="17">
        <f t="shared" ca="1" si="425"/>
        <v>1.7857440166493782E-3</v>
      </c>
      <c r="ALU17" s="17">
        <f t="shared" ca="1" si="426"/>
        <v>3.676451612903282</v>
      </c>
      <c r="ALW17" s="63">
        <f t="shared" ca="1" si="730"/>
        <v>10</v>
      </c>
      <c r="ALX17" s="63">
        <f ca="1">VLOOKUP(ALW17,$A$2:$M$32,2,TRUE)</f>
        <v>4.2</v>
      </c>
      <c r="ALY17" s="63">
        <f ca="1">VLOOKUP(RANDBETWEEN(1,31),$A$2:$M$32,3,TRUE)</f>
        <v>95</v>
      </c>
      <c r="ALZ17" s="17">
        <f t="shared" ca="1" si="924"/>
        <v>-0.48451612903225794</v>
      </c>
      <c r="AMA17" s="17">
        <f t="shared" ca="1" si="428"/>
        <v>0.23475587929240363</v>
      </c>
      <c r="AMB17" s="17">
        <f t="shared" ca="1" si="429"/>
        <v>-46.029032258064504</v>
      </c>
      <c r="AMD17" s="63">
        <f t="shared" ca="1" si="731"/>
        <v>18</v>
      </c>
      <c r="AME17" s="63">
        <f ca="1">VLOOKUP(AMD17,$A$2:$M$32,2,TRUE)</f>
        <v>4.99</v>
      </c>
      <c r="AMF17" s="63">
        <f ca="1">VLOOKUP(RANDBETWEEN(1,31),$A$2:$M$32,3,TRUE)</f>
        <v>86</v>
      </c>
      <c r="AMG17" s="17">
        <f t="shared" ca="1" si="925"/>
        <v>0.49741935483871025</v>
      </c>
      <c r="AMH17" s="17">
        <f t="shared" ca="1" si="431"/>
        <v>0.24742601456815874</v>
      </c>
      <c r="AMI17" s="17">
        <f t="shared" ca="1" si="432"/>
        <v>42.778064516129078</v>
      </c>
      <c r="AMK17" s="63">
        <f t="shared" ca="1" si="732"/>
        <v>2</v>
      </c>
      <c r="AML17" s="63">
        <f ca="1">VLOOKUP(AMK17,$A$2:$M$32,2,TRUE)</f>
        <v>5.42</v>
      </c>
      <c r="AMM17" s="63">
        <f ca="1">VLOOKUP(RANDBETWEEN(1,31),$A$2:$M$32,3,TRUE)</f>
        <v>93</v>
      </c>
      <c r="AMN17" s="17">
        <f t="shared" ca="1" si="926"/>
        <v>0.8390322580645142</v>
      </c>
      <c r="AMO17" s="17">
        <f t="shared" ca="1" si="434"/>
        <v>0.70397513007283752</v>
      </c>
      <c r="AMP17" s="17">
        <f t="shared" ca="1" si="435"/>
        <v>78.029999999999816</v>
      </c>
      <c r="AMR17" s="63">
        <f t="shared" ca="1" si="733"/>
        <v>24</v>
      </c>
      <c r="AMS17" s="63">
        <f ca="1">VLOOKUP(AMR17,$A$2:$M$32,2,TRUE)</f>
        <v>4.1399999999999997</v>
      </c>
      <c r="AMT17" s="63">
        <f ca="1">VLOOKUP(RANDBETWEEN(1,31),$A$2:$M$32,3,TRUE)</f>
        <v>71</v>
      </c>
      <c r="AMU17" s="17">
        <f t="shared" ca="1" si="927"/>
        <v>-0.87322580645161274</v>
      </c>
      <c r="AMV17" s="17">
        <f t="shared" ca="1" si="437"/>
        <v>0.76252330905306942</v>
      </c>
      <c r="AMW17" s="17">
        <f t="shared" ca="1" si="438"/>
        <v>-61.999032258064503</v>
      </c>
      <c r="AMY17" s="63">
        <f t="shared" ca="1" si="734"/>
        <v>14</v>
      </c>
      <c r="AMZ17" s="63">
        <f ca="1">VLOOKUP(AMY17,$A$2:$M$32,2,TRUE)</f>
        <v>4.72</v>
      </c>
      <c r="ANA17" s="63">
        <f ca="1">VLOOKUP(RANDBETWEEN(1,31),$A$2:$M$32,3,TRUE)</f>
        <v>94</v>
      </c>
      <c r="ANB17" s="17">
        <f t="shared" ca="1" si="928"/>
        <v>0.30129032258064559</v>
      </c>
      <c r="ANC17" s="17">
        <f t="shared" ca="1" si="440"/>
        <v>9.0775858480749469E-2</v>
      </c>
      <c r="AND17" s="17">
        <f t="shared" ca="1" si="441"/>
        <v>28.321290322580687</v>
      </c>
      <c r="ANF17" s="63">
        <f t="shared" ca="1" si="735"/>
        <v>23</v>
      </c>
      <c r="ANG17" s="63">
        <f ca="1">VLOOKUP(ANF17,$A$2:$M$32,2,TRUE)</f>
        <v>4.1399999999999997</v>
      </c>
      <c r="ANH17" s="63">
        <f ca="1">VLOOKUP(RANDBETWEEN(1,31),$A$2:$M$32,3,TRUE)</f>
        <v>68</v>
      </c>
      <c r="ANI17" s="17">
        <f t="shared" ca="1" si="929"/>
        <v>-0.47354838709677516</v>
      </c>
      <c r="ANJ17" s="17">
        <f t="shared" ca="1" si="443"/>
        <v>0.2242480749219572</v>
      </c>
      <c r="ANK17" s="17">
        <f t="shared" ca="1" si="444"/>
        <v>-32.201290322580711</v>
      </c>
      <c r="ANM17" s="63">
        <f t="shared" ca="1" si="736"/>
        <v>16</v>
      </c>
      <c r="ANN17" s="63">
        <f ca="1">VLOOKUP(ANM17,$A$2:$M$32,2,TRUE)</f>
        <v>4.6399999999999997</v>
      </c>
      <c r="ANO17" s="63">
        <f ca="1">VLOOKUP(RANDBETWEEN(1,31),$A$2:$M$32,3,TRUE)</f>
        <v>59</v>
      </c>
      <c r="ANP17" s="17">
        <f t="shared" ca="1" si="930"/>
        <v>-0.24451612903225683</v>
      </c>
      <c r="ANQ17" s="17">
        <f t="shared" ca="1" si="446"/>
        <v>5.9788137356919277E-2</v>
      </c>
      <c r="ANR17" s="17">
        <f t="shared" ca="1" si="447"/>
        <v>-14.426451612903154</v>
      </c>
      <c r="ANT17" s="63">
        <f t="shared" ca="1" si="737"/>
        <v>11</v>
      </c>
      <c r="ANU17" s="63">
        <f ca="1">VLOOKUP(ANT17,$A$2:$M$32,2,TRUE)</f>
        <v>4.03</v>
      </c>
      <c r="ANV17" s="63">
        <f ca="1">VLOOKUP(RANDBETWEEN(1,31),$A$2:$M$32,3,TRUE)</f>
        <v>68</v>
      </c>
      <c r="ANW17" s="17">
        <f t="shared" ca="1" si="931"/>
        <v>-0.88387096774193452</v>
      </c>
      <c r="ANX17" s="17">
        <f t="shared" ca="1" si="449"/>
        <v>0.78122788761706385</v>
      </c>
      <c r="ANY17" s="17">
        <f t="shared" ca="1" si="450"/>
        <v>-60.103225806451547</v>
      </c>
      <c r="AOA17" s="63">
        <f t="shared" ca="1" si="738"/>
        <v>10</v>
      </c>
      <c r="AOB17" s="63">
        <f ca="1">VLOOKUP(AOA17,$A$2:$M$32,2,TRUE)</f>
        <v>4.2</v>
      </c>
      <c r="AOC17" s="63">
        <f ca="1">VLOOKUP(RANDBETWEEN(1,31),$A$2:$M$32,3,TRUE)</f>
        <v>59</v>
      </c>
      <c r="AOD17" s="17">
        <f t="shared" ca="1" si="932"/>
        <v>-0.37741935483870925</v>
      </c>
      <c r="AOE17" s="17">
        <f t="shared" ca="1" si="452"/>
        <v>0.14244536940686753</v>
      </c>
      <c r="AOF17" s="17">
        <f t="shared" ca="1" si="453"/>
        <v>-22.267741935483848</v>
      </c>
      <c r="AOH17" s="63">
        <f t="shared" ca="1" si="739"/>
        <v>11</v>
      </c>
      <c r="AOI17" s="63">
        <f ca="1">VLOOKUP(AOH17,$A$2:$M$32,2,TRUE)</f>
        <v>4.03</v>
      </c>
      <c r="AOJ17" s="63">
        <f ca="1">VLOOKUP(RANDBETWEEN(1,31),$A$2:$M$32,3,TRUE)</f>
        <v>86</v>
      </c>
      <c r="AOK17" s="17">
        <f t="shared" ca="1" si="933"/>
        <v>-0.80580645161290221</v>
      </c>
      <c r="AOL17" s="17">
        <f t="shared" ca="1" si="455"/>
        <v>0.64932403746097656</v>
      </c>
      <c r="AOM17" s="17">
        <f t="shared" ca="1" si="456"/>
        <v>-69.29935483870959</v>
      </c>
      <c r="AOO17" s="63">
        <f t="shared" ca="1" si="740"/>
        <v>30</v>
      </c>
      <c r="AOP17" s="63">
        <f ca="1">VLOOKUP(AOO17,$A$2:$M$32,2,TRUE)</f>
        <v>4.71</v>
      </c>
      <c r="AOQ17" s="63">
        <f ca="1">VLOOKUP(RANDBETWEEN(1,31),$A$2:$M$32,3,TRUE)</f>
        <v>68</v>
      </c>
      <c r="AOR17" s="17">
        <f t="shared" ca="1" si="934"/>
        <v>3.5483870967741638E-2</v>
      </c>
      <c r="AOS17" s="17">
        <f t="shared" ca="1" si="458"/>
        <v>1.2591050988553379E-3</v>
      </c>
      <c r="AOT17" s="17">
        <f t="shared" ca="1" si="459"/>
        <v>2.4129032258064314</v>
      </c>
      <c r="AOV17" s="63">
        <f t="shared" ca="1" si="741"/>
        <v>14</v>
      </c>
      <c r="AOW17" s="63">
        <f ca="1">VLOOKUP(AOV17,$A$2:$M$32,2,TRUE)</f>
        <v>4.72</v>
      </c>
      <c r="AOX17" s="63">
        <f ca="1">VLOOKUP(RANDBETWEEN(1,31),$A$2:$M$32,3,TRUE)</f>
        <v>74</v>
      </c>
      <c r="AOY17" s="17">
        <f t="shared" ca="1" si="935"/>
        <v>0.29483870967741854</v>
      </c>
      <c r="AOZ17" s="17">
        <f t="shared" ca="1" si="461"/>
        <v>8.6929864724245104E-2</v>
      </c>
      <c r="APA17" s="17">
        <f t="shared" ca="1" si="462"/>
        <v>21.81806451612897</v>
      </c>
      <c r="APC17" s="63">
        <f t="shared" ca="1" si="742"/>
        <v>13</v>
      </c>
      <c r="APD17" s="63">
        <f ca="1">VLOOKUP(APC17,$A$2:$M$32,2,TRUE)</f>
        <v>4.1500000000000004</v>
      </c>
      <c r="APE17" s="63">
        <f ca="1">VLOOKUP(RANDBETWEEN(1,31),$A$2:$M$32,3,TRUE)</f>
        <v>74</v>
      </c>
      <c r="APF17" s="17">
        <f t="shared" ca="1" si="936"/>
        <v>-0.29967741935483794</v>
      </c>
      <c r="APG17" s="17">
        <f t="shared" ca="1" si="464"/>
        <v>8.9806555671175389E-2</v>
      </c>
      <c r="APH17" s="17">
        <f t="shared" ca="1" si="465"/>
        <v>-22.176129032258007</v>
      </c>
      <c r="APJ17" s="63">
        <f t="shared" ca="1" si="743"/>
        <v>4</v>
      </c>
      <c r="APK17" s="63">
        <f ca="1">VLOOKUP(APJ17,$A$2:$M$32,2,TRUE)</f>
        <v>4.83</v>
      </c>
      <c r="APL17" s="63">
        <f ca="1">VLOOKUP(RANDBETWEEN(1,31),$A$2:$M$32,3,TRUE)</f>
        <v>79</v>
      </c>
      <c r="APM17" s="17">
        <f t="shared" ca="1" si="937"/>
        <v>5.1290322580644698E-2</v>
      </c>
      <c r="APN17" s="17">
        <f t="shared" ca="1" si="467"/>
        <v>2.6306971904265916E-3</v>
      </c>
      <c r="APO17" s="17">
        <f t="shared" ca="1" si="468"/>
        <v>4.0519354838709312</v>
      </c>
      <c r="APQ17" s="63">
        <f t="shared" ca="1" si="744"/>
        <v>10</v>
      </c>
      <c r="APR17" s="63">
        <f ca="1">VLOOKUP(APQ17,$A$2:$M$32,2,TRUE)</f>
        <v>4.2</v>
      </c>
      <c r="APS17" s="63">
        <f ca="1">VLOOKUP(RANDBETWEEN(1,31),$A$2:$M$32,3,TRUE)</f>
        <v>95</v>
      </c>
      <c r="APT17" s="17">
        <f t="shared" ca="1" si="938"/>
        <v>-0.37064516129032121</v>
      </c>
      <c r="APU17" s="17">
        <f t="shared" ca="1" si="470"/>
        <v>0.13737783558792824</v>
      </c>
      <c r="APV17" s="17">
        <f t="shared" ca="1" si="471"/>
        <v>-35.211290322580517</v>
      </c>
      <c r="APX17" s="63">
        <f t="shared" ca="1" si="745"/>
        <v>19</v>
      </c>
      <c r="APY17" s="63">
        <f ca="1">VLOOKUP(APX17,$A$2:$M$32,2,TRUE)</f>
        <v>4.42</v>
      </c>
      <c r="APZ17" s="63">
        <f ca="1">VLOOKUP(RANDBETWEEN(1,31),$A$2:$M$32,3,TRUE)</f>
        <v>81</v>
      </c>
      <c r="AQA17" s="17">
        <f t="shared" ca="1" si="939"/>
        <v>-0.75967741935483968</v>
      </c>
      <c r="AQB17" s="17">
        <f t="shared" ca="1" si="473"/>
        <v>0.57710978147762892</v>
      </c>
      <c r="AQC17" s="17">
        <f t="shared" ca="1" si="474"/>
        <v>-61.533870967742011</v>
      </c>
      <c r="AQE17" s="63">
        <f t="shared" ca="1" si="746"/>
        <v>25</v>
      </c>
      <c r="AQF17" s="63">
        <f ca="1">VLOOKUP(AQE17,$A$2:$M$32,2,TRUE)</f>
        <v>3.77</v>
      </c>
      <c r="AQG17" s="63">
        <f ca="1">VLOOKUP(RANDBETWEEN(1,31),$A$2:$M$32,3,TRUE)</f>
        <v>68</v>
      </c>
      <c r="AQH17" s="17">
        <f t="shared" ca="1" si="940"/>
        <v>-0.89612903225806528</v>
      </c>
      <c r="AQI17" s="17">
        <f t="shared" ca="1" si="476"/>
        <v>0.80304724245577663</v>
      </c>
      <c r="AQJ17" s="17">
        <f t="shared" ca="1" si="477"/>
        <v>-60.936774193548437</v>
      </c>
      <c r="AQL17" s="63">
        <f t="shared" ca="1" si="747"/>
        <v>22</v>
      </c>
      <c r="AQM17" s="63">
        <f ca="1">VLOOKUP(AQL17,$A$2:$M$32,2,TRUE)</f>
        <v>4.07</v>
      </c>
      <c r="AQN17" s="63">
        <f ca="1">VLOOKUP(RANDBETWEEN(1,31),$A$2:$M$32,3,TRUE)</f>
        <v>78</v>
      </c>
      <c r="AQO17" s="17">
        <f t="shared" ca="1" si="941"/>
        <v>-1.017419354838708</v>
      </c>
      <c r="AQP17" s="17">
        <f t="shared" ca="1" si="479"/>
        <v>1.0351421436004129</v>
      </c>
      <c r="AQQ17" s="17">
        <f t="shared" ca="1" si="480"/>
        <v>-79.358709677419228</v>
      </c>
      <c r="AQS17" s="63">
        <f t="shared" ca="1" si="748"/>
        <v>27</v>
      </c>
      <c r="AQT17" s="63">
        <f ca="1">VLOOKUP(AQS17,$A$2:$M$32,2,TRUE)</f>
        <v>4.2300000000000004</v>
      </c>
      <c r="AQU17" s="63">
        <f ca="1">VLOOKUP(RANDBETWEEN(1,31),$A$2:$M$32,3,TRUE)</f>
        <v>86</v>
      </c>
      <c r="AQV17" s="17">
        <f t="shared" ca="1" si="942"/>
        <v>-0.7593548387096769</v>
      </c>
      <c r="AQW17" s="17">
        <f t="shared" ca="1" si="482"/>
        <v>0.5766197710717994</v>
      </c>
      <c r="AQX17" s="17">
        <f t="shared" ca="1" si="483"/>
        <v>-65.304516129032208</v>
      </c>
      <c r="AQZ17" s="63">
        <f t="shared" ca="1" si="749"/>
        <v>28</v>
      </c>
      <c r="ARA17" s="63">
        <f ca="1">VLOOKUP(AQZ17,$A$2:$M$32,2,TRUE)</f>
        <v>4.41</v>
      </c>
      <c r="ARB17" s="63">
        <f ca="1">VLOOKUP(RANDBETWEEN(1,31),$A$2:$M$32,3,TRUE)</f>
        <v>59</v>
      </c>
      <c r="ARC17" s="17">
        <f t="shared" ca="1" si="943"/>
        <v>-0.44451612903225612</v>
      </c>
      <c r="ARD17" s="17">
        <f t="shared" ca="1" si="485"/>
        <v>0.19759458896982138</v>
      </c>
      <c r="ARE17" s="17">
        <f t="shared" ca="1" si="486"/>
        <v>-26.226451612903112</v>
      </c>
      <c r="ARG17" s="63">
        <f t="shared" ca="1" si="750"/>
        <v>27</v>
      </c>
      <c r="ARH17" s="63">
        <f ca="1">VLOOKUP(ARG17,$A$2:$M$32,2,TRUE)</f>
        <v>4.2300000000000004</v>
      </c>
      <c r="ARI17" s="63">
        <f ca="1">VLOOKUP(RANDBETWEEN(1,31),$A$2:$M$32,3,TRUE)</f>
        <v>69</v>
      </c>
      <c r="ARJ17" s="17">
        <f t="shared" ca="1" si="944"/>
        <v>-0.58967741935483886</v>
      </c>
      <c r="ARK17" s="17">
        <f t="shared" ca="1" si="488"/>
        <v>0.34771945889698247</v>
      </c>
      <c r="ARL17" s="17">
        <f t="shared" ca="1" si="489"/>
        <v>-40.687741935483885</v>
      </c>
      <c r="ARN17" s="63">
        <f t="shared" ca="1" si="751"/>
        <v>28</v>
      </c>
      <c r="ARO17" s="63">
        <f ca="1">VLOOKUP(ARN17,$A$2:$M$32,2,TRUE)</f>
        <v>4.41</v>
      </c>
      <c r="ARP17" s="63">
        <f ca="1">VLOOKUP(RANDBETWEEN(1,31),$A$2:$M$32,3,TRUE)</f>
        <v>68</v>
      </c>
      <c r="ARQ17" s="17">
        <f t="shared" ca="1" si="945"/>
        <v>-0.23806451612903246</v>
      </c>
      <c r="ARR17" s="17">
        <f t="shared" ca="1" si="491"/>
        <v>5.6674713839750354E-2</v>
      </c>
      <c r="ARS17" s="17">
        <f t="shared" ca="1" si="492"/>
        <v>-16.188387096774207</v>
      </c>
      <c r="ARU17" s="63">
        <f t="shared" ca="1" si="752"/>
        <v>9</v>
      </c>
      <c r="ARV17" s="63">
        <f ca="1">VLOOKUP(ARU17,$A$2:$M$32,2,TRUE)</f>
        <v>4.46</v>
      </c>
      <c r="ARW17" s="63">
        <f ca="1">VLOOKUP(RANDBETWEEN(1,31),$A$2:$M$32,3,TRUE)</f>
        <v>89</v>
      </c>
      <c r="ARX17" s="17">
        <f t="shared" ca="1" si="946"/>
        <v>-1.870967741935381E-2</v>
      </c>
      <c r="ARY17" s="17">
        <f t="shared" ca="1" si="494"/>
        <v>3.5005202913627781E-4</v>
      </c>
      <c r="ARZ17" s="17">
        <f t="shared" ca="1" si="495"/>
        <v>-1.6651612903224891</v>
      </c>
      <c r="ASB17" s="63">
        <f t="shared" ca="1" si="753"/>
        <v>25</v>
      </c>
      <c r="ASC17" s="63">
        <f ca="1">VLOOKUP(ASB17,$A$2:$M$32,2,TRUE)</f>
        <v>3.77</v>
      </c>
      <c r="ASD17" s="63">
        <f ca="1">VLOOKUP(RANDBETWEEN(1,31),$A$2:$M$32,3,TRUE)</f>
        <v>81</v>
      </c>
      <c r="ASE17" s="17">
        <f t="shared" ca="1" si="947"/>
        <v>-0.70483870967741824</v>
      </c>
      <c r="ASF17" s="17">
        <f t="shared" ca="1" si="497"/>
        <v>0.49679760665972789</v>
      </c>
      <c r="ASG17" s="17">
        <f t="shared" ca="1" si="498"/>
        <v>-57.091935483870877</v>
      </c>
      <c r="ASI17" s="63">
        <f t="shared" ca="1" si="754"/>
        <v>4</v>
      </c>
      <c r="ASJ17" s="63">
        <f ca="1">VLOOKUP(ASI17,$A$2:$M$32,2,TRUE)</f>
        <v>4.83</v>
      </c>
      <c r="ASK17" s="63">
        <f ca="1">VLOOKUP(RANDBETWEEN(1,31),$A$2:$M$32,3,TRUE)</f>
        <v>84</v>
      </c>
      <c r="ASL17" s="17">
        <f t="shared" ca="1" si="948"/>
        <v>0.17161290322580669</v>
      </c>
      <c r="ASM17" s="17">
        <f t="shared" ca="1" si="500"/>
        <v>2.9450988553590091E-2</v>
      </c>
      <c r="ASN17" s="17">
        <f t="shared" ca="1" si="501"/>
        <v>14.415483870967762</v>
      </c>
      <c r="ASP17" s="63">
        <f t="shared" ca="1" si="755"/>
        <v>18</v>
      </c>
      <c r="ASQ17" s="63">
        <f ca="1">VLOOKUP(ASP17,$A$2:$M$32,2,TRUE)</f>
        <v>4.99</v>
      </c>
      <c r="ASR17" s="63">
        <f ca="1">VLOOKUP(RANDBETWEEN(1,31),$A$2:$M$32,3,TRUE)</f>
        <v>94</v>
      </c>
      <c r="ASS17" s="17">
        <f t="shared" ca="1" si="949"/>
        <v>0.3383870967741931</v>
      </c>
      <c r="AST17" s="17">
        <f t="shared" ca="1" si="503"/>
        <v>0.11450582726326712</v>
      </c>
      <c r="ASU17" s="17">
        <f t="shared" ca="1" si="504"/>
        <v>31.808387096774151</v>
      </c>
      <c r="ASW17" s="63">
        <f t="shared" ca="1" si="756"/>
        <v>1</v>
      </c>
      <c r="ASX17" s="63">
        <f ca="1">VLOOKUP(ASW17,$A$2:$M$32,2,TRUE)</f>
        <v>4.59</v>
      </c>
      <c r="ASY17" s="63">
        <f ca="1">VLOOKUP(RANDBETWEEN(1,31),$A$2:$M$32,3,TRUE)</f>
        <v>68</v>
      </c>
      <c r="ASZ17" s="17">
        <f t="shared" ca="1" si="950"/>
        <v>5.9032258064516618E-2</v>
      </c>
      <c r="ATA17" s="17">
        <f t="shared" ca="1" si="506"/>
        <v>3.4848074921956873E-3</v>
      </c>
      <c r="ATB17" s="17">
        <f t="shared" ca="1" si="507"/>
        <v>4.0141935483871301</v>
      </c>
      <c r="ATD17" s="63">
        <f t="shared" ca="1" si="757"/>
        <v>1</v>
      </c>
      <c r="ATE17" s="63">
        <f ca="1">VLOOKUP(ATD17,$A$2:$M$32,2,TRUE)</f>
        <v>4.59</v>
      </c>
      <c r="ATF17" s="63">
        <f ca="1">VLOOKUP(RANDBETWEEN(1,31),$A$2:$M$32,3,TRUE)</f>
        <v>69</v>
      </c>
      <c r="ATG17" s="17">
        <f t="shared" ca="1" si="951"/>
        <v>-0.31741935483870964</v>
      </c>
      <c r="ATH17" s="17">
        <f t="shared" ca="1" si="509"/>
        <v>0.10075504682622266</v>
      </c>
      <c r="ATI17" s="17">
        <f t="shared" ca="1" si="510"/>
        <v>-21.901935483870965</v>
      </c>
      <c r="ATK17" s="63">
        <f t="shared" ca="1" si="758"/>
        <v>27</v>
      </c>
      <c r="ATL17" s="63">
        <f ca="1">VLOOKUP(ATK17,$A$2:$M$32,2,TRUE)</f>
        <v>4.2300000000000004</v>
      </c>
      <c r="ATM17" s="63">
        <f ca="1">VLOOKUP(RANDBETWEEN(1,31),$A$2:$M$32,3,TRUE)</f>
        <v>103</v>
      </c>
      <c r="ATN17" s="17">
        <f t="shared" ca="1" si="952"/>
        <v>-0.30290322580645146</v>
      </c>
      <c r="ATO17" s="17">
        <f t="shared" ca="1" si="512"/>
        <v>9.1750364203954118E-2</v>
      </c>
      <c r="ATP17" s="17">
        <f t="shared" ca="1" si="513"/>
        <v>-31.199032258064499</v>
      </c>
      <c r="ATR17" s="63">
        <f t="shared" ca="1" si="759"/>
        <v>18</v>
      </c>
      <c r="ATS17" s="63">
        <f ca="1">VLOOKUP(ATR17,$A$2:$M$32,2,TRUE)</f>
        <v>4.99</v>
      </c>
      <c r="ATT17" s="63">
        <f ca="1">VLOOKUP(RANDBETWEEN(1,31),$A$2:$M$32,3,TRUE)</f>
        <v>84</v>
      </c>
      <c r="ATU17" s="17">
        <f t="shared" ca="1" si="953"/>
        <v>0.48451612903225882</v>
      </c>
      <c r="ATV17" s="17">
        <f t="shared" ca="1" si="515"/>
        <v>0.23475587929240449</v>
      </c>
      <c r="ATW17" s="17">
        <f t="shared" ca="1" si="516"/>
        <v>40.699354838709738</v>
      </c>
      <c r="ATY17" s="63">
        <f t="shared" ca="1" si="760"/>
        <v>20</v>
      </c>
      <c r="ATZ17" s="63">
        <f ca="1">VLOOKUP(ATY17,$A$2:$M$32,2,TRUE)</f>
        <v>5.22</v>
      </c>
      <c r="AUA17" s="63">
        <f ca="1">VLOOKUP(RANDBETWEEN(1,31),$A$2:$M$32,3,TRUE)</f>
        <v>84</v>
      </c>
      <c r="AUB17" s="17">
        <f t="shared" ca="1" si="954"/>
        <v>0.36677419354838658</v>
      </c>
      <c r="AUC17" s="17">
        <f t="shared" ca="1" si="518"/>
        <v>0.13452330905306933</v>
      </c>
      <c r="AUD17" s="17">
        <f t="shared" ca="1" si="519"/>
        <v>30.809032258064473</v>
      </c>
      <c r="AUF17" s="63">
        <f t="shared" ca="1" si="761"/>
        <v>14</v>
      </c>
      <c r="AUG17" s="63">
        <f ca="1">VLOOKUP(AUF17,$A$2:$M$32,2,TRUE)</f>
        <v>4.72</v>
      </c>
      <c r="AUH17" s="63">
        <f ca="1">VLOOKUP(RANDBETWEEN(1,31),$A$2:$M$32,3,TRUE)</f>
        <v>84</v>
      </c>
      <c r="AUI17" s="17">
        <f t="shared" ca="1" si="955"/>
        <v>0.17741935483870996</v>
      </c>
      <c r="AUJ17" s="17">
        <f t="shared" ca="1" si="521"/>
        <v>3.1477627471384079E-2</v>
      </c>
      <c r="AUK17" s="17">
        <f t="shared" ca="1" si="522"/>
        <v>14.903225806451637</v>
      </c>
      <c r="AUM17" s="63">
        <f t="shared" ca="1" si="762"/>
        <v>27</v>
      </c>
      <c r="AUN17" s="63">
        <f ca="1">VLOOKUP(AUM17,$A$2:$M$32,2,TRUE)</f>
        <v>4.2300000000000004</v>
      </c>
      <c r="AUO17" s="63">
        <f ca="1">VLOOKUP(RANDBETWEEN(1,31),$A$2:$M$32,3,TRUE)</f>
        <v>68</v>
      </c>
      <c r="AUP17" s="17">
        <f t="shared" ca="1" si="956"/>
        <v>-0.59806451612903277</v>
      </c>
      <c r="AUQ17" s="17">
        <f t="shared" ca="1" si="524"/>
        <v>0.3576811654526541</v>
      </c>
      <c r="AUR17" s="17">
        <f t="shared" ca="1" si="525"/>
        <v>-40.668387096774225</v>
      </c>
      <c r="AUT17" s="63">
        <f t="shared" ca="1" si="763"/>
        <v>18</v>
      </c>
      <c r="AUU17" s="63">
        <f ca="1">VLOOKUP(AUT17,$A$2:$M$32,2,TRUE)</f>
        <v>4.99</v>
      </c>
      <c r="AUV17" s="63">
        <f ca="1">VLOOKUP(RANDBETWEEN(1,31),$A$2:$M$32,3,TRUE)</f>
        <v>79</v>
      </c>
      <c r="AUW17" s="17">
        <f t="shared" ca="1" si="957"/>
        <v>0.32709677419354843</v>
      </c>
      <c r="AUX17" s="17">
        <f t="shared" ca="1" si="527"/>
        <v>0.10699229968782521</v>
      </c>
      <c r="AUY17" s="17">
        <f t="shared" ca="1" si="528"/>
        <v>25.840645161290325</v>
      </c>
      <c r="AVA17" s="63">
        <f t="shared" ca="1" si="764"/>
        <v>31</v>
      </c>
      <c r="AVB17" s="63">
        <f ca="1">VLOOKUP(AVA17,$A$2:$M$32,2,TRUE)</f>
        <v>10</v>
      </c>
      <c r="AVC17" s="63">
        <f ca="1">VLOOKUP(RANDBETWEEN(1,31),$A$2:$M$32,3,TRUE)</f>
        <v>75</v>
      </c>
      <c r="AVD17" s="17">
        <f t="shared" ca="1" si="958"/>
        <v>5.0287096774193545</v>
      </c>
      <c r="AVE17" s="17">
        <f t="shared" ca="1" si="530"/>
        <v>25.287921019771069</v>
      </c>
      <c r="AVF17" s="17">
        <f t="shared" ca="1" si="531"/>
        <v>377.15322580645159</v>
      </c>
      <c r="AVH17" s="63">
        <f t="shared" ca="1" si="765"/>
        <v>9</v>
      </c>
      <c r="AVI17" s="63">
        <f ca="1">VLOOKUP(AVH17,$A$2:$M$32,2,TRUE)</f>
        <v>4.46</v>
      </c>
      <c r="AVJ17" s="63">
        <f ca="1">VLOOKUP(RANDBETWEEN(1,31),$A$2:$M$32,3,TRUE)</f>
        <v>59</v>
      </c>
      <c r="AVK17" s="17">
        <f t="shared" ca="1" si="959"/>
        <v>2.58064516129064E-3</v>
      </c>
      <c r="AVL17" s="17">
        <f t="shared" ca="1" si="533"/>
        <v>6.6597294484927937E-6</v>
      </c>
      <c r="AVM17" s="17">
        <f t="shared" ca="1" si="534"/>
        <v>0.15225806451614776</v>
      </c>
      <c r="AVO17" s="63">
        <f t="shared" ca="1" si="766"/>
        <v>30</v>
      </c>
      <c r="AVP17" s="63">
        <f ca="1">VLOOKUP(AVO17,$A$2:$M$32,2,TRUE)</f>
        <v>4.71</v>
      </c>
      <c r="AVQ17" s="63">
        <f ca="1">VLOOKUP(RANDBETWEEN(1,31),$A$2:$M$32,3,TRUE)</f>
        <v>68</v>
      </c>
      <c r="AVR17" s="17">
        <f t="shared" ca="1" si="960"/>
        <v>0.21483870967741847</v>
      </c>
      <c r="AVS17" s="17">
        <f t="shared" ca="1" si="536"/>
        <v>4.6155671175858101E-2</v>
      </c>
      <c r="AVT17" s="17">
        <f t="shared" ca="1" si="537"/>
        <v>14.609032258064456</v>
      </c>
      <c r="AVV17" s="63">
        <f t="shared" ca="1" si="767"/>
        <v>7</v>
      </c>
      <c r="AVW17" s="63">
        <f ca="1">VLOOKUP(AVV17,$A$2:$M$32,2,TRUE)</f>
        <v>4.17</v>
      </c>
      <c r="AVX17" s="63">
        <f ca="1">VLOOKUP(RANDBETWEEN(1,31),$A$2:$M$32,3,TRUE)</f>
        <v>87</v>
      </c>
      <c r="AVY17" s="17">
        <f t="shared" ca="1" si="961"/>
        <v>-0.59580645161290402</v>
      </c>
      <c r="AVZ17" s="17">
        <f t="shared" ca="1" si="539"/>
        <v>0.35498532778355973</v>
      </c>
      <c r="AWA17" s="17">
        <f t="shared" ca="1" si="540"/>
        <v>-51.835161290322652</v>
      </c>
      <c r="AWC17" s="63">
        <f t="shared" ca="1" si="768"/>
        <v>16</v>
      </c>
      <c r="AWD17" s="63">
        <f ca="1">VLOOKUP(AWC17,$A$2:$M$32,2,TRUE)</f>
        <v>4.6399999999999997</v>
      </c>
      <c r="AWE17" s="63">
        <f ca="1">VLOOKUP(RANDBETWEEN(1,31),$A$2:$M$32,3,TRUE)</f>
        <v>69</v>
      </c>
      <c r="AWF17" s="17">
        <f t="shared" ca="1" si="962"/>
        <v>-0.32064516129032228</v>
      </c>
      <c r="AWG17" s="17">
        <f t="shared" ca="1" si="542"/>
        <v>0.10281331945889678</v>
      </c>
      <c r="AWH17" s="17">
        <f t="shared" ca="1" si="543"/>
        <v>-22.124516129032237</v>
      </c>
      <c r="AWJ17" s="63">
        <f t="shared" ca="1" si="769"/>
        <v>27</v>
      </c>
      <c r="AWK17" s="63">
        <f ca="1">VLOOKUP(AWJ17,$A$2:$M$32,2,TRUE)</f>
        <v>4.2300000000000004</v>
      </c>
      <c r="AWL17" s="63">
        <f ca="1">VLOOKUP(RANDBETWEEN(1,31),$A$2:$M$32,3,TRUE)</f>
        <v>84</v>
      </c>
      <c r="AWM17" s="17">
        <f t="shared" ca="1" si="963"/>
        <v>-0.18774193548387075</v>
      </c>
      <c r="AWN17" s="17">
        <f t="shared" ca="1" si="545"/>
        <v>3.5247034339229884E-2</v>
      </c>
      <c r="AWO17" s="17">
        <f t="shared" ca="1" si="546"/>
        <v>-15.770322580645143</v>
      </c>
      <c r="AWQ17" s="63">
        <f t="shared" ca="1" si="770"/>
        <v>24</v>
      </c>
      <c r="AWR17" s="63">
        <f ca="1">VLOOKUP(AWQ17,$A$2:$M$32,2,TRUE)</f>
        <v>4.1399999999999997</v>
      </c>
      <c r="AWS17" s="63">
        <f ca="1">VLOOKUP(RANDBETWEEN(1,31),$A$2:$M$32,3,TRUE)</f>
        <v>87</v>
      </c>
      <c r="AWT17" s="17">
        <f t="shared" ca="1" si="964"/>
        <v>-0.35000000000000142</v>
      </c>
      <c r="AWU17" s="17">
        <f t="shared" ca="1" si="548"/>
        <v>0.122500000000001</v>
      </c>
      <c r="AWV17" s="17">
        <f t="shared" ca="1" si="549"/>
        <v>-30.450000000000124</v>
      </c>
      <c r="AWX17" s="63">
        <f t="shared" ca="1" si="771"/>
        <v>12</v>
      </c>
      <c r="AWY17" s="63">
        <f ca="1">VLOOKUP(AWX17,$A$2:$M$32,2,TRUE)</f>
        <v>4.74</v>
      </c>
      <c r="AWZ17" s="63">
        <f ca="1">VLOOKUP(RANDBETWEEN(1,31),$A$2:$M$32,3,TRUE)</f>
        <v>78</v>
      </c>
      <c r="AXA17" s="17">
        <f t="shared" ca="1" si="965"/>
        <v>0.16967741935483982</v>
      </c>
      <c r="AXB17" s="17">
        <f t="shared" ca="1" si="551"/>
        <v>2.8790426638918169E-2</v>
      </c>
      <c r="AXC17" s="17">
        <f t="shared" ca="1" si="552"/>
        <v>13.234838709677506</v>
      </c>
      <c r="AXE17" s="63">
        <f t="shared" ca="1" si="772"/>
        <v>5</v>
      </c>
      <c r="AXF17" s="63">
        <f ca="1">VLOOKUP(AXE17,$A$2:$M$32,2,TRUE)</f>
        <v>4.66</v>
      </c>
      <c r="AXG17" s="63">
        <f ca="1">VLOOKUP(RANDBETWEEN(1,31),$A$2:$M$32,3,TRUE)</f>
        <v>79</v>
      </c>
      <c r="AXH17" s="17">
        <f t="shared" ca="1" si="966"/>
        <v>-3.2258064516126339E-3</v>
      </c>
      <c r="AXI17" s="17">
        <f t="shared" ca="1" si="554"/>
        <v>1.0405827263265692E-5</v>
      </c>
      <c r="AXJ17" s="17">
        <f t="shared" ca="1" si="555"/>
        <v>-0.25483870967739808</v>
      </c>
      <c r="AXL17" s="63">
        <f t="shared" ca="1" si="773"/>
        <v>30</v>
      </c>
      <c r="AXM17" s="63">
        <f ca="1">VLOOKUP(AXL17,$A$2:$M$32,2,TRUE)</f>
        <v>4.71</v>
      </c>
      <c r="AXN17" s="63">
        <f ca="1">VLOOKUP(RANDBETWEEN(1,31),$A$2:$M$32,3,TRUE)</f>
        <v>86</v>
      </c>
      <c r="AXO17" s="17">
        <f t="shared" ca="1" si="967"/>
        <v>-5.5806451612902208E-2</v>
      </c>
      <c r="AXP17" s="17">
        <f t="shared" ca="1" si="557"/>
        <v>3.1143600416231954E-3</v>
      </c>
      <c r="AXQ17" s="17">
        <f t="shared" ca="1" si="558"/>
        <v>-4.7993548387095899</v>
      </c>
      <c r="AXS17" s="63">
        <f t="shared" ca="1" si="774"/>
        <v>25</v>
      </c>
      <c r="AXT17" s="63">
        <f ca="1">VLOOKUP(AXS17,$A$2:$M$32,2,TRUE)</f>
        <v>3.77</v>
      </c>
      <c r="AXU17" s="63">
        <f ca="1">VLOOKUP(RANDBETWEEN(1,31),$A$2:$M$32,3,TRUE)</f>
        <v>86</v>
      </c>
      <c r="AXV17" s="17">
        <f t="shared" ca="1" si="968"/>
        <v>-0.66290322580645133</v>
      </c>
      <c r="AXW17" s="17">
        <f t="shared" ca="1" si="560"/>
        <v>0.43944068678459902</v>
      </c>
      <c r="AXX17" s="17">
        <f t="shared" ca="1" si="561"/>
        <v>-57.009677419354816</v>
      </c>
      <c r="AXZ17" s="63">
        <f t="shared" ca="1" si="775"/>
        <v>6</v>
      </c>
      <c r="AYA17" s="63">
        <f ca="1">VLOOKUP(AXZ17,$A$2:$M$32,2,TRUE)</f>
        <v>4.47</v>
      </c>
      <c r="AYB17" s="63">
        <f ca="1">VLOOKUP(RANDBETWEEN(1,31),$A$2:$M$32,3,TRUE)</f>
        <v>59</v>
      </c>
      <c r="AYC17" s="17">
        <f t="shared" ca="1" si="969"/>
        <v>-3.4516129032258647E-2</v>
      </c>
      <c r="AYD17" s="17">
        <f t="shared" ca="1" si="563"/>
        <v>1.1913631633715283E-3</v>
      </c>
      <c r="AYE17" s="17">
        <f t="shared" ca="1" si="564"/>
        <v>-2.0364516129032602</v>
      </c>
      <c r="AYG17" s="63">
        <f t="shared" ca="1" si="776"/>
        <v>15</v>
      </c>
      <c r="AYH17" s="63">
        <f ca="1">VLOOKUP(AYG17,$A$2:$M$32,2,TRUE)</f>
        <v>4.6900000000000004</v>
      </c>
      <c r="AYI17" s="63">
        <f ca="1">VLOOKUP(RANDBETWEEN(1,31),$A$2:$M$32,3,TRUE)</f>
        <v>86</v>
      </c>
      <c r="AYJ17" s="17">
        <f t="shared" ca="1" si="970"/>
        <v>-0.17354838709677445</v>
      </c>
      <c r="AYK17" s="17">
        <f t="shared" ca="1" si="566"/>
        <v>3.0119042663891867E-2</v>
      </c>
      <c r="AYL17" s="17">
        <f t="shared" ca="1" si="567"/>
        <v>-14.925161290322603</v>
      </c>
      <c r="AYN17" s="63">
        <f t="shared" ca="1" si="777"/>
        <v>31</v>
      </c>
      <c r="AYO17" s="63">
        <f ca="1">VLOOKUP(AYN17,$A$2:$M$32,2,TRUE)</f>
        <v>10</v>
      </c>
      <c r="AYP17" s="63">
        <f ca="1">VLOOKUP(RANDBETWEEN(1,31),$A$2:$M$32,3,TRUE)</f>
        <v>86</v>
      </c>
      <c r="AYQ17" s="17">
        <f t="shared" ca="1" si="971"/>
        <v>5.1258064516129034</v>
      </c>
      <c r="AYR17" s="17">
        <f t="shared" ca="1" si="569"/>
        <v>26.273891779396465</v>
      </c>
      <c r="AYS17" s="17">
        <f t="shared" ca="1" si="570"/>
        <v>440.81935483870967</v>
      </c>
      <c r="AYU17" s="63">
        <f t="shared" ca="1" si="778"/>
        <v>15</v>
      </c>
      <c r="AYV17" s="63">
        <f ca="1">VLOOKUP(AYU17,$A$2:$M$32,2,TRUE)</f>
        <v>4.6900000000000004</v>
      </c>
      <c r="AYW17" s="63">
        <f ca="1">VLOOKUP(RANDBETWEEN(1,31),$A$2:$M$32,3,TRUE)</f>
        <v>73</v>
      </c>
      <c r="AYX17" s="17">
        <f t="shared" ca="1" si="972"/>
        <v>-0.17741935483870908</v>
      </c>
      <c r="AYY17" s="17">
        <f t="shared" ca="1" si="572"/>
        <v>3.1477627471383759E-2</v>
      </c>
      <c r="AYZ17" s="17">
        <f t="shared" ca="1" si="573"/>
        <v>-12.951612903225762</v>
      </c>
      <c r="AZB17" s="63">
        <f t="shared" ca="1" si="779"/>
        <v>29</v>
      </c>
      <c r="AZC17" s="63">
        <f ca="1">VLOOKUP(AZB17,$A$2:$M$32,2,TRUE)</f>
        <v>4.8099999999999996</v>
      </c>
      <c r="AZD17" s="63">
        <f ca="1">VLOOKUP(RANDBETWEEN(1,31),$A$2:$M$32,3,TRUE)</f>
        <v>71</v>
      </c>
      <c r="AZE17" s="17">
        <f t="shared" ca="1" si="973"/>
        <v>0.38322580645161253</v>
      </c>
      <c r="AZF17" s="17">
        <f t="shared" ca="1" si="575"/>
        <v>0.14686201873048879</v>
      </c>
      <c r="AZG17" s="17">
        <f t="shared" ca="1" si="576"/>
        <v>27.209032258064489</v>
      </c>
      <c r="AZI17" s="63">
        <f t="shared" ca="1" si="780"/>
        <v>25</v>
      </c>
      <c r="AZJ17" s="63">
        <f ca="1">VLOOKUP(AZI17,$A$2:$M$32,2,TRUE)</f>
        <v>3.77</v>
      </c>
      <c r="AZK17" s="63">
        <f ca="1">VLOOKUP(RANDBETWEEN(1,31),$A$2:$M$32,3,TRUE)</f>
        <v>94</v>
      </c>
      <c r="AZL17" s="17">
        <f t="shared" ca="1" si="974"/>
        <v>-0.94645161290322521</v>
      </c>
      <c r="AZM17" s="17">
        <f t="shared" ca="1" si="578"/>
        <v>0.89577065556711644</v>
      </c>
      <c r="AZN17" s="17">
        <f t="shared" ca="1" si="579"/>
        <v>-88.966451612903171</v>
      </c>
      <c r="AZP17" s="63">
        <f t="shared" ca="1" si="781"/>
        <v>14</v>
      </c>
      <c r="AZQ17" s="63">
        <f ca="1">VLOOKUP(AZP17,$A$2:$M$32,2,TRUE)</f>
        <v>4.72</v>
      </c>
      <c r="AZR17" s="63">
        <f ca="1">VLOOKUP(RANDBETWEEN(1,31),$A$2:$M$32,3,TRUE)</f>
        <v>89</v>
      </c>
      <c r="AZS17" s="17">
        <f t="shared" ca="1" si="975"/>
        <v>0.21419354838709648</v>
      </c>
      <c r="AZT17" s="17">
        <f t="shared" ca="1" si="581"/>
        <v>4.587887617065544E-2</v>
      </c>
      <c r="AZU17" s="17">
        <f t="shared" ca="1" si="582"/>
        <v>19.063225806451587</v>
      </c>
      <c r="AZW17" s="63">
        <f t="shared" ca="1" si="782"/>
        <v>20</v>
      </c>
      <c r="AZX17" s="63">
        <f ca="1">VLOOKUP(AZW17,$A$2:$M$32,2,TRUE)</f>
        <v>5.22</v>
      </c>
      <c r="AZY17" s="63">
        <f ca="1">VLOOKUP(RANDBETWEEN(1,31),$A$2:$M$32,3,TRUE)</f>
        <v>115</v>
      </c>
      <c r="AZZ17" s="17">
        <f t="shared" ca="1" si="976"/>
        <v>0.77903225806451548</v>
      </c>
      <c r="BAA17" s="17">
        <f t="shared" ca="1" si="584"/>
        <v>0.60689125910509789</v>
      </c>
      <c r="BAB17" s="17">
        <f t="shared" ca="1" si="585"/>
        <v>89.588709677419274</v>
      </c>
      <c r="BAD17" s="63">
        <f t="shared" ca="1" si="783"/>
        <v>10</v>
      </c>
      <c r="BAE17" s="63">
        <f ca="1">VLOOKUP(BAD17,$A$2:$M$32,2,TRUE)</f>
        <v>4.2</v>
      </c>
      <c r="BAF17" s="63">
        <f ca="1">VLOOKUP(RANDBETWEEN(1,31),$A$2:$M$32,3,TRUE)</f>
        <v>74</v>
      </c>
      <c r="BAG17" s="17">
        <f t="shared" ca="1" si="977"/>
        <v>-0.23935483870967733</v>
      </c>
      <c r="BAH17" s="17">
        <f t="shared" ca="1" si="587"/>
        <v>5.7290738813735649E-2</v>
      </c>
      <c r="BAI17" s="17">
        <f t="shared" ca="1" si="588"/>
        <v>-17.712258064516121</v>
      </c>
    </row>
    <row r="18" spans="1:1023 1025:1387" x14ac:dyDescent="0.25">
      <c r="A18" s="68">
        <v>17</v>
      </c>
      <c r="B18" s="28">
        <v>4.03</v>
      </c>
      <c r="C18" s="28">
        <v>68</v>
      </c>
      <c r="D18" s="17">
        <f>B18-$C$38</f>
        <v>-0.62645161290322626</v>
      </c>
      <c r="E18" s="17">
        <f t="shared" si="0"/>
        <v>0.39244162330905363</v>
      </c>
      <c r="F18" s="17">
        <f>D18*C18</f>
        <v>-42.598709677419386</v>
      </c>
      <c r="G18" s="18">
        <f>D18*(C18-$C$39)</f>
        <v>8.7703225806451677</v>
      </c>
      <c r="H18" s="18">
        <f>$C$46+$C$45*B18</f>
        <v>77.419356356858941</v>
      </c>
      <c r="I18" s="18">
        <f>C18-H18</f>
        <v>-9.4193563568589411</v>
      </c>
      <c r="J18" s="18">
        <f t="shared" si="1"/>
        <v>88.724274177498941</v>
      </c>
      <c r="K18" s="18">
        <f>(C18-$C$39)^2</f>
        <v>196</v>
      </c>
      <c r="L18" s="18">
        <f t="shared" si="2"/>
        <v>20.982296185448593</v>
      </c>
      <c r="N18" s="63">
        <f>(A18 - 0.5) / COUNT(A$2:A$32)</f>
        <v>0.532258064516129</v>
      </c>
      <c r="O18" s="63">
        <f t="shared" si="3"/>
        <v>8.0947290481295911E-2</v>
      </c>
      <c r="P18" s="63">
        <f>SMALL($I$2:$I$32,A18)</f>
        <v>2.8772469752136374</v>
      </c>
      <c r="X18" s="63">
        <f t="shared" ca="1" si="589"/>
        <v>18</v>
      </c>
      <c r="Y18" s="63">
        <f ca="1">VLOOKUP(X18,$A$2:$M$32,2,TRUE)</f>
        <v>4.99</v>
      </c>
      <c r="Z18" s="63">
        <f ca="1">VLOOKUP(RANDBETWEEN(1,31),$A$2:$M$32,3,TRUE)</f>
        <v>68</v>
      </c>
      <c r="AA18" s="17">
        <f t="shared" ca="1" si="4"/>
        <v>0.39258064516129121</v>
      </c>
      <c r="AB18" s="17">
        <f t="shared" ca="1" si="5"/>
        <v>0.15411956295525564</v>
      </c>
      <c r="AC18" s="17">
        <f t="shared" ca="1" si="6"/>
        <v>26.695483870967802</v>
      </c>
      <c r="AE18" s="63">
        <f t="shared" ca="1" si="590"/>
        <v>5</v>
      </c>
      <c r="AF18" s="63">
        <f ca="1">VLOOKUP(AE18,$A$2:$M$32,2,TRUE)</f>
        <v>4.66</v>
      </c>
      <c r="AG18" s="63">
        <f ca="1">VLOOKUP(RANDBETWEEN(1,31),$A$2:$M$32,3,TRUE)</f>
        <v>103</v>
      </c>
      <c r="AH18" s="17">
        <f t="shared" ca="1" si="784"/>
        <v>8.6774193548387224E-2</v>
      </c>
      <c r="AI18" s="17">
        <f t="shared" ca="1" si="8"/>
        <v>7.5297606659729668E-3</v>
      </c>
      <c r="AJ18" s="17">
        <f t="shared" ca="1" si="9"/>
        <v>8.937741935483885</v>
      </c>
      <c r="AL18" s="63">
        <f t="shared" ca="1" si="591"/>
        <v>20</v>
      </c>
      <c r="AM18" s="63">
        <f ca="1">VLOOKUP(AL18,$A$2:$M$32,2,TRUE)</f>
        <v>5.22</v>
      </c>
      <c r="AN18" s="63">
        <f ca="1">VLOOKUP(RANDBETWEEN(1,31),$A$2:$M$32,3,TRUE)</f>
        <v>75</v>
      </c>
      <c r="AO18" s="17">
        <f t="shared" ca="1" si="785"/>
        <v>0.80258064516129135</v>
      </c>
      <c r="AP18" s="17">
        <f t="shared" ca="1" si="11"/>
        <v>0.64413569198751464</v>
      </c>
      <c r="AQ18" s="17">
        <f t="shared" ca="1" si="12"/>
        <v>60.193548387096854</v>
      </c>
      <c r="AS18" s="63">
        <f t="shared" ca="1" si="592"/>
        <v>27</v>
      </c>
      <c r="AT18" s="63">
        <f ca="1">VLOOKUP(AS18,$A$2:$M$32,2,TRUE)</f>
        <v>4.2300000000000004</v>
      </c>
      <c r="AU18" s="63">
        <f ca="1">VLOOKUP(RANDBETWEEN(1,31),$A$2:$M$32,3,TRUE)</f>
        <v>81</v>
      </c>
      <c r="AV18" s="17">
        <f t="shared" ca="1" si="786"/>
        <v>-0.65516129032257986</v>
      </c>
      <c r="AW18" s="17">
        <f t="shared" ca="1" si="14"/>
        <v>0.42923631633714776</v>
      </c>
      <c r="AX18" s="17">
        <f t="shared" ca="1" si="15"/>
        <v>-53.06806451612897</v>
      </c>
      <c r="AZ18" s="63">
        <f t="shared" ca="1" si="593"/>
        <v>1</v>
      </c>
      <c r="BA18" s="63">
        <f ca="1">VLOOKUP(AZ18,$A$2:$M$32,2,TRUE)</f>
        <v>4.59</v>
      </c>
      <c r="BB18" s="63">
        <f ca="1">VLOOKUP(RANDBETWEEN(1,31),$A$2:$M$32,3,TRUE)</f>
        <v>87</v>
      </c>
      <c r="BC18" s="17">
        <f t="shared" ca="1" si="787"/>
        <v>-5.0322580645159931E-2</v>
      </c>
      <c r="BD18" s="17">
        <f t="shared" ca="1" si="17"/>
        <v>2.532362122788625E-3</v>
      </c>
      <c r="BE18" s="17">
        <f t="shared" ca="1" si="18"/>
        <v>-4.378064516128914</v>
      </c>
      <c r="BG18" s="63">
        <f t="shared" ca="1" si="594"/>
        <v>19</v>
      </c>
      <c r="BH18" s="63">
        <f ca="1">VLOOKUP(BG18,$A$2:$M$32,2,TRUE)</f>
        <v>4.42</v>
      </c>
      <c r="BI18" s="63">
        <f ca="1">VLOOKUP(RANDBETWEEN(1,31),$A$2:$M$32,3,TRUE)</f>
        <v>84</v>
      </c>
      <c r="BJ18" s="17">
        <f t="shared" ca="1" si="788"/>
        <v>-9.9354838709677651E-2</v>
      </c>
      <c r="BK18" s="17">
        <f t="shared" ca="1" si="20"/>
        <v>9.8713839750260608E-3</v>
      </c>
      <c r="BL18" s="17">
        <f t="shared" ca="1" si="21"/>
        <v>-8.3458064516129227</v>
      </c>
      <c r="BN18" s="63">
        <f t="shared" ca="1" si="595"/>
        <v>6</v>
      </c>
      <c r="BO18" s="63">
        <f ca="1">VLOOKUP(BN18,$A$2:$M$32,2,TRUE)</f>
        <v>4.47</v>
      </c>
      <c r="BP18" s="63">
        <f ca="1">VLOOKUP(RANDBETWEEN(1,31),$A$2:$M$32,3,TRUE)</f>
        <v>69</v>
      </c>
      <c r="BQ18" s="17">
        <f t="shared" ca="1" si="789"/>
        <v>-0.15064516129032235</v>
      </c>
      <c r="BR18" s="17">
        <f t="shared" ca="1" si="23"/>
        <v>2.2693964620187235E-2</v>
      </c>
      <c r="BS18" s="17">
        <f t="shared" ca="1" si="24"/>
        <v>-10.394516129032242</v>
      </c>
      <c r="BU18" s="63">
        <f t="shared" ca="1" si="596"/>
        <v>21</v>
      </c>
      <c r="BV18" s="63">
        <f ca="1">VLOOKUP(BU18,$A$2:$M$32,2,TRUE)</f>
        <v>4.4800000000000004</v>
      </c>
      <c r="BW18" s="63">
        <f ca="1">VLOOKUP(RANDBETWEEN(1,31),$A$2:$M$32,3,TRUE)</f>
        <v>59</v>
      </c>
      <c r="BX18" s="17">
        <f t="shared" ca="1" si="790"/>
        <v>-0.2400000000000011</v>
      </c>
      <c r="BY18" s="17">
        <f t="shared" ca="1" si="26"/>
        <v>5.7600000000000526E-2</v>
      </c>
      <c r="BZ18" s="17">
        <f t="shared" ca="1" si="27"/>
        <v>-14.160000000000064</v>
      </c>
      <c r="CB18" s="63">
        <f t="shared" ca="1" si="597"/>
        <v>8</v>
      </c>
      <c r="CC18" s="63">
        <f ca="1">VLOOKUP(CB18,$A$2:$M$32,2,TRUE)</f>
        <v>4.43</v>
      </c>
      <c r="CD18" s="63">
        <f ca="1">VLOOKUP(RANDBETWEEN(1,31),$A$2:$M$32,3,TRUE)</f>
        <v>103</v>
      </c>
      <c r="CE18" s="17">
        <f t="shared" ca="1" si="791"/>
        <v>-0.38096774193548288</v>
      </c>
      <c r="CF18" s="17">
        <f t="shared" ca="1" si="29"/>
        <v>0.14513642039542068</v>
      </c>
      <c r="CG18" s="17">
        <f t="shared" ca="1" si="30"/>
        <v>-39.239677419354734</v>
      </c>
      <c r="CI18" s="63">
        <f t="shared" ca="1" si="598"/>
        <v>16</v>
      </c>
      <c r="CJ18" s="63">
        <f ca="1">VLOOKUP(CI18,$A$2:$M$32,2,TRUE)</f>
        <v>4.6399999999999997</v>
      </c>
      <c r="CK18" s="63">
        <f ca="1">VLOOKUP(RANDBETWEEN(1,31),$A$2:$M$32,3,TRUE)</f>
        <v>91</v>
      </c>
      <c r="CL18" s="17">
        <f t="shared" ca="1" si="792"/>
        <v>0.18548387096774199</v>
      </c>
      <c r="CM18" s="17">
        <f t="shared" ca="1" si="32"/>
        <v>3.4404266389177963E-2</v>
      </c>
      <c r="CN18" s="17">
        <f t="shared" ca="1" si="33"/>
        <v>16.87903225806452</v>
      </c>
      <c r="CP18" s="63">
        <f t="shared" ca="1" si="599"/>
        <v>24</v>
      </c>
      <c r="CQ18" s="63">
        <f ca="1">VLOOKUP(CP18,$A$2:$M$32,2,TRUE)</f>
        <v>4.1399999999999997</v>
      </c>
      <c r="CR18" s="63">
        <f ca="1">VLOOKUP(RANDBETWEEN(1,31),$A$2:$M$32,3,TRUE)</f>
        <v>68</v>
      </c>
      <c r="CS18" s="17">
        <f t="shared" ca="1" si="793"/>
        <v>-0.51645161290322505</v>
      </c>
      <c r="CT18" s="17">
        <f t="shared" ca="1" si="35"/>
        <v>0.26672226847034264</v>
      </c>
      <c r="CU18" s="17">
        <f t="shared" ca="1" si="36"/>
        <v>-35.118709677419304</v>
      </c>
      <c r="CW18" s="63">
        <f t="shared" ca="1" si="600"/>
        <v>21</v>
      </c>
      <c r="CX18" s="63">
        <f ca="1">VLOOKUP(CW18,$A$2:$M$32,2,TRUE)</f>
        <v>4.4800000000000004</v>
      </c>
      <c r="CY18" s="63">
        <f ca="1">VLOOKUP(RANDBETWEEN(1,31),$A$2:$M$32,3,TRUE)</f>
        <v>87</v>
      </c>
      <c r="CZ18" s="17">
        <f t="shared" ca="1" si="794"/>
        <v>-7.1612903225805269E-2</v>
      </c>
      <c r="DA18" s="17">
        <f t="shared" ca="1" si="38"/>
        <v>5.1284079084285509E-3</v>
      </c>
      <c r="DB18" s="17">
        <f t="shared" ca="1" si="39"/>
        <v>-6.2303225806450584</v>
      </c>
      <c r="DD18" s="63">
        <f t="shared" ca="1" si="601"/>
        <v>6</v>
      </c>
      <c r="DE18" s="63">
        <f ca="1">VLOOKUP(DD18,$A$2:$M$32,2,TRUE)</f>
        <v>4.47</v>
      </c>
      <c r="DF18" s="63">
        <f ca="1">VLOOKUP(RANDBETWEEN(1,31),$A$2:$M$32,3,TRUE)</f>
        <v>93</v>
      </c>
      <c r="DG18" s="17">
        <f t="shared" ca="1" si="795"/>
        <v>-0.36419354838709683</v>
      </c>
      <c r="DH18" s="17">
        <f t="shared" ca="1" si="41"/>
        <v>0.13263694068678464</v>
      </c>
      <c r="DI18" s="17">
        <f t="shared" ca="1" si="42"/>
        <v>-33.870000000000005</v>
      </c>
      <c r="DK18" s="63">
        <f t="shared" ca="1" si="602"/>
        <v>22</v>
      </c>
      <c r="DL18" s="63">
        <f ca="1">VLOOKUP(DK18,$A$2:$M$32,2,TRUE)</f>
        <v>4.07</v>
      </c>
      <c r="DM18" s="63">
        <f ca="1">VLOOKUP(RANDBETWEEN(1,31),$A$2:$M$32,3,TRUE)</f>
        <v>69</v>
      </c>
      <c r="DN18" s="17">
        <f t="shared" ca="1" si="796"/>
        <v>-0.58225806451612883</v>
      </c>
      <c r="DO18" s="17">
        <f t="shared" ca="1" si="44"/>
        <v>0.33902445369406842</v>
      </c>
      <c r="DP18" s="17">
        <f t="shared" ca="1" si="45"/>
        <v>-40.175806451612885</v>
      </c>
      <c r="DR18" s="63">
        <f t="shared" ca="1" si="603"/>
        <v>21</v>
      </c>
      <c r="DS18" s="63">
        <f ca="1">VLOOKUP(DR18,$A$2:$M$32,2,TRUE)</f>
        <v>4.4800000000000004</v>
      </c>
      <c r="DT18" s="63">
        <f ca="1">VLOOKUP(RANDBETWEEN(1,31),$A$2:$M$32,3,TRUE)</f>
        <v>79</v>
      </c>
      <c r="DU18" s="17">
        <f t="shared" ca="1" si="797"/>
        <v>-0.21032258064516096</v>
      </c>
      <c r="DV18" s="17">
        <f t="shared" ca="1" si="47"/>
        <v>4.4235587929240233E-2</v>
      </c>
      <c r="DW18" s="17">
        <f t="shared" ca="1" si="48"/>
        <v>-16.615483870967715</v>
      </c>
      <c r="DY18" s="63">
        <f t="shared" ca="1" si="604"/>
        <v>17</v>
      </c>
      <c r="DZ18" s="63">
        <f ca="1">VLOOKUP(DY18,$A$2:$M$32,2,TRUE)</f>
        <v>4.03</v>
      </c>
      <c r="EA18" s="63">
        <f ca="1">VLOOKUP(RANDBETWEEN(1,31),$A$2:$M$32,3,TRUE)</f>
        <v>86</v>
      </c>
      <c r="EB18" s="17">
        <f t="shared" ca="1" si="798"/>
        <v>-0.35612903225806392</v>
      </c>
      <c r="EC18" s="17">
        <f t="shared" ca="1" si="50"/>
        <v>0.12682788761706512</v>
      </c>
      <c r="ED18" s="17">
        <f t="shared" ca="1" si="51"/>
        <v>-30.627096774193497</v>
      </c>
      <c r="EF18" s="63">
        <f t="shared" ca="1" si="605"/>
        <v>10</v>
      </c>
      <c r="EG18" s="63">
        <f ca="1">VLOOKUP(EF18,$A$2:$M$32,2,TRUE)</f>
        <v>4.2</v>
      </c>
      <c r="EH18" s="63">
        <f ca="1">VLOOKUP(RANDBETWEEN(1,31),$A$2:$M$32,3,TRUE)</f>
        <v>93</v>
      </c>
      <c r="EI18" s="17">
        <f t="shared" ca="1" si="799"/>
        <v>-0.44290322580645114</v>
      </c>
      <c r="EJ18" s="17">
        <f t="shared" ca="1" si="53"/>
        <v>0.19616326742976026</v>
      </c>
      <c r="EK18" s="17">
        <f t="shared" ca="1" si="54"/>
        <v>-41.189999999999955</v>
      </c>
      <c r="EM18" s="63">
        <f t="shared" ca="1" si="606"/>
        <v>10</v>
      </c>
      <c r="EN18" s="63">
        <f ca="1">VLOOKUP(EM18,$A$2:$M$32,2,TRUE)</f>
        <v>4.2</v>
      </c>
      <c r="EO18" s="63">
        <f ca="1">VLOOKUP(RANDBETWEEN(1,31),$A$2:$M$32,3,TRUE)</f>
        <v>89</v>
      </c>
      <c r="EP18" s="17">
        <f t="shared" ca="1" si="800"/>
        <v>-0.2541935483870974</v>
      </c>
      <c r="EQ18" s="17">
        <f t="shared" ca="1" si="56"/>
        <v>6.4614360041623631E-2</v>
      </c>
      <c r="ER18" s="17">
        <f t="shared" ca="1" si="57"/>
        <v>-22.623225806451668</v>
      </c>
      <c r="ET18" s="63">
        <f t="shared" ca="1" si="607"/>
        <v>30</v>
      </c>
      <c r="EU18" s="63">
        <f ca="1">VLOOKUP(ET18,$A$2:$M$32,2,TRUE)</f>
        <v>4.71</v>
      </c>
      <c r="EV18" s="63">
        <f ca="1">VLOOKUP(RANDBETWEEN(1,31),$A$2:$M$32,3,TRUE)</f>
        <v>75</v>
      </c>
      <c r="EW18" s="17">
        <f t="shared" ca="1" si="801"/>
        <v>3.2258064516135221E-3</v>
      </c>
      <c r="EX18" s="17">
        <f t="shared" ca="1" si="59"/>
        <v>1.0405827263271423E-5</v>
      </c>
      <c r="EY18" s="17">
        <f t="shared" ca="1" si="60"/>
        <v>0.24193548387101416</v>
      </c>
      <c r="FA18" s="63">
        <f t="shared" ca="1" si="608"/>
        <v>31</v>
      </c>
      <c r="FB18" s="63">
        <f ca="1">VLOOKUP(FA18,$A$2:$M$32,2,TRUE)</f>
        <v>10</v>
      </c>
      <c r="FC18" s="63">
        <f ca="1">VLOOKUP(RANDBETWEEN(1,31),$A$2:$M$32,3,TRUE)</f>
        <v>59</v>
      </c>
      <c r="FD18" s="17">
        <f t="shared" ca="1" si="802"/>
        <v>4.9474193548387104</v>
      </c>
      <c r="FE18" s="17">
        <f t="shared" ca="1" si="62"/>
        <v>24.476958272632682</v>
      </c>
      <c r="FF18" s="17">
        <f t="shared" ca="1" si="63"/>
        <v>291.89774193548391</v>
      </c>
      <c r="FH18" s="63">
        <f t="shared" ca="1" si="609"/>
        <v>28</v>
      </c>
      <c r="FI18" s="63">
        <f ca="1">VLOOKUP(FH18,$A$2:$M$32,2,TRUE)</f>
        <v>4.41</v>
      </c>
      <c r="FJ18" s="63">
        <f ca="1">VLOOKUP(RANDBETWEEN(1,31),$A$2:$M$32,3,TRUE)</f>
        <v>94</v>
      </c>
      <c r="FK18" s="17">
        <f t="shared" ca="1" si="803"/>
        <v>-0.41225806451612801</v>
      </c>
      <c r="FL18" s="17">
        <f t="shared" ca="1" si="65"/>
        <v>0.16995671175858396</v>
      </c>
      <c r="FM18" s="17">
        <f t="shared" ca="1" si="66"/>
        <v>-38.752258064516035</v>
      </c>
      <c r="FO18" s="63">
        <f t="shared" ca="1" si="610"/>
        <v>18</v>
      </c>
      <c r="FP18" s="63">
        <f ca="1">VLOOKUP(FO18,$A$2:$M$32,2,TRUE)</f>
        <v>4.99</v>
      </c>
      <c r="FQ18" s="63">
        <f ca="1">VLOOKUP(RANDBETWEEN(1,31),$A$2:$M$32,3,TRUE)</f>
        <v>73</v>
      </c>
      <c r="FR18" s="17">
        <f t="shared" ca="1" si="804"/>
        <v>0.15225806451612822</v>
      </c>
      <c r="FS18" s="17">
        <f t="shared" ca="1" si="68"/>
        <v>2.3182518210197463E-2</v>
      </c>
      <c r="FT18" s="17">
        <f t="shared" ca="1" si="69"/>
        <v>11.114838709677361</v>
      </c>
      <c r="FV18" s="63">
        <f t="shared" ca="1" si="611"/>
        <v>8</v>
      </c>
      <c r="FW18" s="63">
        <f ca="1">VLOOKUP(FV18,$A$2:$M$32,2,TRUE)</f>
        <v>4.43</v>
      </c>
      <c r="FX18" s="63">
        <f ca="1">VLOOKUP(RANDBETWEEN(1,31),$A$2:$M$32,3,TRUE)</f>
        <v>86</v>
      </c>
      <c r="FY18" s="17">
        <f t="shared" ca="1" si="805"/>
        <v>-6.0322580645162382E-2</v>
      </c>
      <c r="FZ18" s="17">
        <f t="shared" ca="1" si="71"/>
        <v>3.6388137356921195E-3</v>
      </c>
      <c r="GA18" s="17">
        <f t="shared" ca="1" si="72"/>
        <v>-5.1877419354839649</v>
      </c>
      <c r="GC18" s="63">
        <f t="shared" ca="1" si="612"/>
        <v>24</v>
      </c>
      <c r="GD18" s="63">
        <f ca="1">VLOOKUP(GC18,$A$2:$M$32,2,TRUE)</f>
        <v>4.1399999999999997</v>
      </c>
      <c r="GE18" s="63">
        <f ca="1">VLOOKUP(RANDBETWEEN(1,31),$A$2:$M$32,3,TRUE)</f>
        <v>86</v>
      </c>
      <c r="GF18" s="17">
        <f t="shared" ca="1" si="806"/>
        <v>-0.33483870967741947</v>
      </c>
      <c r="GG18" s="17">
        <f t="shared" ca="1" si="74"/>
        <v>0.11211696149843919</v>
      </c>
      <c r="GH18" s="17">
        <f t="shared" ca="1" si="75"/>
        <v>-28.796129032258072</v>
      </c>
      <c r="GJ18" s="63">
        <f t="shared" ca="1" si="613"/>
        <v>25</v>
      </c>
      <c r="GK18" s="63">
        <f ca="1">VLOOKUP(GJ18,$A$2:$M$32,2,TRUE)</f>
        <v>3.77</v>
      </c>
      <c r="GL18" s="63">
        <f ca="1">VLOOKUP(RANDBETWEEN(1,31),$A$2:$M$32,3,TRUE)</f>
        <v>68</v>
      </c>
      <c r="GM18" s="17">
        <f t="shared" ca="1" si="807"/>
        <v>-0.80741935483870941</v>
      </c>
      <c r="GN18" s="17">
        <f t="shared" ca="1" si="77"/>
        <v>0.6519260145681578</v>
      </c>
      <c r="GO18" s="17">
        <f t="shared" ca="1" si="78"/>
        <v>-54.904516129032238</v>
      </c>
      <c r="GQ18" s="63">
        <f t="shared" ca="1" si="614"/>
        <v>20</v>
      </c>
      <c r="GR18" s="63">
        <f ca="1">VLOOKUP(GQ18,$A$2:$M$32,2,TRUE)</f>
        <v>5.22</v>
      </c>
      <c r="GS18" s="63">
        <f ca="1">VLOOKUP(RANDBETWEEN(1,31),$A$2:$M$32,3,TRUE)</f>
        <v>89</v>
      </c>
      <c r="GT18" s="17">
        <f t="shared" ca="1" si="808"/>
        <v>0.61096774193548509</v>
      </c>
      <c r="GU18" s="17">
        <f t="shared" ca="1" si="80"/>
        <v>0.37328158168574549</v>
      </c>
      <c r="GV18" s="17">
        <f t="shared" ca="1" si="81"/>
        <v>54.37612903225817</v>
      </c>
      <c r="GX18" s="63">
        <f t="shared" ca="1" si="615"/>
        <v>25</v>
      </c>
      <c r="GY18" s="63">
        <f ca="1">VLOOKUP(GX18,$A$2:$M$32,2,TRUE)</f>
        <v>3.77</v>
      </c>
      <c r="GZ18" s="63">
        <f ca="1">VLOOKUP(RANDBETWEEN(1,31),$A$2:$M$32,3,TRUE)</f>
        <v>69</v>
      </c>
      <c r="HA18" s="17">
        <f t="shared" ca="1" si="809"/>
        <v>-0.61580645161290226</v>
      </c>
      <c r="HB18" s="17">
        <f t="shared" ca="1" si="83"/>
        <v>0.37921758584807375</v>
      </c>
      <c r="HC18" s="17">
        <f t="shared" ca="1" si="84"/>
        <v>-42.490645161290253</v>
      </c>
      <c r="HE18" s="63">
        <f t="shared" ca="1" si="616"/>
        <v>7</v>
      </c>
      <c r="HF18" s="63">
        <f ca="1">VLOOKUP(HE18,$A$2:$M$32,2,TRUE)</f>
        <v>4.17</v>
      </c>
      <c r="HG18" s="63">
        <f ca="1">VLOOKUP(RANDBETWEEN(1,31),$A$2:$M$32,3,TRUE)</f>
        <v>69</v>
      </c>
      <c r="HH18" s="17">
        <f t="shared" ca="1" si="810"/>
        <v>-0.57129032258064427</v>
      </c>
      <c r="HI18" s="17">
        <f t="shared" ca="1" si="86"/>
        <v>0.32637263267429661</v>
      </c>
      <c r="HJ18" s="17">
        <f t="shared" ca="1" si="87"/>
        <v>-39.419032258064455</v>
      </c>
      <c r="HL18" s="63">
        <f t="shared" ca="1" si="617"/>
        <v>8</v>
      </c>
      <c r="HM18" s="63">
        <f ca="1">VLOOKUP(HL18,$A$2:$M$32,2,TRUE)</f>
        <v>4.43</v>
      </c>
      <c r="HN18" s="63">
        <f ca="1">VLOOKUP(RANDBETWEEN(1,31),$A$2:$M$32,3,TRUE)</f>
        <v>94</v>
      </c>
      <c r="HO18" s="17">
        <f t="shared" ca="1" si="811"/>
        <v>-2.5483870967740962E-2</v>
      </c>
      <c r="HP18" s="17">
        <f t="shared" ca="1" si="89"/>
        <v>6.494276795004707E-4</v>
      </c>
      <c r="HQ18" s="17">
        <f t="shared" ca="1" si="90"/>
        <v>-2.3954838709676505</v>
      </c>
      <c r="HS18" s="63">
        <f t="shared" ca="1" si="618"/>
        <v>2</v>
      </c>
      <c r="HT18" s="63">
        <f ca="1">VLOOKUP(HS18,$A$2:$M$32,2,TRUE)</f>
        <v>5.42</v>
      </c>
      <c r="HU18" s="63">
        <f ca="1">VLOOKUP(RANDBETWEEN(1,31),$A$2:$M$32,3,TRUE)</f>
        <v>69</v>
      </c>
      <c r="HV18" s="17">
        <f t="shared" ca="1" si="812"/>
        <v>0.78838709677419327</v>
      </c>
      <c r="HW18" s="17">
        <f t="shared" ca="1" si="92"/>
        <v>0.62155421436004121</v>
      </c>
      <c r="HX18" s="17">
        <f t="shared" ca="1" si="93"/>
        <v>54.398709677419333</v>
      </c>
      <c r="HZ18" s="63">
        <f t="shared" ca="1" si="619"/>
        <v>26</v>
      </c>
      <c r="IA18" s="63">
        <f ca="1">VLOOKUP(HZ18,$A$2:$M$32,2,TRUE)</f>
        <v>4.5</v>
      </c>
      <c r="IB18" s="63">
        <f ca="1">VLOOKUP(RANDBETWEEN(1,31),$A$2:$M$32,3,TRUE)</f>
        <v>78</v>
      </c>
      <c r="IC18" s="17">
        <f t="shared" ca="1" si="813"/>
        <v>-0.16935483870967705</v>
      </c>
      <c r="ID18" s="17">
        <f t="shared" ca="1" si="95"/>
        <v>2.8681061394380727E-2</v>
      </c>
      <c r="IE18" s="17">
        <f t="shared" ca="1" si="96"/>
        <v>-13.20967741935481</v>
      </c>
      <c r="IG18" s="63">
        <f t="shared" ca="1" si="620"/>
        <v>15</v>
      </c>
      <c r="IH18" s="63">
        <f ca="1">VLOOKUP(IG18,$A$2:$M$32,2,TRUE)</f>
        <v>4.6900000000000004</v>
      </c>
      <c r="II18" s="63">
        <f ca="1">VLOOKUP(RANDBETWEEN(1,31),$A$2:$M$32,3,TRUE)</f>
        <v>78</v>
      </c>
      <c r="IJ18" s="17">
        <f t="shared" ca="1" si="814"/>
        <v>0.18870967741935551</v>
      </c>
      <c r="IK18" s="17">
        <f t="shared" ca="1" si="98"/>
        <v>3.5611342351717215E-2</v>
      </c>
      <c r="IL18" s="17">
        <f t="shared" ca="1" si="99"/>
        <v>14.71935483870973</v>
      </c>
      <c r="IN18" s="63">
        <f t="shared" ca="1" si="621"/>
        <v>5</v>
      </c>
      <c r="IO18" s="63">
        <f ca="1">VLOOKUP(IN18,$A$2:$M$32,2,TRUE)</f>
        <v>4.66</v>
      </c>
      <c r="IP18" s="63">
        <f ca="1">VLOOKUP(RANDBETWEEN(1,31),$A$2:$M$32,3,TRUE)</f>
        <v>93</v>
      </c>
      <c r="IQ18" s="17">
        <f t="shared" ca="1" si="815"/>
        <v>-7.0000000000000284E-2</v>
      </c>
      <c r="IR18" s="17">
        <f t="shared" ca="1" si="101"/>
        <v>4.9000000000000397E-3</v>
      </c>
      <c r="IS18" s="17">
        <f t="shared" ca="1" si="102"/>
        <v>-6.5100000000000264</v>
      </c>
      <c r="IU18" s="63">
        <f t="shared" ca="1" si="622"/>
        <v>15</v>
      </c>
      <c r="IV18" s="63">
        <f ca="1">VLOOKUP(IU18,$A$2:$M$32,2,TRUE)</f>
        <v>4.6900000000000004</v>
      </c>
      <c r="IW18" s="63">
        <f ca="1">VLOOKUP(RANDBETWEEN(1,31),$A$2:$M$32,3,TRUE)</f>
        <v>87</v>
      </c>
      <c r="IX18" s="17">
        <f t="shared" ca="1" si="816"/>
        <v>-0.4874193548387078</v>
      </c>
      <c r="IY18" s="17">
        <f t="shared" ca="1" si="104"/>
        <v>0.23757762747138214</v>
      </c>
      <c r="IZ18" s="17">
        <f t="shared" ca="1" si="105"/>
        <v>-42.405483870967579</v>
      </c>
      <c r="JB18" s="63">
        <f t="shared" ca="1" si="623"/>
        <v>2</v>
      </c>
      <c r="JC18" s="63">
        <f ca="1">VLOOKUP(JB18,$A$2:$M$32,2,TRUE)</f>
        <v>5.42</v>
      </c>
      <c r="JD18" s="63">
        <f ca="1">VLOOKUP(RANDBETWEEN(1,31),$A$2:$M$32,3,TRUE)</f>
        <v>69</v>
      </c>
      <c r="JE18" s="17">
        <f t="shared" ca="1" si="817"/>
        <v>0.68580645161290477</v>
      </c>
      <c r="JF18" s="17">
        <f t="shared" ca="1" si="107"/>
        <v>0.47033048907388347</v>
      </c>
      <c r="JG18" s="17">
        <f t="shared" ca="1" si="108"/>
        <v>47.320645161290429</v>
      </c>
      <c r="JI18" s="63">
        <f t="shared" ca="1" si="624"/>
        <v>6</v>
      </c>
      <c r="JJ18" s="63">
        <f ca="1">VLOOKUP(JI18,$A$2:$M$32,2,TRUE)</f>
        <v>4.47</v>
      </c>
      <c r="JK18" s="63">
        <f ca="1">VLOOKUP(RANDBETWEEN(1,31),$A$2:$M$32,3,TRUE)</f>
        <v>95</v>
      </c>
      <c r="JL18" s="17">
        <f t="shared" ca="1" si="818"/>
        <v>-0.25483870967741939</v>
      </c>
      <c r="JM18" s="17">
        <f t="shared" ca="1" si="110"/>
        <v>6.4942767950052049E-2</v>
      </c>
      <c r="JN18" s="17">
        <f t="shared" ca="1" si="111"/>
        <v>-24.209677419354843</v>
      </c>
      <c r="JP18" s="63">
        <f t="shared" ca="1" si="625"/>
        <v>1</v>
      </c>
      <c r="JQ18" s="63">
        <f ca="1">VLOOKUP(JP18,$A$2:$M$32,2,TRUE)</f>
        <v>4.59</v>
      </c>
      <c r="JR18" s="63">
        <f ca="1">VLOOKUP(RANDBETWEEN(1,31),$A$2:$M$32,3,TRUE)</f>
        <v>86</v>
      </c>
      <c r="JS18" s="17">
        <f t="shared" ca="1" si="819"/>
        <v>6.0645161290322491E-2</v>
      </c>
      <c r="JT18" s="17">
        <f t="shared" ca="1" si="113"/>
        <v>3.6778355879292296E-3</v>
      </c>
      <c r="JU18" s="17">
        <f t="shared" ca="1" si="114"/>
        <v>5.2154838709677342</v>
      </c>
      <c r="JW18" s="63">
        <f t="shared" ca="1" si="626"/>
        <v>3</v>
      </c>
      <c r="JX18" s="63">
        <f ca="1">VLOOKUP(JW18,$A$2:$M$32,2,TRUE)</f>
        <v>4.2300000000000004</v>
      </c>
      <c r="JY18" s="63">
        <f ca="1">VLOOKUP(RANDBETWEEN(1,31),$A$2:$M$32,3,TRUE)</f>
        <v>84</v>
      </c>
      <c r="JZ18" s="17">
        <f t="shared" ca="1" si="820"/>
        <v>-0.5564516129032242</v>
      </c>
      <c r="KA18" s="17">
        <f t="shared" ca="1" si="116"/>
        <v>0.30963839750259969</v>
      </c>
      <c r="KB18" s="17">
        <f t="shared" ca="1" si="117"/>
        <v>-46.741935483870833</v>
      </c>
      <c r="KD18" s="63">
        <f t="shared" ca="1" si="627"/>
        <v>11</v>
      </c>
      <c r="KE18" s="63">
        <f ca="1">VLOOKUP(KD18,$A$2:$M$32,2,TRUE)</f>
        <v>4.03</v>
      </c>
      <c r="KF18" s="63">
        <f ca="1">VLOOKUP(RANDBETWEEN(1,31),$A$2:$M$32,3,TRUE)</f>
        <v>87</v>
      </c>
      <c r="KG18" s="17">
        <f t="shared" ca="1" si="821"/>
        <v>-0.77709677419354772</v>
      </c>
      <c r="KH18" s="17">
        <f t="shared" ca="1" si="119"/>
        <v>0.60387939646201771</v>
      </c>
      <c r="KI18" s="17">
        <f t="shared" ca="1" si="120"/>
        <v>-67.607419354838655</v>
      </c>
      <c r="KK18" s="63">
        <f t="shared" ca="1" si="628"/>
        <v>17</v>
      </c>
      <c r="KL18" s="63">
        <f ca="1">VLOOKUP(KK18,$A$2:$M$32,2,TRUE)</f>
        <v>4.03</v>
      </c>
      <c r="KM18" s="63">
        <f ca="1">VLOOKUP(RANDBETWEEN(1,31),$A$2:$M$32,3,TRUE)</f>
        <v>93</v>
      </c>
      <c r="KN18" s="17">
        <f t="shared" ca="1" si="822"/>
        <v>-0.83032258064516107</v>
      </c>
      <c r="KO18" s="17">
        <f t="shared" ca="1" si="122"/>
        <v>0.68943558792923998</v>
      </c>
      <c r="KP18" s="17">
        <f t="shared" ca="1" si="123"/>
        <v>-77.219999999999985</v>
      </c>
      <c r="KR18" s="63">
        <f t="shared" ca="1" si="629"/>
        <v>11</v>
      </c>
      <c r="KS18" s="63">
        <f ca="1">VLOOKUP(KR18,$A$2:$M$32,2,TRUE)</f>
        <v>4.03</v>
      </c>
      <c r="KT18" s="63">
        <f ca="1">VLOOKUP(RANDBETWEEN(1,31),$A$2:$M$32,3,TRUE)</f>
        <v>78</v>
      </c>
      <c r="KU18" s="17">
        <f t="shared" ca="1" si="823"/>
        <v>-0.56258064516129114</v>
      </c>
      <c r="KV18" s="17">
        <f t="shared" ca="1" si="125"/>
        <v>0.31649698231009454</v>
      </c>
      <c r="KW18" s="17">
        <f t="shared" ca="1" si="126"/>
        <v>-43.88129032258071</v>
      </c>
      <c r="KY18" s="63">
        <f t="shared" ca="1" si="630"/>
        <v>26</v>
      </c>
      <c r="KZ18" s="63">
        <f ca="1">VLOOKUP(KY18,$A$2:$M$32,2,TRUE)</f>
        <v>4.5</v>
      </c>
      <c r="LA18" s="63">
        <f ca="1">VLOOKUP(RANDBETWEEN(1,31),$A$2:$M$32,3,TRUE)</f>
        <v>84</v>
      </c>
      <c r="LB18" s="17">
        <f t="shared" ca="1" si="824"/>
        <v>-0.33935483870967786</v>
      </c>
      <c r="LC18" s="17">
        <f t="shared" ca="1" si="128"/>
        <v>0.11516170655567148</v>
      </c>
      <c r="LD18" s="17">
        <f t="shared" ca="1" si="129"/>
        <v>-28.505806451612941</v>
      </c>
      <c r="LF18" s="63">
        <f t="shared" ca="1" si="631"/>
        <v>19</v>
      </c>
      <c r="LG18" s="63">
        <f ca="1">VLOOKUP(LF18,$A$2:$M$32,2,TRUE)</f>
        <v>4.42</v>
      </c>
      <c r="LH18" s="63">
        <f ca="1">VLOOKUP(RANDBETWEEN(1,31),$A$2:$M$32,3,TRUE)</f>
        <v>93</v>
      </c>
      <c r="LI18" s="17">
        <f t="shared" ca="1" si="825"/>
        <v>-0.14709677419354783</v>
      </c>
      <c r="LJ18" s="17">
        <f t="shared" ca="1" si="131"/>
        <v>2.1637460978147598E-2</v>
      </c>
      <c r="LK18" s="17">
        <f t="shared" ca="1" si="132"/>
        <v>-13.679999999999948</v>
      </c>
      <c r="LM18" s="63">
        <f t="shared" ca="1" si="632"/>
        <v>30</v>
      </c>
      <c r="LN18" s="63">
        <f ca="1">VLOOKUP(LM18,$A$2:$M$32,2,TRUE)</f>
        <v>4.71</v>
      </c>
      <c r="LO18" s="63">
        <f ca="1">VLOOKUP(RANDBETWEEN(1,31),$A$2:$M$32,3,TRUE)</f>
        <v>71</v>
      </c>
      <c r="LP18" s="17">
        <f t="shared" ca="1" si="826"/>
        <v>9.354838709677793E-3</v>
      </c>
      <c r="LQ18" s="17">
        <f t="shared" ca="1" si="134"/>
        <v>8.7513007284086068E-5</v>
      </c>
      <c r="LR18" s="17">
        <f t="shared" ca="1" si="135"/>
        <v>0.6641935483871233</v>
      </c>
      <c r="LT18" s="63">
        <f t="shared" ca="1" si="633"/>
        <v>12</v>
      </c>
      <c r="LU18" s="63">
        <f ca="1">VLOOKUP(LT18,$A$2:$M$32,2,TRUE)</f>
        <v>4.74</v>
      </c>
      <c r="LV18" s="63">
        <f ca="1">VLOOKUP(RANDBETWEEN(1,31),$A$2:$M$32,3,TRUE)</f>
        <v>78</v>
      </c>
      <c r="LW18" s="17">
        <f t="shared" ca="1" si="827"/>
        <v>-0.12903225806451601</v>
      </c>
      <c r="LX18" s="17">
        <f t="shared" ca="1" si="137"/>
        <v>1.6649323621227858E-2</v>
      </c>
      <c r="LY18" s="17">
        <f t="shared" ca="1" si="138"/>
        <v>-10.064516129032249</v>
      </c>
      <c r="MA18" s="63">
        <f t="shared" ca="1" si="634"/>
        <v>8</v>
      </c>
      <c r="MB18" s="63">
        <f ca="1">VLOOKUP(MA18,$A$2:$M$32,2,TRUE)</f>
        <v>4.43</v>
      </c>
      <c r="MC18" s="63">
        <f ca="1">VLOOKUP(RANDBETWEEN(1,31),$A$2:$M$32,3,TRUE)</f>
        <v>86</v>
      </c>
      <c r="MD18" s="17">
        <f t="shared" ca="1" si="828"/>
        <v>-0.14161290322580644</v>
      </c>
      <c r="ME18" s="17">
        <f t="shared" ca="1" si="140"/>
        <v>2.0054214360041619E-2</v>
      </c>
      <c r="MF18" s="17">
        <f t="shared" ca="1" si="141"/>
        <v>-12.178709677419354</v>
      </c>
      <c r="MH18" s="63">
        <f t="shared" ca="1" si="635"/>
        <v>11</v>
      </c>
      <c r="MI18" s="63">
        <f ca="1">VLOOKUP(MH18,$A$2:$M$32,2,TRUE)</f>
        <v>4.03</v>
      </c>
      <c r="MJ18" s="63">
        <f ca="1">VLOOKUP(RANDBETWEEN(1,31),$A$2:$M$32,3,TRUE)</f>
        <v>94</v>
      </c>
      <c r="MK18" s="17">
        <f t="shared" ca="1" si="829"/>
        <v>-0.68193548387096836</v>
      </c>
      <c r="ML18" s="17">
        <f t="shared" ca="1" si="143"/>
        <v>0.46503600416233176</v>
      </c>
      <c r="MM18" s="17">
        <f t="shared" ca="1" si="144"/>
        <v>-64.101935483871031</v>
      </c>
      <c r="MO18" s="63">
        <f t="shared" ca="1" si="636"/>
        <v>10</v>
      </c>
      <c r="MP18" s="63">
        <f ca="1">VLOOKUP(MO18,$A$2:$M$32,2,TRUE)</f>
        <v>4.2</v>
      </c>
      <c r="MQ18" s="63">
        <f ca="1">VLOOKUP(RANDBETWEEN(1,31),$A$2:$M$32,3,TRUE)</f>
        <v>78</v>
      </c>
      <c r="MR18" s="17">
        <f t="shared" ca="1" si="830"/>
        <v>-0.3745161290322585</v>
      </c>
      <c r="MS18" s="17">
        <f t="shared" ca="1" si="146"/>
        <v>0.14026233090530729</v>
      </c>
      <c r="MT18" s="17">
        <f t="shared" ca="1" si="147"/>
        <v>-29.212258064516163</v>
      </c>
      <c r="MV18" s="63">
        <f t="shared" ca="1" si="637"/>
        <v>9</v>
      </c>
      <c r="MW18" s="63">
        <f ca="1">VLOOKUP(MV18,$A$2:$M$32,2,TRUE)</f>
        <v>4.46</v>
      </c>
      <c r="MX18" s="63">
        <f ca="1">VLOOKUP(RANDBETWEEN(1,31),$A$2:$M$32,3,TRUE)</f>
        <v>78</v>
      </c>
      <c r="MY18" s="17">
        <f t="shared" ca="1" si="831"/>
        <v>-0.20032258064516117</v>
      </c>
      <c r="MZ18" s="17">
        <f t="shared" ca="1" si="149"/>
        <v>4.0129136316337105E-2</v>
      </c>
      <c r="NA18" s="17">
        <f t="shared" ca="1" si="150"/>
        <v>-15.625161290322572</v>
      </c>
      <c r="NC18" s="63">
        <f t="shared" ca="1" si="638"/>
        <v>17</v>
      </c>
      <c r="ND18" s="63">
        <f ca="1">VLOOKUP(NC18,$A$2:$M$32,2,TRUE)</f>
        <v>4.03</v>
      </c>
      <c r="NE18" s="63">
        <f ca="1">VLOOKUP(RANDBETWEEN(1,31),$A$2:$M$32,3,TRUE)</f>
        <v>78</v>
      </c>
      <c r="NF18" s="17">
        <f t="shared" ca="1" si="832"/>
        <v>-0.67419354838709733</v>
      </c>
      <c r="NG18" s="17">
        <f t="shared" ca="1" si="152"/>
        <v>0.45453694068678535</v>
      </c>
      <c r="NH18" s="17">
        <f t="shared" ca="1" si="153"/>
        <v>-52.58709677419359</v>
      </c>
      <c r="NJ18" s="63">
        <f t="shared" ca="1" si="639"/>
        <v>14</v>
      </c>
      <c r="NK18" s="63">
        <f ca="1">VLOOKUP(NJ18,$A$2:$M$32,2,TRUE)</f>
        <v>4.72</v>
      </c>
      <c r="NL18" s="63">
        <f ca="1">VLOOKUP(RANDBETWEEN(1,31),$A$2:$M$32,3,TRUE)</f>
        <v>78</v>
      </c>
      <c r="NM18" s="17">
        <f t="shared" ca="1" si="833"/>
        <v>6.0967741935485265E-2</v>
      </c>
      <c r="NN18" s="17">
        <f t="shared" ca="1" si="155"/>
        <v>3.7170655567119286E-3</v>
      </c>
      <c r="NO18" s="17">
        <f t="shared" ca="1" si="156"/>
        <v>4.7554838709678506</v>
      </c>
      <c r="NQ18" s="63">
        <f t="shared" ca="1" si="640"/>
        <v>14</v>
      </c>
      <c r="NR18" s="63">
        <f ca="1">VLOOKUP(NQ18,$A$2:$M$32,2,TRUE)</f>
        <v>4.72</v>
      </c>
      <c r="NS18" s="63">
        <f ca="1">VLOOKUP(RANDBETWEEN(1,31),$A$2:$M$32,3,TRUE)</f>
        <v>68</v>
      </c>
      <c r="NT18" s="17">
        <f t="shared" ca="1" si="834"/>
        <v>6.7741935483862648E-3</v>
      </c>
      <c r="NU18" s="17">
        <f t="shared" ca="1" si="158"/>
        <v>4.5889698230998092E-5</v>
      </c>
      <c r="NV18" s="17">
        <f t="shared" ca="1" si="159"/>
        <v>0.460645161290266</v>
      </c>
      <c r="NX18" s="63">
        <f t="shared" ca="1" si="641"/>
        <v>16</v>
      </c>
      <c r="NY18" s="63">
        <f ca="1">VLOOKUP(NX18,$A$2:$M$32,2,TRUE)</f>
        <v>4.6399999999999997</v>
      </c>
      <c r="NZ18" s="63">
        <f ca="1">VLOOKUP(RANDBETWEEN(1,31),$A$2:$M$32,3,TRUE)</f>
        <v>89</v>
      </c>
      <c r="OA18" s="17">
        <f t="shared" ca="1" si="835"/>
        <v>-2.0645161290322456E-2</v>
      </c>
      <c r="OB18" s="17">
        <f t="shared" ca="1" si="161"/>
        <v>4.2622268470342875E-4</v>
      </c>
      <c r="OC18" s="17">
        <f t="shared" ca="1" si="162"/>
        <v>-1.8374193548386986</v>
      </c>
      <c r="OE18" s="63">
        <f t="shared" ca="1" si="642"/>
        <v>11</v>
      </c>
      <c r="OF18" s="63">
        <f ca="1">VLOOKUP(OE18,$A$2:$M$32,2,TRUE)</f>
        <v>4.03</v>
      </c>
      <c r="OG18" s="63">
        <f ca="1">VLOOKUP(RANDBETWEEN(1,31),$A$2:$M$32,3,TRUE)</f>
        <v>95</v>
      </c>
      <c r="OH18" s="17">
        <f t="shared" ca="1" si="836"/>
        <v>-0.46258064516128972</v>
      </c>
      <c r="OI18" s="17">
        <f t="shared" ca="1" si="164"/>
        <v>0.21398085327783503</v>
      </c>
      <c r="OJ18" s="17">
        <f t="shared" ca="1" si="165"/>
        <v>-43.945161290322524</v>
      </c>
      <c r="OL18" s="63">
        <f t="shared" ca="1" si="643"/>
        <v>14</v>
      </c>
      <c r="OM18" s="63">
        <f ca="1">VLOOKUP(OL18,$A$2:$M$32,2,TRUE)</f>
        <v>4.72</v>
      </c>
      <c r="ON18" s="63">
        <f ca="1">VLOOKUP(RANDBETWEEN(1,31),$A$2:$M$32,3,TRUE)</f>
        <v>91</v>
      </c>
      <c r="OO18" s="17">
        <f t="shared" ca="1" si="837"/>
        <v>3.0322580645161246E-2</v>
      </c>
      <c r="OP18" s="17">
        <f t="shared" ca="1" si="167"/>
        <v>9.1945889698230739E-4</v>
      </c>
      <c r="OQ18" s="17">
        <f t="shared" ca="1" si="168"/>
        <v>2.7593548387096734</v>
      </c>
      <c r="OS18" s="63">
        <f t="shared" ca="1" si="644"/>
        <v>22</v>
      </c>
      <c r="OT18" s="63">
        <f ca="1">VLOOKUP(OS18,$A$2:$M$32,2,TRUE)</f>
        <v>4.07</v>
      </c>
      <c r="OU18" s="63">
        <f ca="1">VLOOKUP(RANDBETWEEN(1,31),$A$2:$M$32,3,TRUE)</f>
        <v>84</v>
      </c>
      <c r="OV18" s="17">
        <f t="shared" ca="1" si="838"/>
        <v>-0.36322580645161207</v>
      </c>
      <c r="OW18" s="17">
        <f t="shared" ca="1" si="170"/>
        <v>0.13193298647242394</v>
      </c>
      <c r="OX18" s="17">
        <f t="shared" ca="1" si="171"/>
        <v>-30.510967741935413</v>
      </c>
      <c r="OZ18" s="63">
        <f t="shared" ca="1" si="645"/>
        <v>2</v>
      </c>
      <c r="PA18" s="63">
        <f ca="1">VLOOKUP(OZ18,$A$2:$M$32,2,TRUE)</f>
        <v>5.42</v>
      </c>
      <c r="PB18" s="63">
        <f ca="1">VLOOKUP(RANDBETWEEN(1,31),$A$2:$M$32,3,TRUE)</f>
        <v>69</v>
      </c>
      <c r="PC18" s="17">
        <f t="shared" ca="1" si="839"/>
        <v>0.69032258064516139</v>
      </c>
      <c r="PD18" s="17">
        <f t="shared" ca="1" si="173"/>
        <v>0.47654526534859537</v>
      </c>
      <c r="PE18" s="17">
        <f t="shared" ca="1" si="174"/>
        <v>47.632258064516137</v>
      </c>
      <c r="PG18" s="63">
        <f t="shared" ca="1" si="646"/>
        <v>27</v>
      </c>
      <c r="PH18" s="63">
        <f ca="1">VLOOKUP(PG18,$A$2:$M$32,2,TRUE)</f>
        <v>4.2300000000000004</v>
      </c>
      <c r="PI18" s="63">
        <f ca="1">VLOOKUP(RANDBETWEEN(1,31),$A$2:$M$32,3,TRUE)</f>
        <v>73</v>
      </c>
      <c r="PJ18" s="17">
        <f t="shared" ca="1" si="840"/>
        <v>-0.27064516129032246</v>
      </c>
      <c r="PK18" s="17">
        <f t="shared" ca="1" si="176"/>
        <v>7.3248803329864651E-2</v>
      </c>
      <c r="PL18" s="17">
        <f t="shared" ca="1" si="177"/>
        <v>-19.757096774193538</v>
      </c>
      <c r="PN18" s="63">
        <f t="shared" ca="1" si="647"/>
        <v>13</v>
      </c>
      <c r="PO18" s="63">
        <f ca="1">VLOOKUP(PN18,$A$2:$M$32,2,TRUE)</f>
        <v>4.1500000000000004</v>
      </c>
      <c r="PP18" s="63">
        <f ca="1">VLOOKUP(RANDBETWEEN(1,31),$A$2:$M$32,3,TRUE)</f>
        <v>94</v>
      </c>
      <c r="PQ18" s="17">
        <f t="shared" ca="1" si="841"/>
        <v>-0.85161290322580729</v>
      </c>
      <c r="PR18" s="17">
        <f t="shared" ca="1" si="179"/>
        <v>0.72524453694068824</v>
      </c>
      <c r="PS18" s="17">
        <f t="shared" ca="1" si="180"/>
        <v>-80.051612903225887</v>
      </c>
      <c r="PU18" s="63">
        <f t="shared" ca="1" si="648"/>
        <v>13</v>
      </c>
      <c r="PV18" s="63">
        <f ca="1">VLOOKUP(PU18,$A$2:$M$32,2,TRUE)</f>
        <v>4.1500000000000004</v>
      </c>
      <c r="PW18" s="63">
        <f ca="1">VLOOKUP(RANDBETWEEN(1,31),$A$2:$M$32,3,TRUE)</f>
        <v>79</v>
      </c>
      <c r="PX18" s="17">
        <f t="shared" ca="1" si="842"/>
        <v>-0.19838709677419253</v>
      </c>
      <c r="PY18" s="17">
        <f t="shared" ca="1" si="182"/>
        <v>3.9357440166492834E-2</v>
      </c>
      <c r="PZ18" s="17">
        <f t="shared" ca="1" si="183"/>
        <v>-15.67258064516121</v>
      </c>
      <c r="QB18" s="63">
        <f t="shared" ca="1" si="649"/>
        <v>12</v>
      </c>
      <c r="QC18" s="63">
        <f ca="1">VLOOKUP(QB18,$A$2:$M$32,2,TRUE)</f>
        <v>4.74</v>
      </c>
      <c r="QD18" s="63">
        <f ca="1">VLOOKUP(RANDBETWEEN(1,31),$A$2:$M$32,3,TRUE)</f>
        <v>95</v>
      </c>
      <c r="QE18" s="17">
        <f t="shared" ca="1" si="843"/>
        <v>0.20774193548387121</v>
      </c>
      <c r="QF18" s="17">
        <f t="shared" ca="1" si="185"/>
        <v>4.3156711758584911E-2</v>
      </c>
      <c r="QG18" s="17">
        <f t="shared" ca="1" si="186"/>
        <v>19.735483870967766</v>
      </c>
      <c r="QI18" s="63">
        <f t="shared" ca="1" si="650"/>
        <v>11</v>
      </c>
      <c r="QJ18" s="63">
        <f ca="1">VLOOKUP(QI18,$A$2:$M$32,2,TRUE)</f>
        <v>4.03</v>
      </c>
      <c r="QK18" s="63">
        <f ca="1">VLOOKUP(RANDBETWEEN(1,31),$A$2:$M$32,3,TRUE)</f>
        <v>59</v>
      </c>
      <c r="QL18" s="17">
        <f t="shared" ca="1" si="844"/>
        <v>-0.36612903225806548</v>
      </c>
      <c r="QM18" s="17">
        <f t="shared" ca="1" si="188"/>
        <v>0.13405046826222755</v>
      </c>
      <c r="QN18" s="17">
        <f t="shared" ca="1" si="189"/>
        <v>-21.601612903225863</v>
      </c>
      <c r="QP18" s="63">
        <f t="shared" ca="1" si="651"/>
        <v>23</v>
      </c>
      <c r="QQ18" s="63">
        <f ca="1">VLOOKUP(QP18,$A$2:$M$32,2,TRUE)</f>
        <v>4.1399999999999997</v>
      </c>
      <c r="QR18" s="63">
        <f ca="1">VLOOKUP(RANDBETWEEN(1,31),$A$2:$M$32,3,TRUE)</f>
        <v>69</v>
      </c>
      <c r="QS18" s="17">
        <f t="shared" ca="1" si="845"/>
        <v>-0.47322580645161416</v>
      </c>
      <c r="QT18" s="17">
        <f t="shared" ca="1" si="191"/>
        <v>0.22394266389178058</v>
      </c>
      <c r="QU18" s="17">
        <f t="shared" ca="1" si="192"/>
        <v>-32.652580645161379</v>
      </c>
      <c r="QW18" s="63">
        <f t="shared" ca="1" si="652"/>
        <v>29</v>
      </c>
      <c r="QX18" s="63">
        <f ca="1">VLOOKUP(QW18,$A$2:$M$32,2,TRUE)</f>
        <v>4.8099999999999996</v>
      </c>
      <c r="QY18" s="63">
        <f ca="1">VLOOKUP(RANDBETWEEN(1,31),$A$2:$M$32,3,TRUE)</f>
        <v>75</v>
      </c>
      <c r="QZ18" s="17">
        <f t="shared" ca="1" si="846"/>
        <v>1.161290322580566E-2</v>
      </c>
      <c r="RA18" s="17">
        <f t="shared" ca="1" si="194"/>
        <v>1.348595213319275E-4</v>
      </c>
      <c r="RB18" s="17">
        <f t="shared" ca="1" si="195"/>
        <v>0.87096774193542448</v>
      </c>
      <c r="RD18" s="63">
        <f t="shared" ca="1" si="653"/>
        <v>7</v>
      </c>
      <c r="RE18" s="63">
        <f ca="1">VLOOKUP(RD18,$A$2:$M$32,2,TRUE)</f>
        <v>4.17</v>
      </c>
      <c r="RF18" s="63">
        <f ca="1">VLOOKUP(RANDBETWEEN(1,31),$A$2:$M$32,3,TRUE)</f>
        <v>69</v>
      </c>
      <c r="RG18" s="17">
        <f t="shared" ca="1" si="847"/>
        <v>-0.52064516129032157</v>
      </c>
      <c r="RH18" s="17">
        <f t="shared" ca="1" si="197"/>
        <v>0.27107138397502495</v>
      </c>
      <c r="RI18" s="17">
        <f t="shared" ca="1" si="198"/>
        <v>-35.924516129032185</v>
      </c>
      <c r="RK18" s="63">
        <f t="shared" ca="1" si="654"/>
        <v>18</v>
      </c>
      <c r="RL18" s="63">
        <f ca="1">VLOOKUP(RK18,$A$2:$M$32,2,TRUE)</f>
        <v>4.99</v>
      </c>
      <c r="RM18" s="63">
        <f ca="1">VLOOKUP(RANDBETWEEN(1,31),$A$2:$M$32,3,TRUE)</f>
        <v>95</v>
      </c>
      <c r="RN18" s="17">
        <f t="shared" ca="1" si="848"/>
        <v>0.36064516129032143</v>
      </c>
      <c r="RO18" s="17">
        <f t="shared" ca="1" si="200"/>
        <v>0.13006493236212197</v>
      </c>
      <c r="RP18" s="17">
        <f t="shared" ca="1" si="201"/>
        <v>34.261290322580535</v>
      </c>
      <c r="RR18" s="63">
        <f t="shared" ca="1" si="655"/>
        <v>11</v>
      </c>
      <c r="RS18" s="63">
        <f ca="1">VLOOKUP(RR18,$A$2:$M$32,2,TRUE)</f>
        <v>4.03</v>
      </c>
      <c r="RT18" s="63">
        <f ca="1">VLOOKUP(RANDBETWEEN(1,31),$A$2:$M$32,3,TRUE)</f>
        <v>84</v>
      </c>
      <c r="RU18" s="17">
        <f t="shared" ca="1" si="849"/>
        <v>-0.60483870967741904</v>
      </c>
      <c r="RV18" s="17">
        <f t="shared" ca="1" si="203"/>
        <v>0.36582986472424522</v>
      </c>
      <c r="RW18" s="17">
        <f t="shared" ca="1" si="204"/>
        <v>-50.806451612903203</v>
      </c>
      <c r="RY18" s="63">
        <f t="shared" ca="1" si="656"/>
        <v>28</v>
      </c>
      <c r="RZ18" s="63">
        <f ca="1">VLOOKUP(RY18,$A$2:$M$32,2,TRUE)</f>
        <v>4.41</v>
      </c>
      <c r="SA18" s="63">
        <f ca="1">VLOOKUP(RANDBETWEEN(1,31),$A$2:$M$32,3,TRUE)</f>
        <v>84</v>
      </c>
      <c r="SB18" s="17">
        <f t="shared" ca="1" si="850"/>
        <v>-4.0967741935482138E-2</v>
      </c>
      <c r="SC18" s="17">
        <f t="shared" ca="1" si="206"/>
        <v>1.6783558792922617E-3</v>
      </c>
      <c r="SD18" s="17">
        <f t="shared" ca="1" si="207"/>
        <v>-3.4412903225804996</v>
      </c>
      <c r="SF18" s="63">
        <f t="shared" ca="1" si="657"/>
        <v>4</v>
      </c>
      <c r="SG18" s="63">
        <f ca="1">VLOOKUP(SF18,$A$2:$M$32,2,TRUE)</f>
        <v>4.83</v>
      </c>
      <c r="SH18" s="63">
        <f ca="1">VLOOKUP(RANDBETWEEN(1,31),$A$2:$M$32,3,TRUE)</f>
        <v>78</v>
      </c>
      <c r="SI18" s="17">
        <f t="shared" ca="1" si="851"/>
        <v>0.33225806451612971</v>
      </c>
      <c r="SJ18" s="17">
        <f t="shared" ca="1" si="209"/>
        <v>0.11039542143600461</v>
      </c>
      <c r="SK18" s="17">
        <f t="shared" ca="1" si="210"/>
        <v>25.916129032258119</v>
      </c>
      <c r="SM18" s="63">
        <f t="shared" ca="1" si="658"/>
        <v>15</v>
      </c>
      <c r="SN18" s="63">
        <f ca="1">VLOOKUP(SM18,$A$2:$M$32,2,TRUE)</f>
        <v>4.6900000000000004</v>
      </c>
      <c r="SO18" s="63">
        <f ca="1">VLOOKUP(RANDBETWEEN(1,31),$A$2:$M$32,3,TRUE)</f>
        <v>81</v>
      </c>
      <c r="SP18" s="17">
        <f t="shared" ca="1" si="852"/>
        <v>7.8064516129032313E-2</v>
      </c>
      <c r="SQ18" s="17">
        <f t="shared" ca="1" si="212"/>
        <v>6.0940686784599464E-3</v>
      </c>
      <c r="SR18" s="17">
        <f t="shared" ca="1" si="213"/>
        <v>6.3232258064516174</v>
      </c>
      <c r="ST18" s="63">
        <f t="shared" ca="1" si="659"/>
        <v>19</v>
      </c>
      <c r="SU18" s="63">
        <f ca="1">VLOOKUP(ST18,$A$2:$M$32,2,TRUE)</f>
        <v>4.42</v>
      </c>
      <c r="SV18" s="63">
        <f ca="1">VLOOKUP(RANDBETWEEN(1,31),$A$2:$M$32,3,TRUE)</f>
        <v>89</v>
      </c>
      <c r="SW18" s="17">
        <f t="shared" ca="1" si="853"/>
        <v>-8.0645161290320289E-3</v>
      </c>
      <c r="SX18" s="17">
        <f t="shared" ca="1" si="215"/>
        <v>6.5036420395417742E-5</v>
      </c>
      <c r="SY18" s="17">
        <f t="shared" ca="1" si="216"/>
        <v>-0.71774193548385057</v>
      </c>
      <c r="TA18" s="63">
        <f t="shared" ca="1" si="660"/>
        <v>23</v>
      </c>
      <c r="TB18" s="63">
        <f ca="1">VLOOKUP(TA18,$A$2:$M$32,2,TRUE)</f>
        <v>4.1399999999999997</v>
      </c>
      <c r="TC18" s="63">
        <f ca="1">VLOOKUP(RANDBETWEEN(1,31),$A$2:$M$32,3,TRUE)</f>
        <v>89</v>
      </c>
      <c r="TD18" s="17">
        <f t="shared" ca="1" si="854"/>
        <v>-0.28258064516129089</v>
      </c>
      <c r="TE18" s="17">
        <f t="shared" ca="1" si="218"/>
        <v>7.9851821019771396E-2</v>
      </c>
      <c r="TF18" s="17">
        <f t="shared" ca="1" si="219"/>
        <v>-25.149677419354887</v>
      </c>
      <c r="TH18" s="63">
        <f t="shared" ca="1" si="661"/>
        <v>12</v>
      </c>
      <c r="TI18" s="63">
        <f ca="1">VLOOKUP(TH18,$A$2:$M$32,2,TRUE)</f>
        <v>4.74</v>
      </c>
      <c r="TJ18" s="63">
        <f ca="1">VLOOKUP(RANDBETWEEN(1,31),$A$2:$M$32,3,TRUE)</f>
        <v>93</v>
      </c>
      <c r="TK18" s="17">
        <f t="shared" ca="1" si="855"/>
        <v>0.29483870967741943</v>
      </c>
      <c r="TL18" s="17">
        <f t="shared" ca="1" si="221"/>
        <v>8.6929864724245617E-2</v>
      </c>
      <c r="TM18" s="17">
        <f t="shared" ca="1" si="222"/>
        <v>27.420000000000009</v>
      </c>
      <c r="TO18" s="63">
        <f t="shared" ca="1" si="662"/>
        <v>17</v>
      </c>
      <c r="TP18" s="63">
        <f ca="1">VLOOKUP(TO18,$A$2:$M$32,2,TRUE)</f>
        <v>4.03</v>
      </c>
      <c r="TQ18" s="63">
        <f ca="1">VLOOKUP(RANDBETWEEN(1,31),$A$2:$M$32,3,TRUE)</f>
        <v>94</v>
      </c>
      <c r="TR18" s="17">
        <f t="shared" ca="1" si="856"/>
        <v>-0.57838709677419331</v>
      </c>
      <c r="TS18" s="17">
        <f t="shared" ca="1" si="224"/>
        <v>0.33453163371488004</v>
      </c>
      <c r="TT18" s="17">
        <f t="shared" ca="1" si="225"/>
        <v>-54.368387096774171</v>
      </c>
      <c r="TV18" s="63">
        <f t="shared" ca="1" si="663"/>
        <v>9</v>
      </c>
      <c r="TW18" s="63">
        <f ca="1">VLOOKUP(TV18,$A$2:$M$32,2,TRUE)</f>
        <v>4.46</v>
      </c>
      <c r="TX18" s="63">
        <f ca="1">VLOOKUP(RANDBETWEEN(1,31),$A$2:$M$32,3,TRUE)</f>
        <v>71</v>
      </c>
      <c r="TY18" s="17">
        <f t="shared" ca="1" si="857"/>
        <v>-0.38193548387096588</v>
      </c>
      <c r="TZ18" s="17">
        <f t="shared" ca="1" si="227"/>
        <v>0.14587471383974884</v>
      </c>
      <c r="UA18" s="17">
        <f t="shared" ca="1" si="228"/>
        <v>-27.117419354838578</v>
      </c>
      <c r="UC18" s="63">
        <f t="shared" ca="1" si="664"/>
        <v>7</v>
      </c>
      <c r="UD18" s="63">
        <f ca="1">VLOOKUP(UC18,$A$2:$M$32,2,TRUE)</f>
        <v>4.17</v>
      </c>
      <c r="UE18" s="63">
        <f ca="1">VLOOKUP(RANDBETWEEN(1,31),$A$2:$M$32,3,TRUE)</f>
        <v>103</v>
      </c>
      <c r="UF18" s="17">
        <f t="shared" ca="1" si="858"/>
        <v>-0.3238709677419358</v>
      </c>
      <c r="UG18" s="17">
        <f t="shared" ca="1" si="230"/>
        <v>0.10489240374609803</v>
      </c>
      <c r="UH18" s="17">
        <f t="shared" ca="1" si="231"/>
        <v>-33.358709677419384</v>
      </c>
      <c r="UJ18" s="63">
        <f t="shared" ca="1" si="665"/>
        <v>31</v>
      </c>
      <c r="UK18" s="63">
        <f ca="1">VLOOKUP(UJ18,$A$2:$M$32,2,TRUE)</f>
        <v>10</v>
      </c>
      <c r="UL18" s="63">
        <f ca="1">VLOOKUP(RANDBETWEEN(1,31),$A$2:$M$32,3,TRUE)</f>
        <v>95</v>
      </c>
      <c r="UM18" s="17">
        <f t="shared" ca="1" si="859"/>
        <v>5.3900000000000015</v>
      </c>
      <c r="UN18" s="17">
        <f t="shared" ca="1" si="233"/>
        <v>29.052100000000017</v>
      </c>
      <c r="UO18" s="17">
        <f t="shared" ca="1" si="234"/>
        <v>512.05000000000018</v>
      </c>
      <c r="UQ18" s="63">
        <f t="shared" ca="1" si="666"/>
        <v>5</v>
      </c>
      <c r="UR18" s="63">
        <f ca="1">VLOOKUP(UQ18,$A$2:$M$32,2,TRUE)</f>
        <v>4.66</v>
      </c>
      <c r="US18" s="63">
        <f ca="1">VLOOKUP(RANDBETWEEN(1,31),$A$2:$M$32,3,TRUE)</f>
        <v>93</v>
      </c>
      <c r="UT18" s="17">
        <f t="shared" ca="1" si="860"/>
        <v>0.11129032258064608</v>
      </c>
      <c r="UU18" s="17">
        <f t="shared" ca="1" si="236"/>
        <v>1.2385535900104263E-2</v>
      </c>
      <c r="UV18" s="17">
        <f t="shared" ca="1" si="237"/>
        <v>10.350000000000087</v>
      </c>
      <c r="UX18" s="63">
        <f t="shared" ca="1" si="667"/>
        <v>26</v>
      </c>
      <c r="UY18" s="63">
        <f ca="1">VLOOKUP(UX18,$A$2:$M$32,2,TRUE)</f>
        <v>4.5</v>
      </c>
      <c r="UZ18" s="63">
        <f ca="1">VLOOKUP(RANDBETWEEN(1,31),$A$2:$M$32,3,TRUE)</f>
        <v>86</v>
      </c>
      <c r="VA18" s="17">
        <f t="shared" ca="1" si="861"/>
        <v>-5.3548387096772565E-2</v>
      </c>
      <c r="VB18" s="17">
        <f t="shared" ca="1" si="239"/>
        <v>2.8674297606657985E-3</v>
      </c>
      <c r="VC18" s="17">
        <f t="shared" ca="1" si="240"/>
        <v>-4.6051612903224406</v>
      </c>
      <c r="VE18" s="63">
        <f t="shared" ca="1" si="668"/>
        <v>8</v>
      </c>
      <c r="VF18" s="63">
        <f ca="1">VLOOKUP(VE18,$A$2:$M$32,2,TRUE)</f>
        <v>4.43</v>
      </c>
      <c r="VG18" s="63">
        <f ca="1">VLOOKUP(RANDBETWEEN(1,31),$A$2:$M$32,3,TRUE)</f>
        <v>68</v>
      </c>
      <c r="VH18" s="17">
        <f t="shared" ca="1" si="862"/>
        <v>-0.19290322580645203</v>
      </c>
      <c r="VI18" s="17">
        <f t="shared" ca="1" si="242"/>
        <v>3.7211654526535021E-2</v>
      </c>
      <c r="VJ18" s="17">
        <f t="shared" ca="1" si="243"/>
        <v>-13.117419354838738</v>
      </c>
      <c r="VL18" s="63">
        <f t="shared" ca="1" si="669"/>
        <v>5</v>
      </c>
      <c r="VM18" s="63">
        <f ca="1">VLOOKUP(VL18,$A$2:$M$32,2,TRUE)</f>
        <v>4.66</v>
      </c>
      <c r="VN18" s="63">
        <f ca="1">VLOOKUP(RANDBETWEEN(1,31),$A$2:$M$32,3,TRUE)</f>
        <v>86</v>
      </c>
      <c r="VO18" s="17">
        <f t="shared" ca="1" si="863"/>
        <v>-0.21225806451612783</v>
      </c>
      <c r="VP18" s="17">
        <f t="shared" ca="1" si="245"/>
        <v>4.5053485952132682E-2</v>
      </c>
      <c r="VQ18" s="17">
        <f t="shared" ca="1" si="246"/>
        <v>-18.254193548386993</v>
      </c>
      <c r="VS18" s="63">
        <f t="shared" ca="1" si="670"/>
        <v>2</v>
      </c>
      <c r="VT18" s="63">
        <f ca="1">VLOOKUP(VS18,$A$2:$M$32,2,TRUE)</f>
        <v>5.42</v>
      </c>
      <c r="VU18" s="63">
        <f ca="1">VLOOKUP(RANDBETWEEN(1,31),$A$2:$M$32,3,TRUE)</f>
        <v>103</v>
      </c>
      <c r="VV18" s="17">
        <f t="shared" ca="1" si="864"/>
        <v>0.61870967741935434</v>
      </c>
      <c r="VW18" s="17">
        <f t="shared" ca="1" si="248"/>
        <v>0.38280166493236151</v>
      </c>
      <c r="VX18" s="17">
        <f t="shared" ca="1" si="249"/>
        <v>63.727096774193498</v>
      </c>
      <c r="VZ18" s="63">
        <f t="shared" ca="1" si="671"/>
        <v>20</v>
      </c>
      <c r="WA18" s="63">
        <f ca="1">VLOOKUP(VZ18,$A$2:$M$32,2,TRUE)</f>
        <v>5.22</v>
      </c>
      <c r="WB18" s="63">
        <f ca="1">VLOOKUP(RANDBETWEEN(1,31),$A$2:$M$32,3,TRUE)</f>
        <v>68</v>
      </c>
      <c r="WC18" s="17">
        <f t="shared" ca="1" si="865"/>
        <v>0.20870967741935598</v>
      </c>
      <c r="WD18" s="17">
        <f t="shared" ca="1" si="251"/>
        <v>4.3559729448491631E-2</v>
      </c>
      <c r="WE18" s="17">
        <f t="shared" ca="1" si="252"/>
        <v>14.192258064516206</v>
      </c>
      <c r="WG18" s="63">
        <f t="shared" ca="1" si="672"/>
        <v>3</v>
      </c>
      <c r="WH18" s="63">
        <f ca="1">VLOOKUP(WG18,$A$2:$M$32,2,TRUE)</f>
        <v>4.2300000000000004</v>
      </c>
      <c r="WI18" s="63">
        <f ca="1">VLOOKUP(RANDBETWEEN(1,31),$A$2:$M$32,3,TRUE)</f>
        <v>94</v>
      </c>
      <c r="WJ18" s="17">
        <f t="shared" ca="1" si="866"/>
        <v>-0.19612903225806466</v>
      </c>
      <c r="WK18" s="17">
        <f t="shared" ca="1" si="254"/>
        <v>3.8466597294484969E-2</v>
      </c>
      <c r="WL18" s="17">
        <f t="shared" ca="1" si="255"/>
        <v>-18.43612903225808</v>
      </c>
      <c r="WN18" s="63">
        <f t="shared" ca="1" si="673"/>
        <v>8</v>
      </c>
      <c r="WO18" s="63">
        <f ca="1">VLOOKUP(WN18,$A$2:$M$32,2,TRUE)</f>
        <v>4.43</v>
      </c>
      <c r="WP18" s="63">
        <f ca="1">VLOOKUP(RANDBETWEEN(1,31),$A$2:$M$32,3,TRUE)</f>
        <v>73</v>
      </c>
      <c r="WQ18" s="17">
        <f t="shared" ca="1" si="867"/>
        <v>-0.32548387096774167</v>
      </c>
      <c r="WR18" s="17">
        <f t="shared" ca="1" si="257"/>
        <v>0.10593975026014552</v>
      </c>
      <c r="WS18" s="17">
        <f t="shared" ca="1" si="258"/>
        <v>-23.760322580645141</v>
      </c>
      <c r="WU18" s="63">
        <f t="shared" ca="1" si="674"/>
        <v>15</v>
      </c>
      <c r="WV18" s="63">
        <f ca="1">VLOOKUP(WU18,$A$2:$M$32,2,TRUE)</f>
        <v>4.6900000000000004</v>
      </c>
      <c r="WW18" s="63">
        <f ca="1">VLOOKUP(RANDBETWEEN(1,31),$A$2:$M$32,3,TRUE)</f>
        <v>95</v>
      </c>
      <c r="WX18" s="17">
        <f t="shared" ca="1" si="868"/>
        <v>0.21967741935483964</v>
      </c>
      <c r="WY18" s="17">
        <f t="shared" ca="1" si="260"/>
        <v>4.8258168574402072E-2</v>
      </c>
      <c r="WZ18" s="17">
        <f t="shared" ca="1" si="261"/>
        <v>20.869354838709768</v>
      </c>
      <c r="XB18" s="63">
        <f t="shared" ca="1" si="675"/>
        <v>28</v>
      </c>
      <c r="XC18" s="63">
        <f ca="1">VLOOKUP(XB18,$A$2:$M$32,2,TRUE)</f>
        <v>4.41</v>
      </c>
      <c r="XD18" s="63">
        <f ca="1">VLOOKUP(RANDBETWEEN(1,31),$A$2:$M$32,3,TRUE)</f>
        <v>84</v>
      </c>
      <c r="XE18" s="17">
        <f t="shared" ca="1" si="869"/>
        <v>-2.5806451612902848E-2</v>
      </c>
      <c r="XF18" s="17">
        <f t="shared" ca="1" si="263"/>
        <v>6.6597294484909602E-4</v>
      </c>
      <c r="XG18" s="17">
        <f t="shared" ca="1" si="264"/>
        <v>-2.1677419354838392</v>
      </c>
      <c r="XI18" s="63">
        <f t="shared" ca="1" si="676"/>
        <v>6</v>
      </c>
      <c r="XJ18" s="63">
        <f ca="1">VLOOKUP(XI18,$A$2:$M$32,2,TRUE)</f>
        <v>4.47</v>
      </c>
      <c r="XK18" s="63">
        <f ca="1">VLOOKUP(RANDBETWEEN(1,31),$A$2:$M$32,3,TRUE)</f>
        <v>68</v>
      </c>
      <c r="XL18" s="17">
        <f t="shared" ca="1" si="870"/>
        <v>-2.0967741935484341E-2</v>
      </c>
      <c r="XM18" s="17">
        <f t="shared" ca="1" si="266"/>
        <v>4.3964620187306863E-4</v>
      </c>
      <c r="XN18" s="17">
        <f t="shared" ca="1" si="267"/>
        <v>-1.4258064516129352</v>
      </c>
      <c r="XP18" s="63">
        <f t="shared" ca="1" si="677"/>
        <v>8</v>
      </c>
      <c r="XQ18" s="63">
        <f ca="1">VLOOKUP(XP18,$A$2:$M$32,2,TRUE)</f>
        <v>4.43</v>
      </c>
      <c r="XR18" s="63">
        <f ca="1">VLOOKUP(RANDBETWEEN(1,31),$A$2:$M$32,3,TRUE)</f>
        <v>94</v>
      </c>
      <c r="XS18" s="17">
        <f t="shared" ca="1" si="871"/>
        <v>-2.9677419354839252E-2</v>
      </c>
      <c r="XT18" s="17">
        <f t="shared" ca="1" si="269"/>
        <v>8.8074921956298748E-4</v>
      </c>
      <c r="XU18" s="17">
        <f t="shared" ca="1" si="270"/>
        <v>-2.7896774193548897</v>
      </c>
      <c r="XW18" s="63">
        <f t="shared" ca="1" si="678"/>
        <v>14</v>
      </c>
      <c r="XX18" s="63">
        <f ca="1">VLOOKUP(XW18,$A$2:$M$32,2,TRUE)</f>
        <v>4.72</v>
      </c>
      <c r="XY18" s="63">
        <f ca="1">VLOOKUP(RANDBETWEEN(1,31),$A$2:$M$32,3,TRUE)</f>
        <v>91</v>
      </c>
      <c r="XZ18" s="17">
        <f t="shared" ca="1" si="872"/>
        <v>0.2683870967741937</v>
      </c>
      <c r="YA18" s="17">
        <f t="shared" ca="1" si="272"/>
        <v>7.2031633714880416E-2</v>
      </c>
      <c r="YB18" s="17">
        <f t="shared" ca="1" si="273"/>
        <v>24.423225806451626</v>
      </c>
      <c r="YD18" s="63">
        <f t="shared" ca="1" si="679"/>
        <v>16</v>
      </c>
      <c r="YE18" s="63">
        <f ca="1">VLOOKUP(YD18,$A$2:$M$32,2,TRUE)</f>
        <v>4.6399999999999997</v>
      </c>
      <c r="YF18" s="63">
        <f ca="1">VLOOKUP(RANDBETWEEN(1,31),$A$2:$M$32,3,TRUE)</f>
        <v>94</v>
      </c>
      <c r="YG18" s="17">
        <f t="shared" ca="1" si="873"/>
        <v>0.18935483870967662</v>
      </c>
      <c r="YH18" s="17">
        <f t="shared" ca="1" si="275"/>
        <v>3.5855254942767645E-2</v>
      </c>
      <c r="YI18" s="17">
        <f t="shared" ca="1" si="276"/>
        <v>17.799354838709604</v>
      </c>
      <c r="YK18" s="63">
        <f t="shared" ca="1" si="680"/>
        <v>29</v>
      </c>
      <c r="YL18" s="63">
        <f ca="1">VLOOKUP(YK18,$A$2:$M$32,2,TRUE)</f>
        <v>4.8099999999999996</v>
      </c>
      <c r="YM18" s="63">
        <f ca="1">VLOOKUP(RANDBETWEEN(1,31),$A$2:$M$32,3,TRUE)</f>
        <v>79</v>
      </c>
      <c r="YN18" s="17">
        <f t="shared" ca="1" si="874"/>
        <v>0.25677419354838626</v>
      </c>
      <c r="YO18" s="17">
        <f t="shared" ca="1" si="278"/>
        <v>6.5932986472424127E-2</v>
      </c>
      <c r="YP18" s="17">
        <f t="shared" ca="1" si="279"/>
        <v>20.285161290322513</v>
      </c>
      <c r="YR18" s="63">
        <f t="shared" ca="1" si="681"/>
        <v>19</v>
      </c>
      <c r="YS18" s="63">
        <f ca="1">VLOOKUP(YR18,$A$2:$M$32,2,TRUE)</f>
        <v>4.42</v>
      </c>
      <c r="YT18" s="63">
        <f ca="1">VLOOKUP(RANDBETWEEN(1,31),$A$2:$M$32,3,TRUE)</f>
        <v>68</v>
      </c>
      <c r="YU18" s="17">
        <f t="shared" ca="1" si="875"/>
        <v>-0.18709677419354875</v>
      </c>
      <c r="YV18" s="17">
        <f t="shared" ca="1" si="281"/>
        <v>3.5005202913631774E-2</v>
      </c>
      <c r="YW18" s="17">
        <f t="shared" ca="1" si="282"/>
        <v>-12.722580645161315</v>
      </c>
      <c r="YY18" s="63">
        <f t="shared" ca="1" si="682"/>
        <v>9</v>
      </c>
      <c r="YZ18" s="63">
        <f ca="1">VLOOKUP(YY18,$A$2:$M$32,2,TRUE)</f>
        <v>4.46</v>
      </c>
      <c r="ZA18" s="63">
        <f ca="1">VLOOKUP(RANDBETWEEN(1,31),$A$2:$M$32,3,TRUE)</f>
        <v>73</v>
      </c>
      <c r="ZB18" s="17">
        <f t="shared" ca="1" si="876"/>
        <v>-0.12838709677419313</v>
      </c>
      <c r="ZC18" s="17">
        <f t="shared" ca="1" si="284"/>
        <v>1.6483246618106032E-2</v>
      </c>
      <c r="ZD18" s="17">
        <f t="shared" ca="1" si="285"/>
        <v>-9.3722580645160996</v>
      </c>
      <c r="ZF18" s="63">
        <f t="shared" ca="1" si="683"/>
        <v>14</v>
      </c>
      <c r="ZG18" s="63">
        <f ca="1">VLOOKUP(ZF18,$A$2:$M$32,2,TRUE)</f>
        <v>4.72</v>
      </c>
      <c r="ZH18" s="63">
        <f ca="1">VLOOKUP(RANDBETWEEN(1,31),$A$2:$M$32,3,TRUE)</f>
        <v>86</v>
      </c>
      <c r="ZI18" s="17">
        <f t="shared" ca="1" si="877"/>
        <v>7.9677419354839074E-2</v>
      </c>
      <c r="ZJ18" s="17">
        <f t="shared" ca="1" si="287"/>
        <v>6.3484911550468846E-3</v>
      </c>
      <c r="ZK18" s="17">
        <f t="shared" ca="1" si="288"/>
        <v>6.8522580645161604</v>
      </c>
      <c r="ZM18" s="63">
        <f t="shared" ca="1" si="684"/>
        <v>8</v>
      </c>
      <c r="ZN18" s="63">
        <f ca="1">VLOOKUP(ZM18,$A$2:$M$32,2,TRUE)</f>
        <v>4.43</v>
      </c>
      <c r="ZO18" s="63">
        <f ca="1">VLOOKUP(RANDBETWEEN(1,31),$A$2:$M$32,3,TRUE)</f>
        <v>86</v>
      </c>
      <c r="ZP18" s="17">
        <f t="shared" ca="1" si="878"/>
        <v>-0.26096774193548278</v>
      </c>
      <c r="ZQ18" s="17">
        <f t="shared" ca="1" si="290"/>
        <v>6.810416233090473E-2</v>
      </c>
      <c r="ZR18" s="17">
        <f t="shared" ca="1" si="291"/>
        <v>-22.443225806451519</v>
      </c>
      <c r="ZT18" s="63">
        <f t="shared" ca="1" si="685"/>
        <v>13</v>
      </c>
      <c r="ZU18" s="63">
        <f ca="1">VLOOKUP(ZT18,$A$2:$M$32,2,TRUE)</f>
        <v>4.1500000000000004</v>
      </c>
      <c r="ZV18" s="63">
        <f ca="1">VLOOKUP(RANDBETWEEN(1,31),$A$2:$M$32,3,TRUE)</f>
        <v>81</v>
      </c>
      <c r="ZW18" s="17">
        <f t="shared" ca="1" si="879"/>
        <v>-0.30580645161290398</v>
      </c>
      <c r="ZX18" s="17">
        <f t="shared" ca="1" si="293"/>
        <v>9.3517585848075388E-2</v>
      </c>
      <c r="ZY18" s="17">
        <f t="shared" ca="1" si="294"/>
        <v>-24.770322580645221</v>
      </c>
      <c r="AAA18" s="63">
        <f t="shared" ca="1" si="686"/>
        <v>10</v>
      </c>
      <c r="AAB18" s="63">
        <f ca="1">VLOOKUP(AAA18,$A$2:$M$32,2,TRUE)</f>
        <v>4.2</v>
      </c>
      <c r="AAC18" s="63">
        <f ca="1">VLOOKUP(RANDBETWEEN(1,31),$A$2:$M$32,3,TRUE)</f>
        <v>68</v>
      </c>
      <c r="AAD18" s="17">
        <f t="shared" ca="1" si="880"/>
        <v>-0.53516129032258064</v>
      </c>
      <c r="AAE18" s="17">
        <f t="shared" ca="1" si="296"/>
        <v>0.28639760665972946</v>
      </c>
      <c r="AAF18" s="17">
        <f t="shared" ca="1" si="297"/>
        <v>-36.390967741935484</v>
      </c>
      <c r="AAH18" s="63">
        <f t="shared" ca="1" si="687"/>
        <v>29</v>
      </c>
      <c r="AAI18" s="63">
        <f ca="1">VLOOKUP(AAH18,$A$2:$M$32,2,TRUE)</f>
        <v>4.8099999999999996</v>
      </c>
      <c r="AAJ18" s="63">
        <f ca="1">VLOOKUP(RANDBETWEEN(1,31),$A$2:$M$32,3,TRUE)</f>
        <v>84</v>
      </c>
      <c r="AAK18" s="17">
        <f t="shared" ca="1" si="881"/>
        <v>0.25903225806451502</v>
      </c>
      <c r="AAL18" s="17">
        <f t="shared" ca="1" si="299"/>
        <v>6.709771071800151E-2</v>
      </c>
      <c r="AAM18" s="17">
        <f t="shared" ca="1" si="300"/>
        <v>21.758709677419262</v>
      </c>
      <c r="AAO18" s="63">
        <f t="shared" ca="1" si="688"/>
        <v>27</v>
      </c>
      <c r="AAP18" s="63">
        <f ca="1">VLOOKUP(AAO18,$A$2:$M$32,2,TRUE)</f>
        <v>4.2300000000000004</v>
      </c>
      <c r="AAQ18" s="63">
        <f ca="1">VLOOKUP(RANDBETWEEN(1,31),$A$2:$M$32,3,TRUE)</f>
        <v>84</v>
      </c>
      <c r="AAR18" s="17">
        <f t="shared" ca="1" si="882"/>
        <v>-0.63322580645161253</v>
      </c>
      <c r="AAS18" s="17">
        <f t="shared" ca="1" si="302"/>
        <v>0.40097492195629503</v>
      </c>
      <c r="AAT18" s="17">
        <f t="shared" ca="1" si="303"/>
        <v>-53.190967741935452</v>
      </c>
      <c r="AAV18" s="63">
        <f t="shared" ca="1" si="689"/>
        <v>8</v>
      </c>
      <c r="AAW18" s="63">
        <f ca="1">VLOOKUP(AAV18,$A$2:$M$32,2,TRUE)</f>
        <v>4.43</v>
      </c>
      <c r="AAX18" s="63">
        <f ca="1">VLOOKUP(RANDBETWEEN(1,31),$A$2:$M$32,3,TRUE)</f>
        <v>68</v>
      </c>
      <c r="AAY18" s="17">
        <f t="shared" ca="1" si="883"/>
        <v>-0.61225806451612996</v>
      </c>
      <c r="AAZ18" s="17">
        <f t="shared" ca="1" si="305"/>
        <v>0.37485993756503755</v>
      </c>
      <c r="ABA18" s="17">
        <f t="shared" ca="1" si="306"/>
        <v>-41.633548387096837</v>
      </c>
      <c r="ABC18" s="63">
        <f t="shared" ca="1" si="690"/>
        <v>28</v>
      </c>
      <c r="ABD18" s="63">
        <f ca="1">VLOOKUP(ABC18,$A$2:$M$32,2,TRUE)</f>
        <v>4.41</v>
      </c>
      <c r="ABE18" s="63">
        <f ca="1">VLOOKUP(RANDBETWEEN(1,31),$A$2:$M$32,3,TRUE)</f>
        <v>95</v>
      </c>
      <c r="ABF18" s="17">
        <f t="shared" ca="1" si="884"/>
        <v>-0.18354838709677335</v>
      </c>
      <c r="ABG18" s="17">
        <f t="shared" ca="1" si="308"/>
        <v>3.3690010405826955E-2</v>
      </c>
      <c r="ABH18" s="17">
        <f t="shared" ca="1" si="309"/>
        <v>-17.437096774193467</v>
      </c>
      <c r="ABJ18" s="63">
        <f t="shared" ca="1" si="691"/>
        <v>1</v>
      </c>
      <c r="ABK18" s="63">
        <f ca="1">VLOOKUP(ABJ18,$A$2:$M$32,2,TRUE)</f>
        <v>4.59</v>
      </c>
      <c r="ABL18" s="63">
        <f ca="1">VLOOKUP(RANDBETWEEN(1,31),$A$2:$M$32,3,TRUE)</f>
        <v>95</v>
      </c>
      <c r="ABM18" s="17">
        <f t="shared" ca="1" si="885"/>
        <v>0.10516129032258004</v>
      </c>
      <c r="ABN18" s="17">
        <f t="shared" ca="1" si="311"/>
        <v>1.1058896982309966E-2</v>
      </c>
      <c r="ABO18" s="17">
        <f t="shared" ca="1" si="312"/>
        <v>9.9903225806451026</v>
      </c>
      <c r="ABQ18" s="63">
        <f t="shared" ca="1" si="692"/>
        <v>24</v>
      </c>
      <c r="ABR18" s="63">
        <f ca="1">VLOOKUP(ABQ18,$A$2:$M$32,2,TRUE)</f>
        <v>4.1399999999999997</v>
      </c>
      <c r="ABS18" s="63">
        <f ca="1">VLOOKUP(RANDBETWEEN(1,31),$A$2:$M$32,3,TRUE)</f>
        <v>78</v>
      </c>
      <c r="ABT18" s="17">
        <f t="shared" ca="1" si="886"/>
        <v>-0.50483870967741939</v>
      </c>
      <c r="ABU18" s="17">
        <f t="shared" ca="1" si="314"/>
        <v>0.25486212278876175</v>
      </c>
      <c r="ABV18" s="17">
        <f t="shared" ca="1" si="315"/>
        <v>-39.377419354838715</v>
      </c>
      <c r="ABX18" s="63">
        <f t="shared" ca="1" si="693"/>
        <v>10</v>
      </c>
      <c r="ABY18" s="63">
        <f ca="1">VLOOKUP(ABX18,$A$2:$M$32,2,TRUE)</f>
        <v>4.2</v>
      </c>
      <c r="ABZ18" s="63">
        <f ca="1">VLOOKUP(RANDBETWEEN(1,31),$A$2:$M$32,3,TRUE)</f>
        <v>78</v>
      </c>
      <c r="ACA18" s="17">
        <f t="shared" ca="1" si="887"/>
        <v>-0.45548387096774245</v>
      </c>
      <c r="ACB18" s="17">
        <f t="shared" ca="1" si="317"/>
        <v>0.20746555671175906</v>
      </c>
      <c r="ACC18" s="17">
        <f t="shared" ca="1" si="318"/>
        <v>-35.52774193548391</v>
      </c>
      <c r="ACE18" s="63">
        <f t="shared" ca="1" si="694"/>
        <v>8</v>
      </c>
      <c r="ACF18" s="63">
        <f ca="1">VLOOKUP(ACE18,$A$2:$M$32,2,TRUE)</f>
        <v>4.43</v>
      </c>
      <c r="ACG18" s="63">
        <f ca="1">VLOOKUP(RANDBETWEEN(1,31),$A$2:$M$32,3,TRUE)</f>
        <v>95</v>
      </c>
      <c r="ACH18" s="17">
        <f t="shared" ca="1" si="888"/>
        <v>-2.4193548387096975E-2</v>
      </c>
      <c r="ACI18" s="17">
        <f t="shared" ca="1" si="320"/>
        <v>5.8532778355880266E-4</v>
      </c>
      <c r="ACJ18" s="17">
        <f t="shared" ca="1" si="321"/>
        <v>-2.2983870967742126</v>
      </c>
      <c r="ACL18" s="63">
        <f t="shared" ca="1" si="695"/>
        <v>29</v>
      </c>
      <c r="ACM18" s="63">
        <f ca="1">VLOOKUP(ACL18,$A$2:$M$32,2,TRUE)</f>
        <v>4.8099999999999996</v>
      </c>
      <c r="ACN18" s="63">
        <f ca="1">VLOOKUP(RANDBETWEEN(1,31),$A$2:$M$32,3,TRUE)</f>
        <v>89</v>
      </c>
      <c r="ACO18" s="17">
        <f t="shared" ca="1" si="889"/>
        <v>0.1803225806451616</v>
      </c>
      <c r="ACP18" s="17">
        <f t="shared" ca="1" si="323"/>
        <v>3.2516233090530811E-2</v>
      </c>
      <c r="ACQ18" s="17">
        <f t="shared" ca="1" si="324"/>
        <v>16.048709677419382</v>
      </c>
      <c r="ACS18" s="63">
        <f t="shared" ca="1" si="696"/>
        <v>17</v>
      </c>
      <c r="ACT18" s="63">
        <f ca="1">VLOOKUP(ACS18,$A$2:$M$32,2,TRUE)</f>
        <v>4.03</v>
      </c>
      <c r="ACU18" s="63">
        <f ca="1">VLOOKUP(RANDBETWEEN(1,31),$A$2:$M$32,3,TRUE)</f>
        <v>75</v>
      </c>
      <c r="ACV18" s="17">
        <f t="shared" ca="1" si="890"/>
        <v>-0.41548387096774153</v>
      </c>
      <c r="ACW18" s="17">
        <f t="shared" ca="1" si="326"/>
        <v>0.17262684703433889</v>
      </c>
      <c r="ACX18" s="17">
        <f t="shared" ca="1" si="327"/>
        <v>-31.161290322580616</v>
      </c>
      <c r="ACZ18" s="63">
        <f t="shared" ca="1" si="697"/>
        <v>3</v>
      </c>
      <c r="ADA18" s="63">
        <f ca="1">VLOOKUP(ACZ18,$A$2:$M$32,2,TRUE)</f>
        <v>4.2300000000000004</v>
      </c>
      <c r="ADB18" s="63">
        <f ca="1">VLOOKUP(RANDBETWEEN(1,31),$A$2:$M$32,3,TRUE)</f>
        <v>69</v>
      </c>
      <c r="ADC18" s="17">
        <f t="shared" ca="1" si="891"/>
        <v>-0.20548387096774157</v>
      </c>
      <c r="ADD18" s="17">
        <f t="shared" ca="1" si="329"/>
        <v>4.2223621227887469E-2</v>
      </c>
      <c r="ADE18" s="17">
        <f t="shared" ca="1" si="330"/>
        <v>-14.178387096774168</v>
      </c>
      <c r="ADG18" s="63">
        <f t="shared" ca="1" si="698"/>
        <v>29</v>
      </c>
      <c r="ADH18" s="63">
        <f ca="1">VLOOKUP(ADG18,$A$2:$M$32,2,TRUE)</f>
        <v>4.8099999999999996</v>
      </c>
      <c r="ADI18" s="63">
        <f ca="1">VLOOKUP(RANDBETWEEN(1,31),$A$2:$M$32,3,TRUE)</f>
        <v>68</v>
      </c>
      <c r="ADJ18" s="17">
        <f t="shared" ca="1" si="892"/>
        <v>0.18129032258064548</v>
      </c>
      <c r="ADK18" s="17">
        <f t="shared" ca="1" si="332"/>
        <v>3.2866181061394495E-2</v>
      </c>
      <c r="ADL18" s="17">
        <f t="shared" ca="1" si="333"/>
        <v>12.327741935483893</v>
      </c>
      <c r="ADN18" s="63">
        <f t="shared" ca="1" si="699"/>
        <v>6</v>
      </c>
      <c r="ADO18" s="63">
        <f ca="1">VLOOKUP(ADN18,$A$2:$M$32,2,TRUE)</f>
        <v>4.47</v>
      </c>
      <c r="ADP18" s="63">
        <f ca="1">VLOOKUP(RANDBETWEEN(1,31),$A$2:$M$32,3,TRUE)</f>
        <v>74</v>
      </c>
      <c r="ADQ18" s="17">
        <f t="shared" ca="1" si="893"/>
        <v>-3.2258064516135221E-3</v>
      </c>
      <c r="ADR18" s="17">
        <f t="shared" ca="1" si="335"/>
        <v>1.0405827263271423E-5</v>
      </c>
      <c r="ADS18" s="17">
        <f t="shared" ca="1" si="336"/>
        <v>-0.23870967741940063</v>
      </c>
      <c r="ADU18" s="63">
        <f t="shared" ca="1" si="700"/>
        <v>9</v>
      </c>
      <c r="ADV18" s="63">
        <f ca="1">VLOOKUP(ADU18,$A$2:$M$32,2,TRUE)</f>
        <v>4.46</v>
      </c>
      <c r="ADW18" s="63">
        <f ca="1">VLOOKUP(RANDBETWEEN(1,31),$A$2:$M$32,3,TRUE)</f>
        <v>69</v>
      </c>
      <c r="ADX18" s="17">
        <f t="shared" ca="1" si="894"/>
        <v>-6.5806451612901995E-2</v>
      </c>
      <c r="ADY18" s="17">
        <f t="shared" ca="1" si="338"/>
        <v>4.3304890738812118E-3</v>
      </c>
      <c r="ADZ18" s="17">
        <f t="shared" ca="1" si="339"/>
        <v>-4.5406451612902377</v>
      </c>
      <c r="AEB18" s="63">
        <f t="shared" ca="1" si="701"/>
        <v>26</v>
      </c>
      <c r="AEC18" s="63">
        <f ca="1">VLOOKUP(AEB18,$A$2:$M$32,2,TRUE)</f>
        <v>4.5</v>
      </c>
      <c r="AED18" s="63">
        <f ca="1">VLOOKUP(RANDBETWEEN(1,31),$A$2:$M$32,3,TRUE)</f>
        <v>115</v>
      </c>
      <c r="AEE18" s="17">
        <f t="shared" ca="1" si="895"/>
        <v>-9.064516129032274E-2</v>
      </c>
      <c r="AEF18" s="17">
        <f t="shared" ca="1" si="341"/>
        <v>8.2165452653486237E-3</v>
      </c>
      <c r="AEG18" s="17">
        <f t="shared" ca="1" si="342"/>
        <v>-10.424193548387116</v>
      </c>
      <c r="AEI18" s="63">
        <f t="shared" ca="1" si="702"/>
        <v>27</v>
      </c>
      <c r="AEJ18" s="63">
        <f ca="1">VLOOKUP(AEI18,$A$2:$M$32,2,TRUE)</f>
        <v>4.2300000000000004</v>
      </c>
      <c r="AEK18" s="63">
        <f ca="1">VLOOKUP(RANDBETWEEN(1,31),$A$2:$M$32,3,TRUE)</f>
        <v>95</v>
      </c>
      <c r="AEL18" s="17">
        <f t="shared" ca="1" si="896"/>
        <v>-0.57161290322580705</v>
      </c>
      <c r="AEM18" s="17">
        <f t="shared" ca="1" si="344"/>
        <v>0.32674131113423582</v>
      </c>
      <c r="AEN18" s="17">
        <f t="shared" ca="1" si="345"/>
        <v>-54.303225806451671</v>
      </c>
      <c r="AEP18" s="63">
        <f t="shared" ca="1" si="703"/>
        <v>26</v>
      </c>
      <c r="AEQ18" s="63">
        <f ca="1">VLOOKUP(AEP18,$A$2:$M$32,2,TRUE)</f>
        <v>4.5</v>
      </c>
      <c r="AER18" s="63">
        <f ca="1">VLOOKUP(RANDBETWEEN(1,31),$A$2:$M$32,3,TRUE)</f>
        <v>59</v>
      </c>
      <c r="AES18" s="17">
        <f t="shared" ca="1" si="897"/>
        <v>-8.0645161290322065E-2</v>
      </c>
      <c r="AET18" s="17">
        <f t="shared" ca="1" si="347"/>
        <v>6.5036420395420602E-3</v>
      </c>
      <c r="AEU18" s="17">
        <f t="shared" ca="1" si="348"/>
        <v>-4.7580645161290018</v>
      </c>
      <c r="AEW18" s="63">
        <f t="shared" ca="1" si="704"/>
        <v>7</v>
      </c>
      <c r="AEX18" s="63">
        <f ca="1">VLOOKUP(AEW18,$A$2:$M$32,2,TRUE)</f>
        <v>4.17</v>
      </c>
      <c r="AEY18" s="63">
        <f ca="1">VLOOKUP(RANDBETWEEN(1,31),$A$2:$M$32,3,TRUE)</f>
        <v>69</v>
      </c>
      <c r="AEZ18" s="17">
        <f t="shared" ca="1" si="898"/>
        <v>-0.6387096774193548</v>
      </c>
      <c r="AFA18" s="17">
        <f t="shared" ca="1" si="350"/>
        <v>0.40795005202913626</v>
      </c>
      <c r="AFB18" s="17">
        <f t="shared" ca="1" si="351"/>
        <v>-44.070967741935483</v>
      </c>
      <c r="AFD18" s="63">
        <f t="shared" ca="1" si="705"/>
        <v>18</v>
      </c>
      <c r="AFE18" s="63">
        <f ca="1">VLOOKUP(AFD18,$A$2:$M$32,2,TRUE)</f>
        <v>4.99</v>
      </c>
      <c r="AFF18" s="63">
        <f ca="1">VLOOKUP(RANDBETWEEN(1,31),$A$2:$M$32,3,TRUE)</f>
        <v>87</v>
      </c>
      <c r="AFG18" s="17">
        <f t="shared" ca="1" si="899"/>
        <v>0.44258064516129014</v>
      </c>
      <c r="AFH18" s="17">
        <f t="shared" ca="1" si="353"/>
        <v>0.19587762747138382</v>
      </c>
      <c r="AFI18" s="17">
        <f t="shared" ca="1" si="354"/>
        <v>38.50451612903224</v>
      </c>
      <c r="AFK18" s="63">
        <f t="shared" ca="1" si="706"/>
        <v>27</v>
      </c>
      <c r="AFL18" s="63">
        <f ca="1">VLOOKUP(AFK18,$A$2:$M$32,2,TRUE)</f>
        <v>4.2300000000000004</v>
      </c>
      <c r="AFM18" s="63">
        <f ca="1">VLOOKUP(RANDBETWEEN(1,31),$A$2:$M$32,3,TRUE)</f>
        <v>86</v>
      </c>
      <c r="AFN18" s="17">
        <f t="shared" ca="1" si="900"/>
        <v>-0.39612903225806395</v>
      </c>
      <c r="AFO18" s="17">
        <f t="shared" ca="1" si="356"/>
        <v>0.15691821019771027</v>
      </c>
      <c r="AFP18" s="17">
        <f t="shared" ca="1" si="357"/>
        <v>-34.067096774193502</v>
      </c>
      <c r="AFR18" s="63">
        <f t="shared" ca="1" si="707"/>
        <v>20</v>
      </c>
      <c r="AFS18" s="63">
        <f ca="1">VLOOKUP(AFR18,$A$2:$M$32,2,TRUE)</f>
        <v>5.22</v>
      </c>
      <c r="AFT18" s="63">
        <f ca="1">VLOOKUP(RANDBETWEEN(1,31),$A$2:$M$32,3,TRUE)</f>
        <v>68</v>
      </c>
      <c r="AFU18" s="17">
        <f t="shared" ca="1" si="901"/>
        <v>0.41258064516128989</v>
      </c>
      <c r="AFV18" s="17">
        <f t="shared" ca="1" si="359"/>
        <v>0.17022278876170621</v>
      </c>
      <c r="AFW18" s="17">
        <f t="shared" ca="1" si="360"/>
        <v>28.055483870967713</v>
      </c>
      <c r="AFY18" s="63">
        <f t="shared" ca="1" si="708"/>
        <v>9</v>
      </c>
      <c r="AFZ18" s="63">
        <f ca="1">VLOOKUP(AFY18,$A$2:$M$32,2,TRUE)</f>
        <v>4.46</v>
      </c>
      <c r="AGA18" s="63">
        <f ca="1">VLOOKUP(RANDBETWEEN(1,31),$A$2:$M$32,3,TRUE)</f>
        <v>75</v>
      </c>
      <c r="AGB18" s="17">
        <f t="shared" ca="1" si="902"/>
        <v>-0.16322580645161278</v>
      </c>
      <c r="AGC18" s="17">
        <f t="shared" ca="1" si="362"/>
        <v>2.6642663891779356E-2</v>
      </c>
      <c r="AGD18" s="17">
        <f t="shared" ca="1" si="363"/>
        <v>-12.241935483870957</v>
      </c>
      <c r="AGF18" s="63">
        <f t="shared" ca="1" si="709"/>
        <v>21</v>
      </c>
      <c r="AGG18" s="63">
        <f ca="1">VLOOKUP(AGF18,$A$2:$M$32,2,TRUE)</f>
        <v>4.4800000000000004</v>
      </c>
      <c r="AGH18" s="63">
        <f ca="1">VLOOKUP(RANDBETWEEN(1,31),$A$2:$M$32,3,TRUE)</f>
        <v>79</v>
      </c>
      <c r="AGI18" s="17">
        <f t="shared" ca="1" si="903"/>
        <v>-0.10387096774193427</v>
      </c>
      <c r="AGJ18" s="17">
        <f t="shared" ca="1" si="365"/>
        <v>1.078917793964595E-2</v>
      </c>
      <c r="AGK18" s="17">
        <f t="shared" ca="1" si="366"/>
        <v>-8.2058064516128084</v>
      </c>
      <c r="AGM18" s="63">
        <f t="shared" ca="1" si="710"/>
        <v>31</v>
      </c>
      <c r="AGN18" s="63">
        <f ca="1">VLOOKUP(AGM18,$A$2:$M$32,2,TRUE)</f>
        <v>10</v>
      </c>
      <c r="AGO18" s="63">
        <f ca="1">VLOOKUP(RANDBETWEEN(1,31),$A$2:$M$32,3,TRUE)</f>
        <v>86</v>
      </c>
      <c r="AGP18" s="17">
        <f t="shared" ca="1" si="904"/>
        <v>4.8996774193548402</v>
      </c>
      <c r="AGQ18" s="17">
        <f t="shared" ca="1" si="368"/>
        <v>24.006838813735708</v>
      </c>
      <c r="AGR18" s="17">
        <f t="shared" ca="1" si="369"/>
        <v>421.37225806451625</v>
      </c>
      <c r="AGT18" s="63">
        <f t="shared" ca="1" si="711"/>
        <v>23</v>
      </c>
      <c r="AGU18" s="63">
        <f ca="1">VLOOKUP(AGT18,$A$2:$M$32,2,TRUE)</f>
        <v>4.1399999999999997</v>
      </c>
      <c r="AGV18" s="63">
        <f ca="1">VLOOKUP(RANDBETWEEN(1,31),$A$2:$M$32,3,TRUE)</f>
        <v>73</v>
      </c>
      <c r="AGW18" s="17">
        <f t="shared" ca="1" si="905"/>
        <v>-0.40419354838709598</v>
      </c>
      <c r="AGX18" s="17">
        <f t="shared" ca="1" si="371"/>
        <v>0.16337242455775169</v>
      </c>
      <c r="AGY18" s="17">
        <f t="shared" ca="1" si="372"/>
        <v>-29.506129032258006</v>
      </c>
      <c r="AHA18" s="63">
        <f t="shared" ca="1" si="712"/>
        <v>15</v>
      </c>
      <c r="AHB18" s="63">
        <f ca="1">VLOOKUP(AHA18,$A$2:$M$32,2,TRUE)</f>
        <v>4.6900000000000004</v>
      </c>
      <c r="AHC18" s="63">
        <f ca="1">VLOOKUP(RANDBETWEEN(1,31),$A$2:$M$32,3,TRUE)</f>
        <v>68</v>
      </c>
      <c r="AHD18" s="17">
        <f t="shared" ca="1" si="906"/>
        <v>3.3548387096775656E-2</v>
      </c>
      <c r="AHE18" s="17">
        <f t="shared" ca="1" si="374"/>
        <v>1.1254942767951032E-3</v>
      </c>
      <c r="AHF18" s="17">
        <f t="shared" ca="1" si="375"/>
        <v>2.2812903225807446</v>
      </c>
      <c r="AHH18" s="63">
        <f t="shared" ca="1" si="713"/>
        <v>28</v>
      </c>
      <c r="AHI18" s="63">
        <f ca="1">VLOOKUP(AHH18,$A$2:$M$32,2,TRUE)</f>
        <v>4.41</v>
      </c>
      <c r="AHJ18" s="63">
        <f ca="1">VLOOKUP(RANDBETWEEN(1,31),$A$2:$M$32,3,TRUE)</f>
        <v>68</v>
      </c>
      <c r="AHK18" s="17">
        <f t="shared" ca="1" si="907"/>
        <v>-0.12161290322580598</v>
      </c>
      <c r="AHL18" s="17">
        <f t="shared" ca="1" si="377"/>
        <v>1.478969823100925E-2</v>
      </c>
      <c r="AHM18" s="17">
        <f t="shared" ca="1" si="378"/>
        <v>-8.2696774193548066</v>
      </c>
      <c r="AHO18" s="63">
        <f t="shared" ca="1" si="714"/>
        <v>3</v>
      </c>
      <c r="AHP18" s="63">
        <f ca="1">VLOOKUP(AHO18,$A$2:$M$32,2,TRUE)</f>
        <v>4.2300000000000004</v>
      </c>
      <c r="AHQ18" s="63">
        <f ca="1">VLOOKUP(RANDBETWEEN(1,31),$A$2:$M$32,3,TRUE)</f>
        <v>84</v>
      </c>
      <c r="AHR18" s="17">
        <f t="shared" ca="1" si="908"/>
        <v>-0.19387096774193502</v>
      </c>
      <c r="AHS18" s="17">
        <f t="shared" ca="1" si="380"/>
        <v>3.7585952133194406E-2</v>
      </c>
      <c r="AHT18" s="17">
        <f t="shared" ca="1" si="381"/>
        <v>-16.285161290322542</v>
      </c>
      <c r="AHV18" s="63">
        <f t="shared" ca="1" si="715"/>
        <v>25</v>
      </c>
      <c r="AHW18" s="63">
        <f ca="1">VLOOKUP(AHV18,$A$2:$M$32,2,TRUE)</f>
        <v>3.77</v>
      </c>
      <c r="AHX18" s="63">
        <f ca="1">VLOOKUP(RANDBETWEEN(1,31),$A$2:$M$32,3,TRUE)</f>
        <v>74</v>
      </c>
      <c r="AHY18" s="17">
        <f t="shared" ca="1" si="909"/>
        <v>-0.99935483870967845</v>
      </c>
      <c r="AHZ18" s="17">
        <f t="shared" ca="1" si="383"/>
        <v>0.99871009365244745</v>
      </c>
      <c r="AIA18" s="17">
        <f t="shared" ca="1" si="384"/>
        <v>-73.952258064516201</v>
      </c>
      <c r="AIC18" s="63">
        <f t="shared" ca="1" si="716"/>
        <v>24</v>
      </c>
      <c r="AID18" s="63">
        <f ca="1">VLOOKUP(AIC18,$A$2:$M$32,2,TRUE)</f>
        <v>4.1399999999999997</v>
      </c>
      <c r="AIE18" s="63">
        <f ca="1">VLOOKUP(RANDBETWEEN(1,31),$A$2:$M$32,3,TRUE)</f>
        <v>89</v>
      </c>
      <c r="AIF18" s="17">
        <f t="shared" ca="1" si="910"/>
        <v>-0.53935483870967804</v>
      </c>
      <c r="AIG18" s="17">
        <f t="shared" ca="1" si="386"/>
        <v>0.29090364203954283</v>
      </c>
      <c r="AIH18" s="17">
        <f t="shared" ca="1" si="387"/>
        <v>-48.002580645161345</v>
      </c>
      <c r="AIJ18" s="63">
        <f t="shared" ca="1" si="717"/>
        <v>30</v>
      </c>
      <c r="AIK18" s="63">
        <f ca="1">VLOOKUP(AIJ18,$A$2:$M$32,2,TRUE)</f>
        <v>4.71</v>
      </c>
      <c r="AIL18" s="63">
        <f ca="1">VLOOKUP(RANDBETWEEN(1,31),$A$2:$M$32,3,TRUE)</f>
        <v>115</v>
      </c>
      <c r="AIM18" s="17">
        <f t="shared" ca="1" si="911"/>
        <v>0.16290322580645267</v>
      </c>
      <c r="AIN18" s="17">
        <f t="shared" ca="1" si="389"/>
        <v>2.6537460978148106E-2</v>
      </c>
      <c r="AIO18" s="17">
        <f t="shared" ca="1" si="390"/>
        <v>18.733870967742057</v>
      </c>
      <c r="AIQ18" s="63">
        <f t="shared" ca="1" si="718"/>
        <v>9</v>
      </c>
      <c r="AIR18" s="63">
        <f ca="1">VLOOKUP(AIQ18,$A$2:$M$32,2,TRUE)</f>
        <v>4.46</v>
      </c>
      <c r="AIS18" s="63">
        <f ca="1">VLOOKUP(RANDBETWEEN(1,31),$A$2:$M$32,3,TRUE)</f>
        <v>75</v>
      </c>
      <c r="AIT18" s="17">
        <f t="shared" ca="1" si="912"/>
        <v>4.387096774193644E-2</v>
      </c>
      <c r="AIU18" s="17">
        <f t="shared" ca="1" si="392"/>
        <v>1.9246618106140278E-3</v>
      </c>
      <c r="AIV18" s="17">
        <f t="shared" ca="1" si="393"/>
        <v>3.290322580645233</v>
      </c>
      <c r="AIX18" s="63">
        <f t="shared" ca="1" si="719"/>
        <v>31</v>
      </c>
      <c r="AIY18" s="63">
        <f ca="1">VLOOKUP(AIX18,$A$2:$M$32,2,TRUE)</f>
        <v>10</v>
      </c>
      <c r="AIZ18" s="63">
        <f ca="1">VLOOKUP(RANDBETWEEN(1,31),$A$2:$M$32,3,TRUE)</f>
        <v>59</v>
      </c>
      <c r="AJA18" s="17">
        <f t="shared" ca="1" si="913"/>
        <v>4.9977419354838721</v>
      </c>
      <c r="AJB18" s="17">
        <f t="shared" ca="1" si="395"/>
        <v>24.977424453694081</v>
      </c>
      <c r="AJC18" s="17">
        <f t="shared" ca="1" si="396"/>
        <v>294.86677419354845</v>
      </c>
      <c r="AJE18" s="63">
        <f t="shared" ca="1" si="720"/>
        <v>6</v>
      </c>
      <c r="AJF18" s="63">
        <f ca="1">VLOOKUP(AJE18,$A$2:$M$32,2,TRUE)</f>
        <v>4.47</v>
      </c>
      <c r="AJG18" s="63">
        <f ca="1">VLOOKUP(RANDBETWEEN(1,31),$A$2:$M$32,3,TRUE)</f>
        <v>74</v>
      </c>
      <c r="AJH18" s="17">
        <f t="shared" ca="1" si="914"/>
        <v>0.15516129032257986</v>
      </c>
      <c r="AJI18" s="17">
        <f t="shared" ca="1" si="398"/>
        <v>2.4075026014567916E-2</v>
      </c>
      <c r="AJJ18" s="17">
        <f t="shared" ca="1" si="399"/>
        <v>11.48193548387091</v>
      </c>
      <c r="AJL18" s="63">
        <f t="shared" ca="1" si="721"/>
        <v>1</v>
      </c>
      <c r="AJM18" s="63">
        <f ca="1">VLOOKUP(AJL18,$A$2:$M$32,2,TRUE)</f>
        <v>4.59</v>
      </c>
      <c r="AJN18" s="63">
        <f ca="1">VLOOKUP(RANDBETWEEN(1,31),$A$2:$M$32,3,TRUE)</f>
        <v>94</v>
      </c>
      <c r="AJO18" s="17">
        <f t="shared" ca="1" si="915"/>
        <v>-0.28516129032258153</v>
      </c>
      <c r="AJP18" s="17">
        <f t="shared" ca="1" si="401"/>
        <v>8.131696149843963E-2</v>
      </c>
      <c r="AJQ18" s="17">
        <f t="shared" ca="1" si="402"/>
        <v>-26.805161290322665</v>
      </c>
      <c r="AJS18" s="63">
        <f t="shared" ca="1" si="722"/>
        <v>23</v>
      </c>
      <c r="AJT18" s="63">
        <f ca="1">VLOOKUP(AJS18,$A$2:$M$32,2,TRUE)</f>
        <v>4.1399999999999997</v>
      </c>
      <c r="AJU18" s="63">
        <f ca="1">VLOOKUP(RANDBETWEEN(1,31),$A$2:$M$32,3,TRUE)</f>
        <v>59</v>
      </c>
      <c r="AJV18" s="17">
        <f t="shared" ca="1" si="916"/>
        <v>-0.8054838709677421</v>
      </c>
      <c r="AJW18" s="17">
        <f t="shared" ca="1" si="404"/>
        <v>0.64880426638917821</v>
      </c>
      <c r="AJX18" s="17">
        <f t="shared" ca="1" si="405"/>
        <v>-47.523548387096781</v>
      </c>
      <c r="AJZ18" s="63">
        <f t="shared" ca="1" si="723"/>
        <v>14</v>
      </c>
      <c r="AKA18" s="63">
        <f ca="1">VLOOKUP(AJZ18,$A$2:$M$32,2,TRUE)</f>
        <v>4.72</v>
      </c>
      <c r="AKB18" s="63">
        <f ca="1">VLOOKUP(RANDBETWEEN(1,31),$A$2:$M$32,3,TRUE)</f>
        <v>78</v>
      </c>
      <c r="AKC18" s="17">
        <f t="shared" ca="1" si="917"/>
        <v>0.17419354838709644</v>
      </c>
      <c r="AKD18" s="17">
        <f t="shared" ca="1" si="407"/>
        <v>3.0343392299687709E-2</v>
      </c>
      <c r="AKE18" s="17">
        <f t="shared" ca="1" si="408"/>
        <v>13.587096774193522</v>
      </c>
      <c r="AKG18" s="63">
        <f t="shared" ca="1" si="724"/>
        <v>30</v>
      </c>
      <c r="AKH18" s="63">
        <f ca="1">VLOOKUP(AKG18,$A$2:$M$32,2,TRUE)</f>
        <v>4.71</v>
      </c>
      <c r="AKI18" s="63">
        <f ca="1">VLOOKUP(RANDBETWEEN(1,31),$A$2:$M$32,3,TRUE)</f>
        <v>86</v>
      </c>
      <c r="AKJ18" s="17">
        <f t="shared" ca="1" si="918"/>
        <v>6.419354838709701E-2</v>
      </c>
      <c r="AKK18" s="17">
        <f t="shared" ca="1" si="410"/>
        <v>4.1208116545265652E-3</v>
      </c>
      <c r="AKL18" s="17">
        <f t="shared" ca="1" si="411"/>
        <v>5.5206451612903429</v>
      </c>
      <c r="AKN18" s="63">
        <f t="shared" ca="1" si="725"/>
        <v>5</v>
      </c>
      <c r="AKO18" s="63">
        <f ca="1">VLOOKUP(AKN18,$A$2:$M$32,2,TRUE)</f>
        <v>4.66</v>
      </c>
      <c r="AKP18" s="63">
        <f ca="1">VLOOKUP(RANDBETWEEN(1,31),$A$2:$M$32,3,TRUE)</f>
        <v>81</v>
      </c>
      <c r="AKQ18" s="17">
        <f t="shared" ca="1" si="919"/>
        <v>0.21419354838709825</v>
      </c>
      <c r="AKR18" s="17">
        <f t="shared" ca="1" si="413"/>
        <v>4.5878876170656203E-2</v>
      </c>
      <c r="AKS18" s="17">
        <f t="shared" ca="1" si="414"/>
        <v>17.349677419354958</v>
      </c>
      <c r="AKU18" s="63">
        <f t="shared" ca="1" si="726"/>
        <v>29</v>
      </c>
      <c r="AKV18" s="63">
        <f ca="1">VLOOKUP(AKU18,$A$2:$M$32,2,TRUE)</f>
        <v>4.8099999999999996</v>
      </c>
      <c r="AKW18" s="63">
        <f ca="1">VLOOKUP(RANDBETWEEN(1,31),$A$2:$M$32,3,TRUE)</f>
        <v>69</v>
      </c>
      <c r="AKX18" s="17">
        <f t="shared" ca="1" si="920"/>
        <v>0.23709677419354769</v>
      </c>
      <c r="AKY18" s="17">
        <f t="shared" ca="1" si="416"/>
        <v>5.621488033298614E-2</v>
      </c>
      <c r="AKZ18" s="17">
        <f t="shared" ca="1" si="417"/>
        <v>16.359677419354789</v>
      </c>
      <c r="ALB18" s="63">
        <f t="shared" ca="1" si="727"/>
        <v>1</v>
      </c>
      <c r="ALC18" s="63">
        <f ca="1">VLOOKUP(ALB18,$A$2:$M$32,2,TRUE)</f>
        <v>4.59</v>
      </c>
      <c r="ALD18" s="63">
        <f ca="1">VLOOKUP(RANDBETWEEN(1,31),$A$2:$M$32,3,TRUE)</f>
        <v>69</v>
      </c>
      <c r="ALE18" s="17">
        <f t="shared" ca="1" si="921"/>
        <v>-0.17193548387096769</v>
      </c>
      <c r="ALF18" s="17">
        <f t="shared" ca="1" si="419"/>
        <v>2.9561810613943789E-2</v>
      </c>
      <c r="ALG18" s="17">
        <f t="shared" ca="1" si="420"/>
        <v>-11.86354838709677</v>
      </c>
      <c r="ALI18" s="63">
        <f t="shared" ca="1" si="728"/>
        <v>15</v>
      </c>
      <c r="ALJ18" s="63">
        <f ca="1">VLOOKUP(ALI18,$A$2:$M$32,2,TRUE)</f>
        <v>4.6900000000000004</v>
      </c>
      <c r="ALK18" s="63">
        <f ca="1">VLOOKUP(RANDBETWEEN(1,31),$A$2:$M$32,3,TRUE)</f>
        <v>75</v>
      </c>
      <c r="ALL18" s="17">
        <f t="shared" ca="1" si="922"/>
        <v>-0.11354838709677395</v>
      </c>
      <c r="ALM18" s="17">
        <f t="shared" ca="1" si="422"/>
        <v>1.289323621227882E-2</v>
      </c>
      <c r="ALN18" s="17">
        <f t="shared" ca="1" si="423"/>
        <v>-8.5161290322580463</v>
      </c>
      <c r="ALP18" s="63">
        <f t="shared" ca="1" si="729"/>
        <v>15</v>
      </c>
      <c r="ALQ18" s="63">
        <f ca="1">VLOOKUP(ALP18,$A$2:$M$32,2,TRUE)</f>
        <v>4.6900000000000004</v>
      </c>
      <c r="ALR18" s="63">
        <f ca="1">VLOOKUP(RANDBETWEEN(1,31),$A$2:$M$32,3,TRUE)</f>
        <v>93</v>
      </c>
      <c r="ALS18" s="17">
        <f t="shared" ca="1" si="923"/>
        <v>0.25225806451612964</v>
      </c>
      <c r="ALT18" s="17">
        <f t="shared" ca="1" si="425"/>
        <v>6.3634131113423822E-2</v>
      </c>
      <c r="ALU18" s="17">
        <f t="shared" ca="1" si="426"/>
        <v>23.460000000000058</v>
      </c>
      <c r="ALW18" s="63">
        <f t="shared" ca="1" si="730"/>
        <v>13</v>
      </c>
      <c r="ALX18" s="63">
        <f ca="1">VLOOKUP(ALW18,$A$2:$M$32,2,TRUE)</f>
        <v>4.1500000000000004</v>
      </c>
      <c r="ALY18" s="63">
        <f ca="1">VLOOKUP(RANDBETWEEN(1,31),$A$2:$M$32,3,TRUE)</f>
        <v>68</v>
      </c>
      <c r="ALZ18" s="17">
        <f t="shared" ca="1" si="924"/>
        <v>-0.53451612903225776</v>
      </c>
      <c r="AMA18" s="17">
        <f t="shared" ca="1" si="428"/>
        <v>0.28570749219562924</v>
      </c>
      <c r="AMB18" s="17">
        <f t="shared" ca="1" si="429"/>
        <v>-36.347096774193531</v>
      </c>
      <c r="AMD18" s="63">
        <f t="shared" ca="1" si="731"/>
        <v>15</v>
      </c>
      <c r="AME18" s="63">
        <f ca="1">VLOOKUP(AMD18,$A$2:$M$32,2,TRUE)</f>
        <v>4.6900000000000004</v>
      </c>
      <c r="AMF18" s="63">
        <f ca="1">VLOOKUP(RANDBETWEEN(1,31),$A$2:$M$32,3,TRUE)</f>
        <v>103</v>
      </c>
      <c r="AMG18" s="17">
        <f t="shared" ca="1" si="925"/>
        <v>0.19741935483871043</v>
      </c>
      <c r="AMH18" s="17">
        <f t="shared" ca="1" si="431"/>
        <v>3.8974401664932656E-2</v>
      </c>
      <c r="AMI18" s="17">
        <f t="shared" ca="1" si="432"/>
        <v>20.334193548387173</v>
      </c>
      <c r="AMK18" s="63">
        <f t="shared" ca="1" si="732"/>
        <v>2</v>
      </c>
      <c r="AML18" s="63">
        <f ca="1">VLOOKUP(AMK18,$A$2:$M$32,2,TRUE)</f>
        <v>5.42</v>
      </c>
      <c r="AMM18" s="63">
        <f ca="1">VLOOKUP(RANDBETWEEN(1,31),$A$2:$M$32,3,TRUE)</f>
        <v>68</v>
      </c>
      <c r="AMN18" s="17">
        <f t="shared" ca="1" si="926"/>
        <v>0.8390322580645142</v>
      </c>
      <c r="AMO18" s="17">
        <f t="shared" ca="1" si="434"/>
        <v>0.70397513007283752</v>
      </c>
      <c r="AMP18" s="17">
        <f t="shared" ca="1" si="435"/>
        <v>57.054193548386962</v>
      </c>
      <c r="AMR18" s="63">
        <f t="shared" ca="1" si="733"/>
        <v>15</v>
      </c>
      <c r="AMS18" s="63">
        <f ca="1">VLOOKUP(AMR18,$A$2:$M$32,2,TRUE)</f>
        <v>4.6900000000000004</v>
      </c>
      <c r="AMT18" s="63">
        <f ca="1">VLOOKUP(RANDBETWEEN(1,31),$A$2:$M$32,3,TRUE)</f>
        <v>103</v>
      </c>
      <c r="AMU18" s="17">
        <f t="shared" ca="1" si="927"/>
        <v>-0.32322580645161203</v>
      </c>
      <c r="AMV18" s="17">
        <f t="shared" ca="1" si="437"/>
        <v>0.10447492195629496</v>
      </c>
      <c r="AMW18" s="17">
        <f t="shared" ca="1" si="438"/>
        <v>-33.292258064516041</v>
      </c>
      <c r="AMY18" s="63">
        <f t="shared" ca="1" si="734"/>
        <v>23</v>
      </c>
      <c r="AMZ18" s="63">
        <f ca="1">VLOOKUP(AMY18,$A$2:$M$32,2,TRUE)</f>
        <v>4.1399999999999997</v>
      </c>
      <c r="ANA18" s="63">
        <f ca="1">VLOOKUP(RANDBETWEEN(1,31),$A$2:$M$32,3,TRUE)</f>
        <v>69</v>
      </c>
      <c r="ANB18" s="17">
        <f t="shared" ca="1" si="928"/>
        <v>-0.27870967741935448</v>
      </c>
      <c r="ANC18" s="17">
        <f t="shared" ca="1" si="440"/>
        <v>7.7679084287200634E-2</v>
      </c>
      <c r="AND18" s="17">
        <f t="shared" ca="1" si="441"/>
        <v>-19.230967741935459</v>
      </c>
      <c r="ANF18" s="63">
        <f t="shared" ca="1" si="735"/>
        <v>23</v>
      </c>
      <c r="ANG18" s="63">
        <f ca="1">VLOOKUP(ANF18,$A$2:$M$32,2,TRUE)</f>
        <v>4.1399999999999997</v>
      </c>
      <c r="ANH18" s="63">
        <f ca="1">VLOOKUP(RANDBETWEEN(1,31),$A$2:$M$32,3,TRUE)</f>
        <v>81</v>
      </c>
      <c r="ANI18" s="17">
        <f t="shared" ca="1" si="929"/>
        <v>-0.47354838709677516</v>
      </c>
      <c r="ANJ18" s="17">
        <f t="shared" ca="1" si="443"/>
        <v>0.2242480749219572</v>
      </c>
      <c r="ANK18" s="17">
        <f t="shared" ca="1" si="444"/>
        <v>-38.35741935483879</v>
      </c>
      <c r="ANM18" s="63">
        <f t="shared" ca="1" si="736"/>
        <v>12</v>
      </c>
      <c r="ANN18" s="63">
        <f ca="1">VLOOKUP(ANM18,$A$2:$M$32,2,TRUE)</f>
        <v>4.74</v>
      </c>
      <c r="ANO18" s="63">
        <f ca="1">VLOOKUP(RANDBETWEEN(1,31),$A$2:$M$32,3,TRUE)</f>
        <v>94</v>
      </c>
      <c r="ANP18" s="17">
        <f t="shared" ca="1" si="930"/>
        <v>-0.1445161290322563</v>
      </c>
      <c r="ANQ18" s="17">
        <f t="shared" ca="1" si="446"/>
        <v>2.0884911550467754E-2</v>
      </c>
      <c r="ANR18" s="17">
        <f t="shared" ca="1" si="447"/>
        <v>-13.584516129032092</v>
      </c>
      <c r="ANT18" s="63">
        <f t="shared" ca="1" si="737"/>
        <v>8</v>
      </c>
      <c r="ANU18" s="63">
        <f ca="1">VLOOKUP(ANT18,$A$2:$M$32,2,TRUE)</f>
        <v>4.43</v>
      </c>
      <c r="ANV18" s="63">
        <f ca="1">VLOOKUP(RANDBETWEEN(1,31),$A$2:$M$32,3,TRUE)</f>
        <v>84</v>
      </c>
      <c r="ANW18" s="17">
        <f t="shared" ca="1" si="931"/>
        <v>-0.48387096774193505</v>
      </c>
      <c r="ANX18" s="17">
        <f t="shared" ca="1" si="449"/>
        <v>0.23413111342351675</v>
      </c>
      <c r="ANY18" s="17">
        <f t="shared" ca="1" si="450"/>
        <v>-40.645161290322548</v>
      </c>
      <c r="AOA18" s="63">
        <f t="shared" ca="1" si="738"/>
        <v>1</v>
      </c>
      <c r="AOB18" s="63">
        <f ca="1">VLOOKUP(AOA18,$A$2:$M$32,2,TRUE)</f>
        <v>4.59</v>
      </c>
      <c r="AOC18" s="63">
        <f ca="1">VLOOKUP(RANDBETWEEN(1,31),$A$2:$M$32,3,TRUE)</f>
        <v>86</v>
      </c>
      <c r="AOD18" s="17">
        <f t="shared" ca="1" si="932"/>
        <v>1.2580645161290427E-2</v>
      </c>
      <c r="AOE18" s="17">
        <f t="shared" ca="1" si="452"/>
        <v>1.5827263267430023E-4</v>
      </c>
      <c r="AOF18" s="17">
        <f t="shared" ca="1" si="453"/>
        <v>1.0819354838709767</v>
      </c>
      <c r="AOH18" s="63">
        <f t="shared" ca="1" si="739"/>
        <v>24</v>
      </c>
      <c r="AOI18" s="63">
        <f ca="1">VLOOKUP(AOH18,$A$2:$M$32,2,TRUE)</f>
        <v>4.1399999999999997</v>
      </c>
      <c r="AOJ18" s="63">
        <f ca="1">VLOOKUP(RANDBETWEEN(1,31),$A$2:$M$32,3,TRUE)</f>
        <v>71</v>
      </c>
      <c r="AOK18" s="17">
        <f t="shared" ca="1" si="933"/>
        <v>-0.69580645161290278</v>
      </c>
      <c r="AOL18" s="17">
        <f t="shared" ca="1" si="455"/>
        <v>0.48414661810613879</v>
      </c>
      <c r="AOM18" s="17">
        <f t="shared" ca="1" si="456"/>
        <v>-49.402258064516097</v>
      </c>
      <c r="AOO18" s="63">
        <f t="shared" ca="1" si="740"/>
        <v>22</v>
      </c>
      <c r="AOP18" s="63">
        <f ca="1">VLOOKUP(AOO18,$A$2:$M$32,2,TRUE)</f>
        <v>4.07</v>
      </c>
      <c r="AOQ18" s="63">
        <f ca="1">VLOOKUP(RANDBETWEEN(1,31),$A$2:$M$32,3,TRUE)</f>
        <v>89</v>
      </c>
      <c r="AOR18" s="17">
        <f t="shared" ca="1" si="934"/>
        <v>-0.60451612903225804</v>
      </c>
      <c r="AOS18" s="17">
        <f t="shared" ca="1" si="458"/>
        <v>0.36543975026014563</v>
      </c>
      <c r="AOT18" s="17">
        <f t="shared" ca="1" si="459"/>
        <v>-53.801935483870963</v>
      </c>
      <c r="AOV18" s="63">
        <f t="shared" ca="1" si="741"/>
        <v>18</v>
      </c>
      <c r="AOW18" s="63">
        <f ca="1">VLOOKUP(AOV18,$A$2:$M$32,2,TRUE)</f>
        <v>4.99</v>
      </c>
      <c r="AOX18" s="63">
        <f ca="1">VLOOKUP(RANDBETWEEN(1,31),$A$2:$M$32,3,TRUE)</f>
        <v>84</v>
      </c>
      <c r="AOY18" s="17">
        <f t="shared" ca="1" si="935"/>
        <v>0.564838709677419</v>
      </c>
      <c r="AOZ18" s="17">
        <f t="shared" ca="1" si="461"/>
        <v>0.31904276795005165</v>
      </c>
      <c r="APA18" s="17">
        <f t="shared" ca="1" si="462"/>
        <v>47.446451612903196</v>
      </c>
      <c r="APC18" s="63">
        <f t="shared" ca="1" si="742"/>
        <v>27</v>
      </c>
      <c r="APD18" s="63">
        <f ca="1">VLOOKUP(APC18,$A$2:$M$32,2,TRUE)</f>
        <v>4.2300000000000004</v>
      </c>
      <c r="APE18" s="63">
        <f ca="1">VLOOKUP(RANDBETWEEN(1,31),$A$2:$M$32,3,TRUE)</f>
        <v>68</v>
      </c>
      <c r="APF18" s="17">
        <f t="shared" ca="1" si="936"/>
        <v>-0.21967741935483787</v>
      </c>
      <c r="APG18" s="17">
        <f t="shared" ca="1" si="464"/>
        <v>4.8258168574401294E-2</v>
      </c>
      <c r="APH18" s="17">
        <f t="shared" ca="1" si="465"/>
        <v>-14.938064516128975</v>
      </c>
      <c r="APJ18" s="63">
        <f t="shared" ca="1" si="743"/>
        <v>2</v>
      </c>
      <c r="APK18" s="63">
        <f ca="1">VLOOKUP(APJ18,$A$2:$M$32,2,TRUE)</f>
        <v>5.42</v>
      </c>
      <c r="APL18" s="63">
        <f ca="1">VLOOKUP(RANDBETWEEN(1,31),$A$2:$M$32,3,TRUE)</f>
        <v>95</v>
      </c>
      <c r="APM18" s="17">
        <f t="shared" ca="1" si="937"/>
        <v>0.64129032258064456</v>
      </c>
      <c r="APN18" s="17">
        <f t="shared" ca="1" si="467"/>
        <v>0.41125327783558713</v>
      </c>
      <c r="APO18" s="17">
        <f t="shared" ca="1" si="468"/>
        <v>60.922580645161233</v>
      </c>
      <c r="APQ18" s="63">
        <f t="shared" ca="1" si="744"/>
        <v>7</v>
      </c>
      <c r="APR18" s="63">
        <f ca="1">VLOOKUP(APQ18,$A$2:$M$32,2,TRUE)</f>
        <v>4.17</v>
      </c>
      <c r="APS18" s="63">
        <f ca="1">VLOOKUP(RANDBETWEEN(1,31),$A$2:$M$32,3,TRUE)</f>
        <v>69</v>
      </c>
      <c r="APT18" s="17">
        <f t="shared" ca="1" si="938"/>
        <v>-0.40064516129032146</v>
      </c>
      <c r="APU18" s="17">
        <f t="shared" ca="1" si="470"/>
        <v>0.1605165452653477</v>
      </c>
      <c r="APV18" s="17">
        <f t="shared" ca="1" si="471"/>
        <v>-27.64451612903218</v>
      </c>
      <c r="APX18" s="63">
        <f t="shared" ca="1" si="745"/>
        <v>13</v>
      </c>
      <c r="APY18" s="63">
        <f ca="1">VLOOKUP(APX18,$A$2:$M$32,2,TRUE)</f>
        <v>4.1500000000000004</v>
      </c>
      <c r="APZ18" s="63">
        <f ca="1">VLOOKUP(RANDBETWEEN(1,31),$A$2:$M$32,3,TRUE)</f>
        <v>86</v>
      </c>
      <c r="AQA18" s="17">
        <f t="shared" ca="1" si="939"/>
        <v>-1.0296774193548393</v>
      </c>
      <c r="AQB18" s="17">
        <f t="shared" ca="1" si="473"/>
        <v>1.0602355879292416</v>
      </c>
      <c r="AQC18" s="17">
        <f t="shared" ca="1" si="474"/>
        <v>-88.552258064516181</v>
      </c>
      <c r="AQE18" s="63">
        <f t="shared" ca="1" si="746"/>
        <v>26</v>
      </c>
      <c r="AQF18" s="63">
        <f ca="1">VLOOKUP(AQE18,$A$2:$M$32,2,TRUE)</f>
        <v>4.5</v>
      </c>
      <c r="AQG18" s="63">
        <f ca="1">VLOOKUP(RANDBETWEEN(1,31),$A$2:$M$32,3,TRUE)</f>
        <v>84</v>
      </c>
      <c r="AQH18" s="17">
        <f t="shared" ca="1" si="940"/>
        <v>-0.1661290322580653</v>
      </c>
      <c r="AQI18" s="17">
        <f t="shared" ca="1" si="476"/>
        <v>2.7598855359001303E-2</v>
      </c>
      <c r="AQJ18" s="17">
        <f t="shared" ca="1" si="477"/>
        <v>-13.954838709677485</v>
      </c>
      <c r="AQL18" s="63">
        <f t="shared" ca="1" si="747"/>
        <v>12</v>
      </c>
      <c r="AQM18" s="63">
        <f ca="1">VLOOKUP(AQL18,$A$2:$M$32,2,TRUE)</f>
        <v>4.74</v>
      </c>
      <c r="AQN18" s="63">
        <f ca="1">VLOOKUP(RANDBETWEEN(1,31),$A$2:$M$32,3,TRUE)</f>
        <v>68</v>
      </c>
      <c r="AQO18" s="17">
        <f t="shared" ca="1" si="941"/>
        <v>-0.34741935483870812</v>
      </c>
      <c r="AQP18" s="17">
        <f t="shared" ca="1" si="479"/>
        <v>0.12070020811654418</v>
      </c>
      <c r="AQQ18" s="17">
        <f t="shared" ca="1" si="480"/>
        <v>-23.624516129032152</v>
      </c>
      <c r="AQS18" s="63">
        <f t="shared" ca="1" si="748"/>
        <v>4</v>
      </c>
      <c r="AQT18" s="63">
        <f ca="1">VLOOKUP(AQS18,$A$2:$M$32,2,TRUE)</f>
        <v>4.83</v>
      </c>
      <c r="AQU18" s="63">
        <f ca="1">VLOOKUP(RANDBETWEEN(1,31),$A$2:$M$32,3,TRUE)</f>
        <v>59</v>
      </c>
      <c r="AQV18" s="17">
        <f t="shared" ca="1" si="942"/>
        <v>-0.15935483870967726</v>
      </c>
      <c r="AQW18" s="17">
        <f t="shared" ca="1" si="482"/>
        <v>2.5393964620187254E-2</v>
      </c>
      <c r="AQX18" s="17">
        <f t="shared" ca="1" si="483"/>
        <v>-9.4019354838709575</v>
      </c>
      <c r="AQZ18" s="63">
        <f t="shared" ca="1" si="749"/>
        <v>27</v>
      </c>
      <c r="ARA18" s="63">
        <f ca="1">VLOOKUP(AQZ18,$A$2:$M$32,2,TRUE)</f>
        <v>4.2300000000000004</v>
      </c>
      <c r="ARB18" s="63">
        <f ca="1">VLOOKUP(RANDBETWEEN(1,31),$A$2:$M$32,3,TRUE)</f>
        <v>95</v>
      </c>
      <c r="ARC18" s="17">
        <f t="shared" ca="1" si="943"/>
        <v>-0.62451612903225584</v>
      </c>
      <c r="ARD18" s="17">
        <f t="shared" ca="1" si="485"/>
        <v>0.39002039542143324</v>
      </c>
      <c r="ARE18" s="17">
        <f t="shared" ca="1" si="486"/>
        <v>-59.329032258064302</v>
      </c>
      <c r="ARG18" s="63">
        <f t="shared" ca="1" si="750"/>
        <v>3</v>
      </c>
      <c r="ARH18" s="63">
        <f ca="1">VLOOKUP(ARG18,$A$2:$M$32,2,TRUE)</f>
        <v>4.2300000000000004</v>
      </c>
      <c r="ARI18" s="63">
        <f ca="1">VLOOKUP(RANDBETWEEN(1,31),$A$2:$M$32,3,TRUE)</f>
        <v>78</v>
      </c>
      <c r="ARJ18" s="17">
        <f t="shared" ca="1" si="944"/>
        <v>-0.58967741935483886</v>
      </c>
      <c r="ARK18" s="17">
        <f t="shared" ca="1" si="488"/>
        <v>0.34771945889698247</v>
      </c>
      <c r="ARL18" s="17">
        <f t="shared" ca="1" si="489"/>
        <v>-45.994838709677431</v>
      </c>
      <c r="ARN18" s="63">
        <f t="shared" ca="1" si="751"/>
        <v>3</v>
      </c>
      <c r="ARO18" s="63">
        <f ca="1">VLOOKUP(ARN18,$A$2:$M$32,2,TRUE)</f>
        <v>4.2300000000000004</v>
      </c>
      <c r="ARP18" s="63">
        <f ca="1">VLOOKUP(RANDBETWEEN(1,31),$A$2:$M$32,3,TRUE)</f>
        <v>87</v>
      </c>
      <c r="ARQ18" s="17">
        <f t="shared" ca="1" si="945"/>
        <v>-0.41806451612903217</v>
      </c>
      <c r="ARR18" s="17">
        <f t="shared" ca="1" si="491"/>
        <v>0.17477793964620181</v>
      </c>
      <c r="ARS18" s="17">
        <f t="shared" ca="1" si="492"/>
        <v>-36.371612903225795</v>
      </c>
      <c r="ARU18" s="63">
        <f t="shared" ca="1" si="752"/>
        <v>22</v>
      </c>
      <c r="ARV18" s="63">
        <f ca="1">VLOOKUP(ARU18,$A$2:$M$32,2,TRUE)</f>
        <v>4.07</v>
      </c>
      <c r="ARW18" s="63">
        <f ca="1">VLOOKUP(RANDBETWEEN(1,31),$A$2:$M$32,3,TRUE)</f>
        <v>86</v>
      </c>
      <c r="ARX18" s="17">
        <f t="shared" ca="1" si="946"/>
        <v>-0.40870967741935349</v>
      </c>
      <c r="ARY18" s="17">
        <f t="shared" ca="1" si="494"/>
        <v>0.16704360041623198</v>
      </c>
      <c r="ARZ18" s="17">
        <f t="shared" ca="1" si="495"/>
        <v>-35.149032258064402</v>
      </c>
      <c r="ASB18" s="63">
        <f t="shared" ca="1" si="753"/>
        <v>24</v>
      </c>
      <c r="ASC18" s="63">
        <f ca="1">VLOOKUP(ASB18,$A$2:$M$32,2,TRUE)</f>
        <v>4.1399999999999997</v>
      </c>
      <c r="ASD18" s="63">
        <f ca="1">VLOOKUP(RANDBETWEEN(1,31),$A$2:$M$32,3,TRUE)</f>
        <v>71</v>
      </c>
      <c r="ASE18" s="17">
        <f t="shared" ca="1" si="947"/>
        <v>-0.33483870967741858</v>
      </c>
      <c r="ASF18" s="17">
        <f t="shared" ca="1" si="497"/>
        <v>0.11211696149843861</v>
      </c>
      <c r="ASG18" s="17">
        <f t="shared" ca="1" si="498"/>
        <v>-23.773548387096717</v>
      </c>
      <c r="ASI18" s="63">
        <f t="shared" ca="1" si="754"/>
        <v>19</v>
      </c>
      <c r="ASJ18" s="63">
        <f ca="1">VLOOKUP(ASI18,$A$2:$M$32,2,TRUE)</f>
        <v>4.42</v>
      </c>
      <c r="ASK18" s="63">
        <f ca="1">VLOOKUP(RANDBETWEEN(1,31),$A$2:$M$32,3,TRUE)</f>
        <v>94</v>
      </c>
      <c r="ASL18" s="17">
        <f t="shared" ca="1" si="948"/>
        <v>-0.23838709677419345</v>
      </c>
      <c r="ASM18" s="17">
        <f t="shared" ca="1" si="500"/>
        <v>5.6828407908428677E-2</v>
      </c>
      <c r="ASN18" s="17">
        <f t="shared" ca="1" si="501"/>
        <v>-22.408387096774184</v>
      </c>
      <c r="ASP18" s="63">
        <f t="shared" ca="1" si="755"/>
        <v>2</v>
      </c>
      <c r="ASQ18" s="63">
        <f ca="1">VLOOKUP(ASP18,$A$2:$M$32,2,TRUE)</f>
        <v>5.42</v>
      </c>
      <c r="ASR18" s="63">
        <f ca="1">VLOOKUP(RANDBETWEEN(1,31),$A$2:$M$32,3,TRUE)</f>
        <v>68</v>
      </c>
      <c r="ASS18" s="17">
        <f t="shared" ca="1" si="949"/>
        <v>0.76838709677419281</v>
      </c>
      <c r="AST18" s="17">
        <f t="shared" ca="1" si="503"/>
        <v>0.59041873048907278</v>
      </c>
      <c r="ASU18" s="17">
        <f t="shared" ca="1" si="504"/>
        <v>52.250322580645111</v>
      </c>
      <c r="ASW18" s="63">
        <f t="shared" ca="1" si="756"/>
        <v>25</v>
      </c>
      <c r="ASX18" s="63">
        <f ca="1">VLOOKUP(ASW18,$A$2:$M$32,2,TRUE)</f>
        <v>3.77</v>
      </c>
      <c r="ASY18" s="63">
        <f ca="1">VLOOKUP(RANDBETWEEN(1,31),$A$2:$M$32,3,TRUE)</f>
        <v>86</v>
      </c>
      <c r="ASZ18" s="17">
        <f t="shared" ca="1" si="950"/>
        <v>-0.76096774193548322</v>
      </c>
      <c r="ATA18" s="17">
        <f t="shared" ca="1" si="506"/>
        <v>0.57907190426638822</v>
      </c>
      <c r="ATB18" s="17">
        <f t="shared" ca="1" si="507"/>
        <v>-65.443225806451551</v>
      </c>
      <c r="ATD18" s="63">
        <f t="shared" ca="1" si="757"/>
        <v>20</v>
      </c>
      <c r="ATE18" s="63">
        <f ca="1">VLOOKUP(ATD18,$A$2:$M$32,2,TRUE)</f>
        <v>5.22</v>
      </c>
      <c r="ATF18" s="63">
        <f ca="1">VLOOKUP(RANDBETWEEN(1,31),$A$2:$M$32,3,TRUE)</f>
        <v>86</v>
      </c>
      <c r="ATG18" s="17">
        <f t="shared" ca="1" si="951"/>
        <v>0.31258064516129025</v>
      </c>
      <c r="ATH18" s="17">
        <f t="shared" ca="1" si="509"/>
        <v>9.7706659729448447E-2</v>
      </c>
      <c r="ATI18" s="17">
        <f t="shared" ca="1" si="510"/>
        <v>26.881935483870961</v>
      </c>
      <c r="ATK18" s="63">
        <f t="shared" ca="1" si="758"/>
        <v>30</v>
      </c>
      <c r="ATL18" s="63">
        <f ca="1">VLOOKUP(ATK18,$A$2:$M$32,2,TRUE)</f>
        <v>4.71</v>
      </c>
      <c r="ATM18" s="63">
        <f ca="1">VLOOKUP(RANDBETWEEN(1,31),$A$2:$M$32,3,TRUE)</f>
        <v>94</v>
      </c>
      <c r="ATN18" s="17">
        <f t="shared" ca="1" si="952"/>
        <v>0.17709677419354808</v>
      </c>
      <c r="ATO18" s="17">
        <f t="shared" ca="1" si="512"/>
        <v>3.1363267429760554E-2</v>
      </c>
      <c r="ATP18" s="17">
        <f t="shared" ca="1" si="513"/>
        <v>16.647096774193521</v>
      </c>
      <c r="ATR18" s="63">
        <f t="shared" ca="1" si="759"/>
        <v>11</v>
      </c>
      <c r="ATS18" s="63">
        <f ca="1">VLOOKUP(ATR18,$A$2:$M$32,2,TRUE)</f>
        <v>4.03</v>
      </c>
      <c r="ATT18" s="63">
        <f ca="1">VLOOKUP(RANDBETWEEN(1,31),$A$2:$M$32,3,TRUE)</f>
        <v>91</v>
      </c>
      <c r="ATU18" s="17">
        <f t="shared" ca="1" si="953"/>
        <v>-0.47548387096774114</v>
      </c>
      <c r="ATV18" s="17">
        <f t="shared" ca="1" si="515"/>
        <v>0.2260849115504675</v>
      </c>
      <c r="ATW18" s="17">
        <f t="shared" ca="1" si="516"/>
        <v>-43.269032258064442</v>
      </c>
      <c r="ATY18" s="63">
        <f t="shared" ca="1" si="760"/>
        <v>7</v>
      </c>
      <c r="ATZ18" s="63">
        <f ca="1">VLOOKUP(ATY18,$A$2:$M$32,2,TRUE)</f>
        <v>4.17</v>
      </c>
      <c r="AUA18" s="63">
        <f ca="1">VLOOKUP(RANDBETWEEN(1,31),$A$2:$M$32,3,TRUE)</f>
        <v>71</v>
      </c>
      <c r="AUB18" s="17">
        <f t="shared" ca="1" si="954"/>
        <v>-0.68322580645161324</v>
      </c>
      <c r="AUC18" s="17">
        <f t="shared" ca="1" si="518"/>
        <v>0.46679750260145725</v>
      </c>
      <c r="AUD18" s="17">
        <f t="shared" ca="1" si="519"/>
        <v>-48.509032258064536</v>
      </c>
      <c r="AUF18" s="63">
        <f t="shared" ca="1" si="761"/>
        <v>9</v>
      </c>
      <c r="AUG18" s="63">
        <f ca="1">VLOOKUP(AUF18,$A$2:$M$32,2,TRUE)</f>
        <v>4.46</v>
      </c>
      <c r="AUH18" s="63">
        <f ca="1">VLOOKUP(RANDBETWEEN(1,31),$A$2:$M$32,3,TRUE)</f>
        <v>93</v>
      </c>
      <c r="AUI18" s="17">
        <f t="shared" ca="1" si="955"/>
        <v>-8.2580645161289823E-2</v>
      </c>
      <c r="AUJ18" s="17">
        <f t="shared" ca="1" si="521"/>
        <v>6.81956295525486E-3</v>
      </c>
      <c r="AUK18" s="17">
        <f t="shared" ca="1" si="522"/>
        <v>-7.6799999999999535</v>
      </c>
      <c r="AUM18" s="63">
        <f t="shared" ca="1" si="762"/>
        <v>4</v>
      </c>
      <c r="AUN18" s="63">
        <f ca="1">VLOOKUP(AUM18,$A$2:$M$32,2,TRUE)</f>
        <v>4.83</v>
      </c>
      <c r="AUO18" s="63">
        <f ca="1">VLOOKUP(RANDBETWEEN(1,31),$A$2:$M$32,3,TRUE)</f>
        <v>95</v>
      </c>
      <c r="AUP18" s="17">
        <f t="shared" ca="1" si="956"/>
        <v>1.9354838709668698E-3</v>
      </c>
      <c r="AUQ18" s="17">
        <f t="shared" ca="1" si="524"/>
        <v>3.7460978147728988E-6</v>
      </c>
      <c r="AUR18" s="17">
        <f t="shared" ca="1" si="525"/>
        <v>0.18387096774185263</v>
      </c>
      <c r="AUT18" s="63">
        <f t="shared" ca="1" si="763"/>
        <v>10</v>
      </c>
      <c r="AUU18" s="63">
        <f ca="1">VLOOKUP(AUT18,$A$2:$M$32,2,TRUE)</f>
        <v>4.2</v>
      </c>
      <c r="AUV18" s="63">
        <f ca="1">VLOOKUP(RANDBETWEEN(1,31),$A$2:$M$32,3,TRUE)</f>
        <v>68</v>
      </c>
      <c r="AUW18" s="17">
        <f t="shared" ca="1" si="957"/>
        <v>-0.4629032258064516</v>
      </c>
      <c r="AUX18" s="17">
        <f t="shared" ca="1" si="527"/>
        <v>0.21427939646201871</v>
      </c>
      <c r="AUY18" s="17">
        <f t="shared" ca="1" si="528"/>
        <v>-31.477419354838709</v>
      </c>
      <c r="AVA18" s="63">
        <f t="shared" ca="1" si="764"/>
        <v>28</v>
      </c>
      <c r="AVB18" s="63">
        <f ca="1">VLOOKUP(AVA18,$A$2:$M$32,2,TRUE)</f>
        <v>4.41</v>
      </c>
      <c r="AVC18" s="63">
        <f ca="1">VLOOKUP(RANDBETWEEN(1,31),$A$2:$M$32,3,TRUE)</f>
        <v>87</v>
      </c>
      <c r="AVD18" s="17">
        <f t="shared" ca="1" si="958"/>
        <v>-0.56129032258064537</v>
      </c>
      <c r="AVE18" s="17">
        <f t="shared" ca="1" si="530"/>
        <v>0.31504682622268493</v>
      </c>
      <c r="AVF18" s="17">
        <f t="shared" ca="1" si="531"/>
        <v>-48.832258064516147</v>
      </c>
      <c r="AVH18" s="63">
        <f t="shared" ca="1" si="765"/>
        <v>3</v>
      </c>
      <c r="AVI18" s="63">
        <f ca="1">VLOOKUP(AVH18,$A$2:$M$32,2,TRUE)</f>
        <v>4.2300000000000004</v>
      </c>
      <c r="AVJ18" s="63">
        <f ca="1">VLOOKUP(RANDBETWEEN(1,31),$A$2:$M$32,3,TRUE)</f>
        <v>86</v>
      </c>
      <c r="AVK18" s="17">
        <f t="shared" ca="1" si="959"/>
        <v>-0.2274193548387089</v>
      </c>
      <c r="AVL18" s="17">
        <f t="shared" ca="1" si="533"/>
        <v>5.1719562955254587E-2</v>
      </c>
      <c r="AVM18" s="17">
        <f t="shared" ca="1" si="534"/>
        <v>-19.558064516128965</v>
      </c>
      <c r="AVO18" s="63">
        <f t="shared" ca="1" si="766"/>
        <v>16</v>
      </c>
      <c r="AVP18" s="63">
        <f ca="1">VLOOKUP(AVO18,$A$2:$M$32,2,TRUE)</f>
        <v>4.6399999999999997</v>
      </c>
      <c r="AVQ18" s="63">
        <f ca="1">VLOOKUP(RANDBETWEEN(1,31),$A$2:$M$32,3,TRUE)</f>
        <v>84</v>
      </c>
      <c r="AVR18" s="17">
        <f t="shared" ca="1" si="960"/>
        <v>0.14483870967741819</v>
      </c>
      <c r="AVS18" s="17">
        <f t="shared" ca="1" si="536"/>
        <v>2.0978251821019433E-2</v>
      </c>
      <c r="AVT18" s="17">
        <f t="shared" ca="1" si="537"/>
        <v>12.166451612903128</v>
      </c>
      <c r="AVV18" s="63">
        <f t="shared" ca="1" si="767"/>
        <v>29</v>
      </c>
      <c r="AVW18" s="63">
        <f ca="1">VLOOKUP(AVV18,$A$2:$M$32,2,TRUE)</f>
        <v>4.8099999999999996</v>
      </c>
      <c r="AVX18" s="63">
        <f ca="1">VLOOKUP(RANDBETWEEN(1,31),$A$2:$M$32,3,TRUE)</f>
        <v>68</v>
      </c>
      <c r="AVY18" s="17">
        <f t="shared" ca="1" si="961"/>
        <v>4.419354838709566E-2</v>
      </c>
      <c r="AVZ18" s="17">
        <f t="shared" ca="1" si="539"/>
        <v>1.9530697190425655E-3</v>
      </c>
      <c r="AWA18" s="17">
        <f t="shared" ca="1" si="540"/>
        <v>3.0051612903225049</v>
      </c>
      <c r="AWC18" s="63">
        <f t="shared" ca="1" si="768"/>
        <v>18</v>
      </c>
      <c r="AWD18" s="63">
        <f ca="1">VLOOKUP(AWC18,$A$2:$M$32,2,TRUE)</f>
        <v>4.99</v>
      </c>
      <c r="AWE18" s="63">
        <f ca="1">VLOOKUP(RANDBETWEEN(1,31),$A$2:$M$32,3,TRUE)</f>
        <v>84</v>
      </c>
      <c r="AWF18" s="17">
        <f t="shared" ca="1" si="962"/>
        <v>2.9354838709678255E-2</v>
      </c>
      <c r="AWG18" s="17">
        <f t="shared" ca="1" si="542"/>
        <v>8.6170655567122491E-4</v>
      </c>
      <c r="AWH18" s="17">
        <f t="shared" ca="1" si="543"/>
        <v>2.4658064516129734</v>
      </c>
      <c r="AWJ18" s="63">
        <f t="shared" ca="1" si="769"/>
        <v>8</v>
      </c>
      <c r="AWK18" s="63">
        <f ca="1">VLOOKUP(AWJ18,$A$2:$M$32,2,TRUE)</f>
        <v>4.43</v>
      </c>
      <c r="AWL18" s="63">
        <f ca="1">VLOOKUP(RANDBETWEEN(1,31),$A$2:$M$32,3,TRUE)</f>
        <v>78</v>
      </c>
      <c r="AWM18" s="17">
        <f t="shared" ca="1" si="963"/>
        <v>1.2258064516128542E-2</v>
      </c>
      <c r="AWN18" s="17">
        <f t="shared" ca="1" si="545"/>
        <v>1.5026014568156966E-4</v>
      </c>
      <c r="AWO18" s="17">
        <f t="shared" ca="1" si="546"/>
        <v>0.95612903225802626</v>
      </c>
      <c r="AWQ18" s="63">
        <f t="shared" ca="1" si="770"/>
        <v>23</v>
      </c>
      <c r="AWR18" s="63">
        <f ca="1">VLOOKUP(AWQ18,$A$2:$M$32,2,TRUE)</f>
        <v>4.1399999999999997</v>
      </c>
      <c r="AWS18" s="63">
        <f ca="1">VLOOKUP(RANDBETWEEN(1,31),$A$2:$M$32,3,TRUE)</f>
        <v>94</v>
      </c>
      <c r="AWT18" s="17">
        <f t="shared" ca="1" si="964"/>
        <v>-0.35000000000000142</v>
      </c>
      <c r="AWU18" s="17">
        <f t="shared" ca="1" si="548"/>
        <v>0.122500000000001</v>
      </c>
      <c r="AWV18" s="17">
        <f t="shared" ca="1" si="549"/>
        <v>-32.900000000000134</v>
      </c>
      <c r="AWX18" s="63">
        <f t="shared" ca="1" si="771"/>
        <v>4</v>
      </c>
      <c r="AWY18" s="63">
        <f ca="1">VLOOKUP(AWX18,$A$2:$M$32,2,TRUE)</f>
        <v>4.83</v>
      </c>
      <c r="AWZ18" s="63">
        <f ca="1">VLOOKUP(RANDBETWEEN(1,31),$A$2:$M$32,3,TRUE)</f>
        <v>103</v>
      </c>
      <c r="AXA18" s="17">
        <f t="shared" ca="1" si="965"/>
        <v>0.25967741935483968</v>
      </c>
      <c r="AXB18" s="17">
        <f t="shared" ca="1" si="551"/>
        <v>6.7432362122789261E-2</v>
      </c>
      <c r="AXC18" s="17">
        <f t="shared" ca="1" si="552"/>
        <v>26.746774193548486</v>
      </c>
      <c r="AXE18" s="63">
        <f t="shared" ca="1" si="772"/>
        <v>23</v>
      </c>
      <c r="AXF18" s="63">
        <f ca="1">VLOOKUP(AXE18,$A$2:$M$32,2,TRUE)</f>
        <v>4.1399999999999997</v>
      </c>
      <c r="AXG18" s="63">
        <f ca="1">VLOOKUP(RANDBETWEEN(1,31),$A$2:$M$32,3,TRUE)</f>
        <v>84</v>
      </c>
      <c r="AXH18" s="17">
        <f t="shared" ca="1" si="966"/>
        <v>-0.5232258064516131</v>
      </c>
      <c r="AXI18" s="17">
        <f t="shared" ca="1" si="554"/>
        <v>0.2737652445369409</v>
      </c>
      <c r="AXJ18" s="17">
        <f t="shared" ca="1" si="555"/>
        <v>-43.9509677419355</v>
      </c>
      <c r="AXL18" s="63">
        <f t="shared" ca="1" si="773"/>
        <v>2</v>
      </c>
      <c r="AXM18" s="63">
        <f ca="1">VLOOKUP(AXL18,$A$2:$M$32,2,TRUE)</f>
        <v>5.42</v>
      </c>
      <c r="AXN18" s="63">
        <f ca="1">VLOOKUP(RANDBETWEEN(1,31),$A$2:$M$32,3,TRUE)</f>
        <v>73</v>
      </c>
      <c r="AXO18" s="17">
        <f t="shared" ca="1" si="967"/>
        <v>0.65419354838709776</v>
      </c>
      <c r="AXP18" s="17">
        <f t="shared" ca="1" si="557"/>
        <v>0.42796919875130202</v>
      </c>
      <c r="AXQ18" s="17">
        <f t="shared" ca="1" si="558"/>
        <v>47.756129032258137</v>
      </c>
      <c r="AXS18" s="63">
        <f t="shared" ca="1" si="774"/>
        <v>3</v>
      </c>
      <c r="AXT18" s="63">
        <f ca="1">VLOOKUP(AXS18,$A$2:$M$32,2,TRUE)</f>
        <v>4.2300000000000004</v>
      </c>
      <c r="AXU18" s="63">
        <f ca="1">VLOOKUP(RANDBETWEEN(1,31),$A$2:$M$32,3,TRUE)</f>
        <v>115</v>
      </c>
      <c r="AXV18" s="17">
        <f t="shared" ca="1" si="968"/>
        <v>-0.20290322580645093</v>
      </c>
      <c r="AXW18" s="17">
        <f t="shared" ca="1" si="560"/>
        <v>4.1169719042663616E-2</v>
      </c>
      <c r="AXX18" s="17">
        <f t="shared" ca="1" si="561"/>
        <v>-23.333870967741856</v>
      </c>
      <c r="AXZ18" s="63">
        <f t="shared" ca="1" si="775"/>
        <v>28</v>
      </c>
      <c r="AYA18" s="63">
        <f ca="1">VLOOKUP(AXZ18,$A$2:$M$32,2,TRUE)</f>
        <v>4.41</v>
      </c>
      <c r="AYB18" s="63">
        <f ca="1">VLOOKUP(RANDBETWEEN(1,31),$A$2:$M$32,3,TRUE)</f>
        <v>93</v>
      </c>
      <c r="AYC18" s="17">
        <f t="shared" ca="1" si="969"/>
        <v>-9.4516129032258256E-2</v>
      </c>
      <c r="AYD18" s="17">
        <f t="shared" ca="1" si="563"/>
        <v>8.9332986472424915E-3</v>
      </c>
      <c r="AYE18" s="17">
        <f t="shared" ca="1" si="564"/>
        <v>-8.7900000000000169</v>
      </c>
      <c r="AYG18" s="63">
        <f t="shared" ca="1" si="776"/>
        <v>20</v>
      </c>
      <c r="AYH18" s="63">
        <f ca="1">VLOOKUP(AYG18,$A$2:$M$32,2,TRUE)</f>
        <v>5.22</v>
      </c>
      <c r="AYI18" s="63">
        <f ca="1">VLOOKUP(RANDBETWEEN(1,31),$A$2:$M$32,3,TRUE)</f>
        <v>78</v>
      </c>
      <c r="AYJ18" s="17">
        <f t="shared" ca="1" si="970"/>
        <v>0.35645161290322491</v>
      </c>
      <c r="AYK18" s="17">
        <f t="shared" ca="1" si="566"/>
        <v>0.1270577523413105</v>
      </c>
      <c r="AYL18" s="17">
        <f t="shared" ca="1" si="567"/>
        <v>27.803225806451543</v>
      </c>
      <c r="AYN18" s="63">
        <f t="shared" ca="1" si="777"/>
        <v>1</v>
      </c>
      <c r="AYO18" s="63">
        <f ca="1">VLOOKUP(AYN18,$A$2:$M$32,2,TRUE)</f>
        <v>4.59</v>
      </c>
      <c r="AYP18" s="63">
        <f ca="1">VLOOKUP(RANDBETWEEN(1,31),$A$2:$M$32,3,TRUE)</f>
        <v>81</v>
      </c>
      <c r="AYQ18" s="17">
        <f t="shared" ca="1" si="971"/>
        <v>-0.28419354838709676</v>
      </c>
      <c r="AYR18" s="17">
        <f t="shared" ca="1" si="569"/>
        <v>8.0765972944849107E-2</v>
      </c>
      <c r="AYS18" s="17">
        <f t="shared" ca="1" si="570"/>
        <v>-23.019677419354839</v>
      </c>
      <c r="AYU18" s="63">
        <f t="shared" ca="1" si="778"/>
        <v>18</v>
      </c>
      <c r="AYV18" s="63">
        <f ca="1">VLOOKUP(AYU18,$A$2:$M$32,2,TRUE)</f>
        <v>4.99</v>
      </c>
      <c r="AYW18" s="63">
        <f ca="1">VLOOKUP(RANDBETWEEN(1,31),$A$2:$M$32,3,TRUE)</f>
        <v>89</v>
      </c>
      <c r="AYX18" s="17">
        <f t="shared" ca="1" si="972"/>
        <v>0.12258064516129075</v>
      </c>
      <c r="AYY18" s="17">
        <f t="shared" ca="1" si="572"/>
        <v>1.5026014568158273E-2</v>
      </c>
      <c r="AYZ18" s="17">
        <f t="shared" ca="1" si="573"/>
        <v>10.909677419354876</v>
      </c>
      <c r="AZB18" s="63">
        <f t="shared" ca="1" si="779"/>
        <v>26</v>
      </c>
      <c r="AZC18" s="63">
        <f ca="1">VLOOKUP(AZB18,$A$2:$M$32,2,TRUE)</f>
        <v>4.5</v>
      </c>
      <c r="AZD18" s="63">
        <f ca="1">VLOOKUP(RANDBETWEEN(1,31),$A$2:$M$32,3,TRUE)</f>
        <v>68</v>
      </c>
      <c r="AZE18" s="17">
        <f t="shared" ca="1" si="973"/>
        <v>7.3225806451612918E-2</v>
      </c>
      <c r="AZF18" s="17">
        <f t="shared" ca="1" si="575"/>
        <v>5.362018730489076E-3</v>
      </c>
      <c r="AZG18" s="17">
        <f t="shared" ca="1" si="576"/>
        <v>4.9793548387096784</v>
      </c>
      <c r="AZI18" s="63">
        <f t="shared" ca="1" si="780"/>
        <v>12</v>
      </c>
      <c r="AZJ18" s="63">
        <f ca="1">VLOOKUP(AZI18,$A$2:$M$32,2,TRUE)</f>
        <v>4.74</v>
      </c>
      <c r="AZK18" s="63">
        <f ca="1">VLOOKUP(RANDBETWEEN(1,31),$A$2:$M$32,3,TRUE)</f>
        <v>68</v>
      </c>
      <c r="AZL18" s="17">
        <f t="shared" ca="1" si="974"/>
        <v>2.3548387096774981E-2</v>
      </c>
      <c r="AZM18" s="17">
        <f t="shared" ca="1" si="578"/>
        <v>5.545265348595584E-4</v>
      </c>
      <c r="AZN18" s="17">
        <f t="shared" ca="1" si="579"/>
        <v>1.6012903225806987</v>
      </c>
      <c r="AZP18" s="63">
        <f t="shared" ca="1" si="781"/>
        <v>4</v>
      </c>
      <c r="AZQ18" s="63">
        <f ca="1">VLOOKUP(AZP18,$A$2:$M$32,2,TRUE)</f>
        <v>4.83</v>
      </c>
      <c r="AZR18" s="63">
        <f ca="1">VLOOKUP(RANDBETWEEN(1,31),$A$2:$M$32,3,TRUE)</f>
        <v>94</v>
      </c>
      <c r="AZS18" s="17">
        <f t="shared" ca="1" si="975"/>
        <v>0.3241935483870968</v>
      </c>
      <c r="AZT18" s="17">
        <f t="shared" ca="1" si="581"/>
        <v>0.10510145681581687</v>
      </c>
      <c r="AZU18" s="17">
        <f t="shared" ca="1" si="582"/>
        <v>30.474193548387099</v>
      </c>
      <c r="AZW18" s="63">
        <f t="shared" ca="1" si="782"/>
        <v>11</v>
      </c>
      <c r="AZX18" s="63">
        <f ca="1">VLOOKUP(AZW18,$A$2:$M$32,2,TRUE)</f>
        <v>4.03</v>
      </c>
      <c r="AZY18" s="63">
        <f ca="1">VLOOKUP(RANDBETWEEN(1,31),$A$2:$M$32,3,TRUE)</f>
        <v>69</v>
      </c>
      <c r="AZZ18" s="17">
        <f t="shared" ca="1" si="976"/>
        <v>-0.41096774193548402</v>
      </c>
      <c r="BAA18" s="17">
        <f t="shared" ca="1" si="584"/>
        <v>0.1688944849115506</v>
      </c>
      <c r="BAB18" s="17">
        <f t="shared" ca="1" si="585"/>
        <v>-28.356774193548397</v>
      </c>
      <c r="BAD18" s="63">
        <f t="shared" ca="1" si="783"/>
        <v>4</v>
      </c>
      <c r="BAE18" s="63">
        <f ca="1">VLOOKUP(BAD18,$A$2:$M$32,2,TRUE)</f>
        <v>4.83</v>
      </c>
      <c r="BAF18" s="63">
        <f ca="1">VLOOKUP(RANDBETWEEN(1,31),$A$2:$M$32,3,TRUE)</f>
        <v>68</v>
      </c>
      <c r="BAG18" s="17">
        <f t="shared" ca="1" si="977"/>
        <v>0.39064516129032256</v>
      </c>
      <c r="BAH18" s="17">
        <f t="shared" ca="1" si="587"/>
        <v>0.15260364203954213</v>
      </c>
      <c r="BAI18" s="17">
        <f t="shared" ca="1" si="588"/>
        <v>26.563870967741934</v>
      </c>
    </row>
    <row r="19" spans="1:1023 1025:1387" x14ac:dyDescent="0.25">
      <c r="A19" s="68">
        <v>18</v>
      </c>
      <c r="B19" s="28">
        <v>4.99</v>
      </c>
      <c r="C19" s="28">
        <v>103</v>
      </c>
      <c r="D19" s="17">
        <f>B19-$C$38</f>
        <v>0.3335483870967737</v>
      </c>
      <c r="E19" s="17">
        <f t="shared" si="0"/>
        <v>0.11125452653485919</v>
      </c>
      <c r="F19" s="17">
        <f>D19*C19</f>
        <v>34.355483870967689</v>
      </c>
      <c r="G19" s="18">
        <f>D19*(C19-$C$39)</f>
        <v>7.0045161290322477</v>
      </c>
      <c r="H19" s="18">
        <f>$C$46+$C$45*B19</f>
        <v>84.438921486615769</v>
      </c>
      <c r="I19" s="18">
        <f>C19-H19</f>
        <v>18.561078513384231</v>
      </c>
      <c r="J19" s="18">
        <f t="shared" si="1"/>
        <v>344.51363558001378</v>
      </c>
      <c r="K19" s="18">
        <f>(C19-$C$39)^2</f>
        <v>441</v>
      </c>
      <c r="L19" s="18">
        <f t="shared" si="2"/>
        <v>5.948338017876071</v>
      </c>
      <c r="N19" s="63">
        <f>(A19 - 0.5) / COUNT(A$2:A$32)</f>
        <v>0.56451612903225812</v>
      </c>
      <c r="O19" s="63">
        <f t="shared" si="3"/>
        <v>0.16242937264128582</v>
      </c>
      <c r="P19" s="63">
        <f>SMALL($I$2:$I$32,A19)</f>
        <v>3.363342958669179</v>
      </c>
      <c r="X19" s="63">
        <f t="shared" ca="1" si="589"/>
        <v>17</v>
      </c>
      <c r="Y19" s="63">
        <f ca="1">VLOOKUP(X19,$A$2:$M$32,2,TRUE)</f>
        <v>4.03</v>
      </c>
      <c r="Z19" s="63">
        <f ca="1">VLOOKUP(RANDBETWEEN(1,31),$A$2:$M$32,3,TRUE)</f>
        <v>86</v>
      </c>
      <c r="AA19" s="17">
        <f t="shared" ca="1" si="4"/>
        <v>-0.56741935483870876</v>
      </c>
      <c r="AB19" s="17">
        <f t="shared" ca="1" si="5"/>
        <v>0.32196472424557648</v>
      </c>
      <c r="AC19" s="17">
        <f t="shared" ca="1" si="6"/>
        <v>-48.798064516128953</v>
      </c>
      <c r="AE19" s="63">
        <f t="shared" ca="1" si="590"/>
        <v>16</v>
      </c>
      <c r="AF19" s="63">
        <f ca="1">VLOOKUP(AE19,$A$2:$M$32,2,TRUE)</f>
        <v>4.6399999999999997</v>
      </c>
      <c r="AG19" s="63">
        <f ca="1">VLOOKUP(RANDBETWEEN(1,31),$A$2:$M$32,3,TRUE)</f>
        <v>95</v>
      </c>
      <c r="AH19" s="17">
        <f t="shared" ca="1" si="784"/>
        <v>6.6774193548386762E-2</v>
      </c>
      <c r="AI19" s="17">
        <f t="shared" ca="1" si="8"/>
        <v>4.4587929240374165E-3</v>
      </c>
      <c r="AJ19" s="17">
        <f t="shared" ca="1" si="9"/>
        <v>6.3435483870967424</v>
      </c>
      <c r="AL19" s="63">
        <f t="shared" ca="1" si="591"/>
        <v>16</v>
      </c>
      <c r="AM19" s="63">
        <f ca="1">VLOOKUP(AL19,$A$2:$M$32,2,TRUE)</f>
        <v>4.6399999999999997</v>
      </c>
      <c r="AN19" s="63">
        <f ca="1">VLOOKUP(RANDBETWEEN(1,31),$A$2:$M$32,3,TRUE)</f>
        <v>84</v>
      </c>
      <c r="AO19" s="17">
        <f t="shared" ca="1" si="785"/>
        <v>0.22258064516129128</v>
      </c>
      <c r="AP19" s="17">
        <f t="shared" ca="1" si="11"/>
        <v>4.9542143600416658E-2</v>
      </c>
      <c r="AQ19" s="17">
        <f t="shared" ca="1" si="12"/>
        <v>18.696774193548467</v>
      </c>
      <c r="AS19" s="63">
        <f t="shared" ca="1" si="592"/>
        <v>5</v>
      </c>
      <c r="AT19" s="63">
        <f ca="1">VLOOKUP(AS19,$A$2:$M$32,2,TRUE)</f>
        <v>4.66</v>
      </c>
      <c r="AU19" s="63">
        <f ca="1">VLOOKUP(RANDBETWEEN(1,31),$A$2:$M$32,3,TRUE)</f>
        <v>68</v>
      </c>
      <c r="AV19" s="17">
        <f t="shared" ca="1" si="786"/>
        <v>-0.22516129032258014</v>
      </c>
      <c r="AW19" s="17">
        <f t="shared" ca="1" si="14"/>
        <v>5.0697606659729222E-2</v>
      </c>
      <c r="AX19" s="17">
        <f t="shared" ca="1" si="15"/>
        <v>-15.31096774193545</v>
      </c>
      <c r="AZ19" s="63">
        <f t="shared" ca="1" si="593"/>
        <v>27</v>
      </c>
      <c r="BA19" s="63">
        <f ca="1">VLOOKUP(AZ19,$A$2:$M$32,2,TRUE)</f>
        <v>4.2300000000000004</v>
      </c>
      <c r="BB19" s="63">
        <f ca="1">VLOOKUP(RANDBETWEEN(1,31),$A$2:$M$32,3,TRUE)</f>
        <v>74</v>
      </c>
      <c r="BC19" s="17">
        <f t="shared" ca="1" si="787"/>
        <v>-0.41032258064515936</v>
      </c>
      <c r="BD19" s="17">
        <f t="shared" ca="1" si="17"/>
        <v>0.1683646201873033</v>
      </c>
      <c r="BE19" s="17">
        <f t="shared" ca="1" si="18"/>
        <v>-30.363870967741793</v>
      </c>
      <c r="BG19" s="63">
        <f t="shared" ca="1" si="594"/>
        <v>28</v>
      </c>
      <c r="BH19" s="63">
        <f ca="1">VLOOKUP(BG19,$A$2:$M$32,2,TRUE)</f>
        <v>4.41</v>
      </c>
      <c r="BI19" s="63">
        <f ca="1">VLOOKUP(RANDBETWEEN(1,31),$A$2:$M$32,3,TRUE)</f>
        <v>74</v>
      </c>
      <c r="BJ19" s="17">
        <f t="shared" ca="1" si="788"/>
        <v>-0.10935483870967744</v>
      </c>
      <c r="BK19" s="17">
        <f t="shared" ca="1" si="20"/>
        <v>1.1958480749219567E-2</v>
      </c>
      <c r="BL19" s="17">
        <f t="shared" ca="1" si="21"/>
        <v>-8.0922580645161304</v>
      </c>
      <c r="BN19" s="63">
        <f t="shared" ca="1" si="595"/>
        <v>20</v>
      </c>
      <c r="BO19" s="63">
        <f ca="1">VLOOKUP(BN19,$A$2:$M$32,2,TRUE)</f>
        <v>5.22</v>
      </c>
      <c r="BP19" s="63">
        <f ca="1">VLOOKUP(RANDBETWEEN(1,31),$A$2:$M$32,3,TRUE)</f>
        <v>84</v>
      </c>
      <c r="BQ19" s="17">
        <f t="shared" ca="1" si="789"/>
        <v>0.59935483870967765</v>
      </c>
      <c r="BR19" s="17">
        <f t="shared" ca="1" si="23"/>
        <v>0.35922622268470372</v>
      </c>
      <c r="BS19" s="17">
        <f t="shared" ca="1" si="24"/>
        <v>50.345806451612923</v>
      </c>
      <c r="BU19" s="63">
        <f t="shared" ca="1" si="596"/>
        <v>8</v>
      </c>
      <c r="BV19" s="63">
        <f ca="1">VLOOKUP(BU19,$A$2:$M$32,2,TRUE)</f>
        <v>4.43</v>
      </c>
      <c r="BW19" s="63">
        <f ca="1">VLOOKUP(RANDBETWEEN(1,31),$A$2:$M$32,3,TRUE)</f>
        <v>89</v>
      </c>
      <c r="BX19" s="17">
        <f t="shared" ca="1" si="790"/>
        <v>-0.29000000000000181</v>
      </c>
      <c r="BY19" s="17">
        <f t="shared" ca="1" si="26"/>
        <v>8.4100000000001049E-2</v>
      </c>
      <c r="BZ19" s="17">
        <f t="shared" ca="1" si="27"/>
        <v>-25.810000000000162</v>
      </c>
      <c r="CB19" s="63">
        <f t="shared" ca="1" si="597"/>
        <v>21</v>
      </c>
      <c r="CC19" s="63">
        <f ca="1">VLOOKUP(CB19,$A$2:$M$32,2,TRUE)</f>
        <v>4.4800000000000004</v>
      </c>
      <c r="CD19" s="63">
        <f ca="1">VLOOKUP(RANDBETWEEN(1,31),$A$2:$M$32,3,TRUE)</f>
        <v>69</v>
      </c>
      <c r="CE19" s="17">
        <f t="shared" ca="1" si="791"/>
        <v>-0.33096774193548217</v>
      </c>
      <c r="CF19" s="17">
        <f t="shared" ca="1" si="29"/>
        <v>0.10953964620187193</v>
      </c>
      <c r="CG19" s="17">
        <f t="shared" ca="1" si="30"/>
        <v>-22.836774193548269</v>
      </c>
      <c r="CI19" s="63">
        <f t="shared" ca="1" si="598"/>
        <v>9</v>
      </c>
      <c r="CJ19" s="63">
        <f ca="1">VLOOKUP(CI19,$A$2:$M$32,2,TRUE)</f>
        <v>4.46</v>
      </c>
      <c r="CK19" s="63">
        <f ca="1">VLOOKUP(RANDBETWEEN(1,31),$A$2:$M$32,3,TRUE)</f>
        <v>94</v>
      </c>
      <c r="CL19" s="17">
        <f t="shared" ca="1" si="792"/>
        <v>5.483870967742277E-3</v>
      </c>
      <c r="CM19" s="17">
        <f t="shared" ca="1" si="32"/>
        <v>3.0072840790846616E-5</v>
      </c>
      <c r="CN19" s="17">
        <f t="shared" ca="1" si="33"/>
        <v>0.51548387096777404</v>
      </c>
      <c r="CP19" s="63">
        <f t="shared" ca="1" si="599"/>
        <v>15</v>
      </c>
      <c r="CQ19" s="63">
        <f ca="1">VLOOKUP(CP19,$A$2:$M$32,2,TRUE)</f>
        <v>4.6900000000000004</v>
      </c>
      <c r="CR19" s="63">
        <f ca="1">VLOOKUP(RANDBETWEEN(1,31),$A$2:$M$32,3,TRUE)</f>
        <v>103</v>
      </c>
      <c r="CS19" s="17">
        <f t="shared" ca="1" si="793"/>
        <v>3.3548387096775656E-2</v>
      </c>
      <c r="CT19" s="17">
        <f t="shared" ca="1" si="35"/>
        <v>1.1254942767951032E-3</v>
      </c>
      <c r="CU19" s="17">
        <f t="shared" ca="1" si="36"/>
        <v>3.4554838709678926</v>
      </c>
      <c r="CW19" s="63">
        <f t="shared" ca="1" si="600"/>
        <v>6</v>
      </c>
      <c r="CX19" s="63">
        <f ca="1">VLOOKUP(CW19,$A$2:$M$32,2,TRUE)</f>
        <v>4.47</v>
      </c>
      <c r="CY19" s="63">
        <f ca="1">VLOOKUP(RANDBETWEEN(1,31),$A$2:$M$32,3,TRUE)</f>
        <v>95</v>
      </c>
      <c r="CZ19" s="17">
        <f t="shared" ca="1" si="794"/>
        <v>-8.1612903225805944E-2</v>
      </c>
      <c r="DA19" s="17">
        <f t="shared" ca="1" si="38"/>
        <v>6.6606659729447661E-3</v>
      </c>
      <c r="DB19" s="17">
        <f t="shared" ca="1" si="39"/>
        <v>-7.7532258064515647</v>
      </c>
      <c r="DD19" s="63">
        <f t="shared" ca="1" si="601"/>
        <v>16</v>
      </c>
      <c r="DE19" s="63">
        <f ca="1">VLOOKUP(DD19,$A$2:$M$32,2,TRUE)</f>
        <v>4.6399999999999997</v>
      </c>
      <c r="DF19" s="63">
        <f ca="1">VLOOKUP(RANDBETWEEN(1,31),$A$2:$M$32,3,TRUE)</f>
        <v>84</v>
      </c>
      <c r="DG19" s="17">
        <f t="shared" ca="1" si="795"/>
        <v>-0.1941935483870969</v>
      </c>
      <c r="DH19" s="17">
        <f t="shared" ca="1" si="41"/>
        <v>3.7711134235171744E-2</v>
      </c>
      <c r="DI19" s="17">
        <f t="shared" ca="1" si="42"/>
        <v>-16.31225806451614</v>
      </c>
      <c r="DK19" s="63">
        <f t="shared" ca="1" si="602"/>
        <v>20</v>
      </c>
      <c r="DL19" s="63">
        <f ca="1">VLOOKUP(DK19,$A$2:$M$32,2,TRUE)</f>
        <v>5.22</v>
      </c>
      <c r="DM19" s="63">
        <f ca="1">VLOOKUP(RANDBETWEEN(1,31),$A$2:$M$32,3,TRUE)</f>
        <v>86</v>
      </c>
      <c r="DN19" s="17">
        <f t="shared" ca="1" si="796"/>
        <v>0.56774193548387064</v>
      </c>
      <c r="DO19" s="17">
        <f t="shared" ca="1" si="44"/>
        <v>0.32233090530697156</v>
      </c>
      <c r="DP19" s="17">
        <f t="shared" ca="1" si="45"/>
        <v>48.825806451612877</v>
      </c>
      <c r="DR19" s="63">
        <f t="shared" ca="1" si="603"/>
        <v>15</v>
      </c>
      <c r="DS19" s="63">
        <f ca="1">VLOOKUP(DR19,$A$2:$M$32,2,TRUE)</f>
        <v>4.6900000000000004</v>
      </c>
      <c r="DT19" s="63">
        <f ca="1">VLOOKUP(RANDBETWEEN(1,31),$A$2:$M$32,3,TRUE)</f>
        <v>78</v>
      </c>
      <c r="DU19" s="17">
        <f t="shared" ca="1" si="797"/>
        <v>-3.2258064516099694E-4</v>
      </c>
      <c r="DV19" s="17">
        <f t="shared" ca="1" si="47"/>
        <v>1.0405827263248502E-7</v>
      </c>
      <c r="DW19" s="17">
        <f t="shared" ca="1" si="48"/>
        <v>-2.5161290322557761E-2</v>
      </c>
      <c r="DY19" s="63">
        <f t="shared" ca="1" si="604"/>
        <v>9</v>
      </c>
      <c r="DZ19" s="63">
        <f ca="1">VLOOKUP(DY19,$A$2:$M$32,2,TRUE)</f>
        <v>4.46</v>
      </c>
      <c r="EA19" s="63">
        <f ca="1">VLOOKUP(RANDBETWEEN(1,31),$A$2:$M$32,3,TRUE)</f>
        <v>73</v>
      </c>
      <c r="EB19" s="17">
        <f t="shared" ca="1" si="798"/>
        <v>7.38709677419358E-2</v>
      </c>
      <c r="EC19" s="17">
        <f t="shared" ca="1" si="50"/>
        <v>5.4569198751301196E-3</v>
      </c>
      <c r="ED19" s="17">
        <f t="shared" ca="1" si="51"/>
        <v>5.3925806451613134</v>
      </c>
      <c r="EF19" s="63">
        <f t="shared" ca="1" si="605"/>
        <v>28</v>
      </c>
      <c r="EG19" s="63">
        <f ca="1">VLOOKUP(EF19,$A$2:$M$32,2,TRUE)</f>
        <v>4.41</v>
      </c>
      <c r="EH19" s="63">
        <f ca="1">VLOOKUP(RANDBETWEEN(1,31),$A$2:$M$32,3,TRUE)</f>
        <v>89</v>
      </c>
      <c r="EI19" s="17">
        <f t="shared" ca="1" si="799"/>
        <v>-0.23290322580645118</v>
      </c>
      <c r="EJ19" s="17">
        <f t="shared" ca="1" si="53"/>
        <v>5.4243912591050783E-2</v>
      </c>
      <c r="EK19" s="17">
        <f t="shared" ca="1" si="54"/>
        <v>-20.728387096774156</v>
      </c>
      <c r="EM19" s="63">
        <f t="shared" ca="1" si="606"/>
        <v>21</v>
      </c>
      <c r="EN19" s="63">
        <f ca="1">VLOOKUP(EM19,$A$2:$M$32,2,TRUE)</f>
        <v>4.4800000000000004</v>
      </c>
      <c r="EO19" s="63">
        <f ca="1">VLOOKUP(RANDBETWEEN(1,31),$A$2:$M$32,3,TRUE)</f>
        <v>87</v>
      </c>
      <c r="EP19" s="17">
        <f t="shared" ca="1" si="800"/>
        <v>2.5806451612902848E-2</v>
      </c>
      <c r="EQ19" s="17">
        <f t="shared" ca="1" si="56"/>
        <v>6.6597294484909602E-4</v>
      </c>
      <c r="ER19" s="17">
        <f t="shared" ca="1" si="57"/>
        <v>2.2451612903225477</v>
      </c>
      <c r="ET19" s="63">
        <f t="shared" ca="1" si="607"/>
        <v>28</v>
      </c>
      <c r="EU19" s="63">
        <f ca="1">VLOOKUP(ET19,$A$2:$M$32,2,TRUE)</f>
        <v>4.41</v>
      </c>
      <c r="EV19" s="63">
        <f ca="1">VLOOKUP(RANDBETWEEN(1,31),$A$2:$M$32,3,TRUE)</f>
        <v>74</v>
      </c>
      <c r="EW19" s="17">
        <f t="shared" ca="1" si="801"/>
        <v>-0.2967741935483863</v>
      </c>
      <c r="EX19" s="17">
        <f t="shared" ca="1" si="59"/>
        <v>8.8074921956295057E-2</v>
      </c>
      <c r="EY19" s="17">
        <f t="shared" ca="1" si="60"/>
        <v>-21.961290322580588</v>
      </c>
      <c r="FA19" s="63">
        <f t="shared" ca="1" si="608"/>
        <v>19</v>
      </c>
      <c r="FB19" s="63">
        <f ca="1">VLOOKUP(FA19,$A$2:$M$32,2,TRUE)</f>
        <v>4.42</v>
      </c>
      <c r="FC19" s="63">
        <f ca="1">VLOOKUP(RANDBETWEEN(1,31),$A$2:$M$32,3,TRUE)</f>
        <v>79</v>
      </c>
      <c r="FD19" s="17">
        <f t="shared" ca="1" si="802"/>
        <v>-0.63258064516128965</v>
      </c>
      <c r="FE19" s="17">
        <f t="shared" ca="1" si="62"/>
        <v>0.40015827263267345</v>
      </c>
      <c r="FF19" s="17">
        <f t="shared" ca="1" si="63"/>
        <v>-49.973870967741881</v>
      </c>
      <c r="FH19" s="63">
        <f t="shared" ca="1" si="609"/>
        <v>30</v>
      </c>
      <c r="FI19" s="63">
        <f ca="1">VLOOKUP(FH19,$A$2:$M$32,2,TRUE)</f>
        <v>4.71</v>
      </c>
      <c r="FJ19" s="63">
        <f ca="1">VLOOKUP(RANDBETWEEN(1,31),$A$2:$M$32,3,TRUE)</f>
        <v>95</v>
      </c>
      <c r="FK19" s="17">
        <f t="shared" ca="1" si="803"/>
        <v>-0.11225806451612819</v>
      </c>
      <c r="FL19" s="17">
        <f t="shared" ca="1" si="65"/>
        <v>1.2601873048907199E-2</v>
      </c>
      <c r="FM19" s="17">
        <f t="shared" ca="1" si="66"/>
        <v>-10.664516129032178</v>
      </c>
      <c r="FO19" s="63">
        <f t="shared" ca="1" si="610"/>
        <v>31</v>
      </c>
      <c r="FP19" s="63">
        <f ca="1">VLOOKUP(FO19,$A$2:$M$32,2,TRUE)</f>
        <v>10</v>
      </c>
      <c r="FQ19" s="63">
        <f ca="1">VLOOKUP(RANDBETWEEN(1,31),$A$2:$M$32,3,TRUE)</f>
        <v>86</v>
      </c>
      <c r="FR19" s="17">
        <f t="shared" ca="1" si="804"/>
        <v>5.162258064516128</v>
      </c>
      <c r="FS19" s="17">
        <f t="shared" ca="1" si="68"/>
        <v>26.6489083246618</v>
      </c>
      <c r="FT19" s="17">
        <f t="shared" ca="1" si="69"/>
        <v>443.95419354838702</v>
      </c>
      <c r="FV19" s="63">
        <f t="shared" ca="1" si="611"/>
        <v>5</v>
      </c>
      <c r="FW19" s="63">
        <f ca="1">VLOOKUP(FV19,$A$2:$M$32,2,TRUE)</f>
        <v>4.66</v>
      </c>
      <c r="FX19" s="63">
        <f ca="1">VLOOKUP(RANDBETWEEN(1,31),$A$2:$M$32,3,TRUE)</f>
        <v>87</v>
      </c>
      <c r="FY19" s="17">
        <f t="shared" ca="1" si="805"/>
        <v>0.16967741935483804</v>
      </c>
      <c r="FZ19" s="17">
        <f t="shared" ca="1" si="71"/>
        <v>2.8790426638917569E-2</v>
      </c>
      <c r="GA19" s="17">
        <f t="shared" ca="1" si="72"/>
        <v>14.761935483870911</v>
      </c>
      <c r="GC19" s="63">
        <f t="shared" ca="1" si="612"/>
        <v>12</v>
      </c>
      <c r="GD19" s="63">
        <f ca="1">VLOOKUP(GC19,$A$2:$M$32,2,TRUE)</f>
        <v>4.74</v>
      </c>
      <c r="GE19" s="63">
        <f ca="1">VLOOKUP(RANDBETWEEN(1,31),$A$2:$M$32,3,TRUE)</f>
        <v>69</v>
      </c>
      <c r="GF19" s="17">
        <f t="shared" ca="1" si="806"/>
        <v>0.26516129032258107</v>
      </c>
      <c r="GG19" s="17">
        <f t="shared" ca="1" si="74"/>
        <v>7.0310509885536124E-2</v>
      </c>
      <c r="GH19" s="17">
        <f t="shared" ca="1" si="75"/>
        <v>18.296129032258094</v>
      </c>
      <c r="GJ19" s="63">
        <f t="shared" ca="1" si="613"/>
        <v>21</v>
      </c>
      <c r="GK19" s="63">
        <f ca="1">VLOOKUP(GJ19,$A$2:$M$32,2,TRUE)</f>
        <v>4.4800000000000004</v>
      </c>
      <c r="GL19" s="63">
        <f ca="1">VLOOKUP(RANDBETWEEN(1,31),$A$2:$M$32,3,TRUE)</f>
        <v>79</v>
      </c>
      <c r="GM19" s="17">
        <f t="shared" ca="1" si="807"/>
        <v>-9.7419354838709005E-2</v>
      </c>
      <c r="GN19" s="17">
        <f t="shared" ca="1" si="77"/>
        <v>9.4905306971902956E-3</v>
      </c>
      <c r="GO19" s="17">
        <f t="shared" ca="1" si="78"/>
        <v>-7.6961290322580114</v>
      </c>
      <c r="GQ19" s="63">
        <f t="shared" ca="1" si="614"/>
        <v>23</v>
      </c>
      <c r="GR19" s="63">
        <f ca="1">VLOOKUP(GQ19,$A$2:$M$32,2,TRUE)</f>
        <v>4.1399999999999997</v>
      </c>
      <c r="GS19" s="63">
        <f ca="1">VLOOKUP(RANDBETWEEN(1,31),$A$2:$M$32,3,TRUE)</f>
        <v>84</v>
      </c>
      <c r="GT19" s="17">
        <f t="shared" ca="1" si="808"/>
        <v>-0.46903225806451498</v>
      </c>
      <c r="GU19" s="17">
        <f t="shared" ca="1" si="80"/>
        <v>0.21999125910509779</v>
      </c>
      <c r="GV19" s="17">
        <f t="shared" ca="1" si="81"/>
        <v>-39.398709677419262</v>
      </c>
      <c r="GX19" s="63">
        <f t="shared" ca="1" si="615"/>
        <v>9</v>
      </c>
      <c r="GY19" s="63">
        <f ca="1">VLOOKUP(GX19,$A$2:$M$32,2,TRUE)</f>
        <v>4.46</v>
      </c>
      <c r="GZ19" s="63">
        <f ca="1">VLOOKUP(RANDBETWEEN(1,31),$A$2:$M$32,3,TRUE)</f>
        <v>115</v>
      </c>
      <c r="HA19" s="17">
        <f t="shared" ca="1" si="809"/>
        <v>7.4193548387097685E-2</v>
      </c>
      <c r="HB19" s="17">
        <f t="shared" ca="1" si="83"/>
        <v>5.5046826222686059E-3</v>
      </c>
      <c r="HC19" s="17">
        <f t="shared" ca="1" si="84"/>
        <v>8.5322580645162347</v>
      </c>
      <c r="HE19" s="63">
        <f t="shared" ca="1" si="616"/>
        <v>30</v>
      </c>
      <c r="HF19" s="63">
        <f ca="1">VLOOKUP(HE19,$A$2:$M$32,2,TRUE)</f>
        <v>4.71</v>
      </c>
      <c r="HG19" s="63">
        <f ca="1">VLOOKUP(RANDBETWEEN(1,31),$A$2:$M$32,3,TRUE)</f>
        <v>84</v>
      </c>
      <c r="HH19" s="17">
        <f t="shared" ca="1" si="810"/>
        <v>-3.1290322580644236E-2</v>
      </c>
      <c r="HI19" s="17">
        <f t="shared" ca="1" si="86"/>
        <v>9.7908428720077452E-4</v>
      </c>
      <c r="HJ19" s="17">
        <f t="shared" ca="1" si="87"/>
        <v>-2.6283870967741159</v>
      </c>
      <c r="HL19" s="63">
        <f t="shared" ca="1" si="617"/>
        <v>30</v>
      </c>
      <c r="HM19" s="63">
        <f ca="1">VLOOKUP(HL19,$A$2:$M$32,2,TRUE)</f>
        <v>4.71</v>
      </c>
      <c r="HN19" s="63">
        <f ca="1">VLOOKUP(RANDBETWEEN(1,31),$A$2:$M$32,3,TRUE)</f>
        <v>84</v>
      </c>
      <c r="HO19" s="17">
        <f t="shared" ca="1" si="811"/>
        <v>0.25451612903225929</v>
      </c>
      <c r="HP19" s="17">
        <f t="shared" ca="1" si="89"/>
        <v>6.4778459937565661E-2</v>
      </c>
      <c r="HQ19" s="17">
        <f t="shared" ca="1" si="90"/>
        <v>21.37935483870978</v>
      </c>
      <c r="HS19" s="63">
        <f t="shared" ca="1" si="618"/>
        <v>6</v>
      </c>
      <c r="HT19" s="63">
        <f ca="1">VLOOKUP(HS19,$A$2:$M$32,2,TRUE)</f>
        <v>4.47</v>
      </c>
      <c r="HU19" s="63">
        <f ca="1">VLOOKUP(RANDBETWEEN(1,31),$A$2:$M$32,3,TRUE)</f>
        <v>103</v>
      </c>
      <c r="HV19" s="17">
        <f t="shared" ca="1" si="812"/>
        <v>-0.1616129032258069</v>
      </c>
      <c r="HW19" s="17">
        <f t="shared" ca="1" si="92"/>
        <v>2.6118730489074028E-2</v>
      </c>
      <c r="HX19" s="17">
        <f t="shared" ca="1" si="93"/>
        <v>-16.646129032258109</v>
      </c>
      <c r="HZ19" s="63">
        <f t="shared" ca="1" si="619"/>
        <v>30</v>
      </c>
      <c r="IA19" s="63">
        <f ca="1">VLOOKUP(HZ19,$A$2:$M$32,2,TRUE)</f>
        <v>4.71</v>
      </c>
      <c r="IB19" s="63">
        <f ca="1">VLOOKUP(RANDBETWEEN(1,31),$A$2:$M$32,3,TRUE)</f>
        <v>115</v>
      </c>
      <c r="IC19" s="17">
        <f t="shared" ca="1" si="813"/>
        <v>4.0645161290322918E-2</v>
      </c>
      <c r="ID19" s="17">
        <f t="shared" ca="1" si="95"/>
        <v>1.6520291363163646E-3</v>
      </c>
      <c r="IE19" s="17">
        <f t="shared" ca="1" si="96"/>
        <v>4.6741935483871355</v>
      </c>
      <c r="IG19" s="63">
        <f t="shared" ca="1" si="620"/>
        <v>4</v>
      </c>
      <c r="IH19" s="63">
        <f ca="1">VLOOKUP(IG19,$A$2:$M$32,2,TRUE)</f>
        <v>4.83</v>
      </c>
      <c r="II19" s="63">
        <f ca="1">VLOOKUP(RANDBETWEEN(1,31),$A$2:$M$32,3,TRUE)</f>
        <v>73</v>
      </c>
      <c r="IJ19" s="17">
        <f t="shared" ca="1" si="814"/>
        <v>0.3287096774193552</v>
      </c>
      <c r="IK19" s="17">
        <f t="shared" ca="1" si="98"/>
        <v>0.10805005202913655</v>
      </c>
      <c r="IL19" s="17">
        <f t="shared" ca="1" si="99"/>
        <v>23.995806451612928</v>
      </c>
      <c r="IN19" s="63">
        <f t="shared" ca="1" si="621"/>
        <v>20</v>
      </c>
      <c r="IO19" s="63">
        <f ca="1">VLOOKUP(IN19,$A$2:$M$32,2,TRUE)</f>
        <v>5.22</v>
      </c>
      <c r="IP19" s="63">
        <f ca="1">VLOOKUP(RANDBETWEEN(1,31),$A$2:$M$32,3,TRUE)</f>
        <v>69</v>
      </c>
      <c r="IQ19" s="17">
        <f t="shared" ca="1" si="815"/>
        <v>0.48999999999999932</v>
      </c>
      <c r="IR19" s="17">
        <f t="shared" ca="1" si="101"/>
        <v>0.24009999999999934</v>
      </c>
      <c r="IS19" s="17">
        <f t="shared" ca="1" si="102"/>
        <v>33.809999999999953</v>
      </c>
      <c r="IU19" s="63">
        <f t="shared" ca="1" si="622"/>
        <v>21</v>
      </c>
      <c r="IV19" s="63">
        <f ca="1">VLOOKUP(IU19,$A$2:$M$32,2,TRUE)</f>
        <v>4.4800000000000004</v>
      </c>
      <c r="IW19" s="63">
        <f ca="1">VLOOKUP(RANDBETWEEN(1,31),$A$2:$M$32,3,TRUE)</f>
        <v>71</v>
      </c>
      <c r="IX19" s="17">
        <f t="shared" ca="1" si="816"/>
        <v>-0.69741935483870776</v>
      </c>
      <c r="IY19" s="17">
        <f t="shared" ca="1" si="104"/>
        <v>0.48639375650363936</v>
      </c>
      <c r="IZ19" s="17">
        <f t="shared" ca="1" si="105"/>
        <v>-49.516774193548251</v>
      </c>
      <c r="JB19" s="63">
        <f t="shared" ca="1" si="623"/>
        <v>2</v>
      </c>
      <c r="JC19" s="63">
        <f ca="1">VLOOKUP(JB19,$A$2:$M$32,2,TRUE)</f>
        <v>5.42</v>
      </c>
      <c r="JD19" s="63">
        <f ca="1">VLOOKUP(RANDBETWEEN(1,31),$A$2:$M$32,3,TRUE)</f>
        <v>75</v>
      </c>
      <c r="JE19" s="17">
        <f t="shared" ca="1" si="817"/>
        <v>0.68580645161290477</v>
      </c>
      <c r="JF19" s="17">
        <f t="shared" ca="1" si="107"/>
        <v>0.47033048907388347</v>
      </c>
      <c r="JG19" s="17">
        <f t="shared" ca="1" si="108"/>
        <v>51.435483870967857</v>
      </c>
      <c r="JI19" s="63">
        <f t="shared" ca="1" si="624"/>
        <v>30</v>
      </c>
      <c r="JJ19" s="63">
        <f ca="1">VLOOKUP(JI19,$A$2:$M$32,2,TRUE)</f>
        <v>4.71</v>
      </c>
      <c r="JK19" s="63">
        <f ca="1">VLOOKUP(RANDBETWEEN(1,31),$A$2:$M$32,3,TRUE)</f>
        <v>95</v>
      </c>
      <c r="JL19" s="17">
        <f t="shared" ca="1" si="818"/>
        <v>-1.4838709677419182E-2</v>
      </c>
      <c r="JM19" s="17">
        <f t="shared" ca="1" si="110"/>
        <v>2.2018730489073367E-4</v>
      </c>
      <c r="JN19" s="17">
        <f t="shared" ca="1" si="111"/>
        <v>-1.4096774193548223</v>
      </c>
      <c r="JP19" s="63">
        <f t="shared" ca="1" si="625"/>
        <v>21</v>
      </c>
      <c r="JQ19" s="63">
        <f ca="1">VLOOKUP(JP19,$A$2:$M$32,2,TRUE)</f>
        <v>4.4800000000000004</v>
      </c>
      <c r="JR19" s="63">
        <f ca="1">VLOOKUP(RANDBETWEEN(1,31),$A$2:$M$32,3,TRUE)</f>
        <v>89</v>
      </c>
      <c r="JS19" s="17">
        <f t="shared" ca="1" si="819"/>
        <v>-4.935483870967694E-2</v>
      </c>
      <c r="JT19" s="17">
        <f t="shared" ca="1" si="113"/>
        <v>2.4359001040582255E-3</v>
      </c>
      <c r="JU19" s="17">
        <f t="shared" ca="1" si="114"/>
        <v>-4.3925806451612477</v>
      </c>
      <c r="JW19" s="63">
        <f t="shared" ca="1" si="626"/>
        <v>21</v>
      </c>
      <c r="JX19" s="63">
        <f ca="1">VLOOKUP(JW19,$A$2:$M$32,2,TRUE)</f>
        <v>4.4800000000000004</v>
      </c>
      <c r="JY19" s="63">
        <f ca="1">VLOOKUP(RANDBETWEEN(1,31),$A$2:$M$32,3,TRUE)</f>
        <v>78</v>
      </c>
      <c r="JZ19" s="17">
        <f t="shared" ca="1" si="820"/>
        <v>-0.3064516129032242</v>
      </c>
      <c r="KA19" s="17">
        <f t="shared" ca="1" si="116"/>
        <v>9.3912591050987565E-2</v>
      </c>
      <c r="KB19" s="17">
        <f t="shared" ca="1" si="117"/>
        <v>-23.903225806451488</v>
      </c>
      <c r="KD19" s="63">
        <f t="shared" ca="1" si="627"/>
        <v>28</v>
      </c>
      <c r="KE19" s="63">
        <f ca="1">VLOOKUP(KD19,$A$2:$M$32,2,TRUE)</f>
        <v>4.41</v>
      </c>
      <c r="KF19" s="63">
        <f ca="1">VLOOKUP(RANDBETWEEN(1,31),$A$2:$M$32,3,TRUE)</f>
        <v>75</v>
      </c>
      <c r="KG19" s="17">
        <f t="shared" ca="1" si="821"/>
        <v>-0.39709677419354783</v>
      </c>
      <c r="KH19" s="17">
        <f t="shared" ca="1" si="119"/>
        <v>0.1576858480749215</v>
      </c>
      <c r="KI19" s="17">
        <f t="shared" ca="1" si="120"/>
        <v>-29.782258064516085</v>
      </c>
      <c r="KK19" s="63">
        <f t="shared" ca="1" si="628"/>
        <v>3</v>
      </c>
      <c r="KL19" s="63">
        <f ca="1">VLOOKUP(KK19,$A$2:$M$32,2,TRUE)</f>
        <v>4.2300000000000004</v>
      </c>
      <c r="KM19" s="63">
        <f ca="1">VLOOKUP(RANDBETWEEN(1,31),$A$2:$M$32,3,TRUE)</f>
        <v>93</v>
      </c>
      <c r="KN19" s="17">
        <f t="shared" ca="1" si="822"/>
        <v>-0.63032258064516089</v>
      </c>
      <c r="KO19" s="17">
        <f t="shared" ca="1" si="122"/>
        <v>0.39730655567117534</v>
      </c>
      <c r="KP19" s="17">
        <f t="shared" ca="1" si="123"/>
        <v>-58.619999999999962</v>
      </c>
      <c r="KR19" s="63">
        <f t="shared" ca="1" si="629"/>
        <v>10</v>
      </c>
      <c r="KS19" s="63">
        <f ca="1">VLOOKUP(KR19,$A$2:$M$32,2,TRUE)</f>
        <v>4.2</v>
      </c>
      <c r="KT19" s="63">
        <f ca="1">VLOOKUP(RANDBETWEEN(1,31),$A$2:$M$32,3,TRUE)</f>
        <v>78</v>
      </c>
      <c r="KU19" s="17">
        <f t="shared" ca="1" si="823"/>
        <v>-0.39258064516129121</v>
      </c>
      <c r="KV19" s="17">
        <f t="shared" ca="1" si="125"/>
        <v>0.15411956295525564</v>
      </c>
      <c r="KW19" s="17">
        <f t="shared" ca="1" si="126"/>
        <v>-30.621290322580712</v>
      </c>
      <c r="KY19" s="63">
        <f t="shared" ca="1" si="630"/>
        <v>31</v>
      </c>
      <c r="KZ19" s="63">
        <f ca="1">VLOOKUP(KY19,$A$2:$M$32,2,TRUE)</f>
        <v>10</v>
      </c>
      <c r="LA19" s="63">
        <f ca="1">VLOOKUP(RANDBETWEEN(1,31),$A$2:$M$32,3,TRUE)</f>
        <v>93</v>
      </c>
      <c r="LB19" s="17">
        <f t="shared" ca="1" si="824"/>
        <v>5.1606451612903221</v>
      </c>
      <c r="LC19" s="17">
        <f t="shared" ca="1" si="128"/>
        <v>26.632258480749215</v>
      </c>
      <c r="LD19" s="17">
        <f t="shared" ca="1" si="129"/>
        <v>479.93999999999994</v>
      </c>
      <c r="LF19" s="63">
        <f t="shared" ca="1" si="631"/>
        <v>13</v>
      </c>
      <c r="LG19" s="63">
        <f ca="1">VLOOKUP(LF19,$A$2:$M$32,2,TRUE)</f>
        <v>4.1500000000000004</v>
      </c>
      <c r="LH19" s="63">
        <f ca="1">VLOOKUP(RANDBETWEEN(1,31),$A$2:$M$32,3,TRUE)</f>
        <v>87</v>
      </c>
      <c r="LI19" s="17">
        <f t="shared" ca="1" si="825"/>
        <v>-0.4170967741935474</v>
      </c>
      <c r="LJ19" s="17">
        <f t="shared" ca="1" si="131"/>
        <v>0.17396971904266306</v>
      </c>
      <c r="LK19" s="17">
        <f t="shared" ca="1" si="132"/>
        <v>-36.287419354838626</v>
      </c>
      <c r="LM19" s="63">
        <f t="shared" ca="1" si="632"/>
        <v>16</v>
      </c>
      <c r="LN19" s="63">
        <f ca="1">VLOOKUP(LM19,$A$2:$M$32,2,TRUE)</f>
        <v>4.6399999999999997</v>
      </c>
      <c r="LO19" s="63">
        <f ca="1">VLOOKUP(RANDBETWEEN(1,31),$A$2:$M$32,3,TRUE)</f>
        <v>71</v>
      </c>
      <c r="LP19" s="17">
        <f t="shared" ca="1" si="826"/>
        <v>-6.0645161290322491E-2</v>
      </c>
      <c r="LQ19" s="17">
        <f t="shared" ca="1" si="134"/>
        <v>3.6778355879292296E-3</v>
      </c>
      <c r="LR19" s="17">
        <f t="shared" ca="1" si="135"/>
        <v>-4.3058064516128969</v>
      </c>
      <c r="LT19" s="63">
        <f t="shared" ca="1" si="633"/>
        <v>5</v>
      </c>
      <c r="LU19" s="63">
        <f ca="1">VLOOKUP(LT19,$A$2:$M$32,2,TRUE)</f>
        <v>4.66</v>
      </c>
      <c r="LV19" s="63">
        <f ca="1">VLOOKUP(RANDBETWEEN(1,31),$A$2:$M$32,3,TRUE)</f>
        <v>103</v>
      </c>
      <c r="LW19" s="17">
        <f t="shared" ca="1" si="827"/>
        <v>-0.20903225806451609</v>
      </c>
      <c r="LX19" s="17">
        <f t="shared" ca="1" si="137"/>
        <v>4.3694484911550452E-2</v>
      </c>
      <c r="LY19" s="17">
        <f t="shared" ca="1" si="138"/>
        <v>-21.530322580645155</v>
      </c>
      <c r="MA19" s="63">
        <f t="shared" ca="1" si="634"/>
        <v>3</v>
      </c>
      <c r="MB19" s="63">
        <f ca="1">VLOOKUP(MA19,$A$2:$M$32,2,TRUE)</f>
        <v>4.2300000000000004</v>
      </c>
      <c r="MC19" s="63">
        <f ca="1">VLOOKUP(RANDBETWEEN(1,31),$A$2:$M$32,3,TRUE)</f>
        <v>95</v>
      </c>
      <c r="MD19" s="17">
        <f t="shared" ca="1" si="828"/>
        <v>-0.34161290322580573</v>
      </c>
      <c r="ME19" s="17">
        <f t="shared" ca="1" si="140"/>
        <v>0.11669937565036372</v>
      </c>
      <c r="MF19" s="17">
        <f t="shared" ca="1" si="141"/>
        <v>-32.453225806451542</v>
      </c>
      <c r="MH19" s="63">
        <f t="shared" ca="1" si="635"/>
        <v>10</v>
      </c>
      <c r="MI19" s="63">
        <f ca="1">VLOOKUP(MH19,$A$2:$M$32,2,TRUE)</f>
        <v>4.2</v>
      </c>
      <c r="MJ19" s="63">
        <f ca="1">VLOOKUP(RANDBETWEEN(1,31),$A$2:$M$32,3,TRUE)</f>
        <v>94</v>
      </c>
      <c r="MK19" s="17">
        <f t="shared" ca="1" si="829"/>
        <v>-0.51193548387096843</v>
      </c>
      <c r="ML19" s="17">
        <f t="shared" ca="1" si="143"/>
        <v>0.26207793964620257</v>
      </c>
      <c r="MM19" s="17">
        <f t="shared" ca="1" si="144"/>
        <v>-48.121935483871034</v>
      </c>
      <c r="MO19" s="63">
        <f t="shared" ca="1" si="636"/>
        <v>5</v>
      </c>
      <c r="MP19" s="63">
        <f ca="1">VLOOKUP(MO19,$A$2:$M$32,2,TRUE)</f>
        <v>4.66</v>
      </c>
      <c r="MQ19" s="63">
        <f ca="1">VLOOKUP(RANDBETWEEN(1,31),$A$2:$M$32,3,TRUE)</f>
        <v>78</v>
      </c>
      <c r="MR19" s="17">
        <f t="shared" ca="1" si="830"/>
        <v>8.548387096774146E-2</v>
      </c>
      <c r="MS19" s="17">
        <f t="shared" ca="1" si="146"/>
        <v>7.3074921956294715E-3</v>
      </c>
      <c r="MT19" s="17">
        <f t="shared" ca="1" si="147"/>
        <v>6.6677419354838339</v>
      </c>
      <c r="MV19" s="63">
        <f t="shared" ca="1" si="637"/>
        <v>17</v>
      </c>
      <c r="MW19" s="63">
        <f ca="1">VLOOKUP(MV19,$A$2:$M$32,2,TRUE)</f>
        <v>4.03</v>
      </c>
      <c r="MX19" s="63">
        <f ca="1">VLOOKUP(RANDBETWEEN(1,31),$A$2:$M$32,3,TRUE)</f>
        <v>103</v>
      </c>
      <c r="MY19" s="17">
        <f t="shared" ca="1" si="831"/>
        <v>-0.63032258064516089</v>
      </c>
      <c r="MZ19" s="17">
        <f t="shared" ca="1" si="149"/>
        <v>0.39730655567117534</v>
      </c>
      <c r="NA19" s="17">
        <f t="shared" ca="1" si="150"/>
        <v>-64.923225806451569</v>
      </c>
      <c r="NC19" s="63">
        <f t="shared" ca="1" si="638"/>
        <v>6</v>
      </c>
      <c r="ND19" s="63">
        <f ca="1">VLOOKUP(NC19,$A$2:$M$32,2,TRUE)</f>
        <v>4.47</v>
      </c>
      <c r="NE19" s="63">
        <f ca="1">VLOOKUP(RANDBETWEEN(1,31),$A$2:$M$32,3,TRUE)</f>
        <v>86</v>
      </c>
      <c r="NF19" s="17">
        <f t="shared" ca="1" si="832"/>
        <v>-0.23419354838709783</v>
      </c>
      <c r="NG19" s="17">
        <f t="shared" ca="1" si="152"/>
        <v>5.484661810613993E-2</v>
      </c>
      <c r="NH19" s="17">
        <f t="shared" ca="1" si="153"/>
        <v>-20.140645161290415</v>
      </c>
      <c r="NJ19" s="63">
        <f t="shared" ca="1" si="639"/>
        <v>20</v>
      </c>
      <c r="NK19" s="63">
        <f ca="1">VLOOKUP(NJ19,$A$2:$M$32,2,TRUE)</f>
        <v>5.22</v>
      </c>
      <c r="NL19" s="63">
        <f ca="1">VLOOKUP(RANDBETWEEN(1,31),$A$2:$M$32,3,TRUE)</f>
        <v>95</v>
      </c>
      <c r="NM19" s="17">
        <f t="shared" ca="1" si="833"/>
        <v>0.56096774193548526</v>
      </c>
      <c r="NN19" s="17">
        <f t="shared" ca="1" si="155"/>
        <v>0.31468480749219718</v>
      </c>
      <c r="NO19" s="17">
        <f t="shared" ca="1" si="156"/>
        <v>53.2919354838711</v>
      </c>
      <c r="NQ19" s="63">
        <f t="shared" ca="1" si="640"/>
        <v>13</v>
      </c>
      <c r="NR19" s="63">
        <f ca="1">VLOOKUP(NQ19,$A$2:$M$32,2,TRUE)</f>
        <v>4.1500000000000004</v>
      </c>
      <c r="NS19" s="63">
        <f ca="1">VLOOKUP(RANDBETWEEN(1,31),$A$2:$M$32,3,TRUE)</f>
        <v>95</v>
      </c>
      <c r="NT19" s="17">
        <f t="shared" ca="1" si="834"/>
        <v>-0.56322580645161313</v>
      </c>
      <c r="NU19" s="17">
        <f t="shared" ca="1" si="158"/>
        <v>0.31722330905307</v>
      </c>
      <c r="NV19" s="17">
        <f t="shared" ca="1" si="159"/>
        <v>-53.506451612903248</v>
      </c>
      <c r="NX19" s="63">
        <f t="shared" ca="1" si="641"/>
        <v>28</v>
      </c>
      <c r="NY19" s="63">
        <f ca="1">VLOOKUP(NX19,$A$2:$M$32,2,TRUE)</f>
        <v>4.41</v>
      </c>
      <c r="NZ19" s="63">
        <f ca="1">VLOOKUP(RANDBETWEEN(1,31),$A$2:$M$32,3,TRUE)</f>
        <v>86</v>
      </c>
      <c r="OA19" s="17">
        <f t="shared" ca="1" si="835"/>
        <v>-0.25064516129032199</v>
      </c>
      <c r="OB19" s="17">
        <f t="shared" ca="1" si="161"/>
        <v>6.2822996878251533E-2</v>
      </c>
      <c r="OC19" s="17">
        <f t="shared" ca="1" si="162"/>
        <v>-21.555483870967691</v>
      </c>
      <c r="OE19" s="63">
        <f t="shared" ca="1" si="642"/>
        <v>6</v>
      </c>
      <c r="OF19" s="63">
        <f ca="1">VLOOKUP(OE19,$A$2:$M$32,2,TRUE)</f>
        <v>4.47</v>
      </c>
      <c r="OG19" s="63">
        <f ca="1">VLOOKUP(RANDBETWEEN(1,31),$A$2:$M$32,3,TRUE)</f>
        <v>68</v>
      </c>
      <c r="OH19" s="17">
        <f t="shared" ca="1" si="836"/>
        <v>-2.2580645161290214E-2</v>
      </c>
      <c r="OI19" s="17">
        <f t="shared" ca="1" si="164"/>
        <v>5.0988553590009911E-4</v>
      </c>
      <c r="OJ19" s="17">
        <f t="shared" ca="1" si="165"/>
        <v>-1.5354838709677345</v>
      </c>
      <c r="OL19" s="63">
        <f t="shared" ca="1" si="643"/>
        <v>23</v>
      </c>
      <c r="OM19" s="63">
        <f ca="1">VLOOKUP(OL19,$A$2:$M$32,2,TRUE)</f>
        <v>4.1399999999999997</v>
      </c>
      <c r="ON19" s="63">
        <f ca="1">VLOOKUP(RANDBETWEEN(1,31),$A$2:$M$32,3,TRUE)</f>
        <v>86</v>
      </c>
      <c r="OO19" s="17">
        <f t="shared" ca="1" si="837"/>
        <v>-0.54967741935483883</v>
      </c>
      <c r="OP19" s="17">
        <f t="shared" ca="1" si="167"/>
        <v>0.30214526534859532</v>
      </c>
      <c r="OQ19" s="17">
        <f t="shared" ca="1" si="168"/>
        <v>-47.272258064516137</v>
      </c>
      <c r="OS19" s="63">
        <f t="shared" ca="1" si="644"/>
        <v>24</v>
      </c>
      <c r="OT19" s="63">
        <f ca="1">VLOOKUP(OS19,$A$2:$M$32,2,TRUE)</f>
        <v>4.1399999999999997</v>
      </c>
      <c r="OU19" s="63">
        <f ca="1">VLOOKUP(RANDBETWEEN(1,31),$A$2:$M$32,3,TRUE)</f>
        <v>86</v>
      </c>
      <c r="OV19" s="17">
        <f t="shared" ca="1" si="838"/>
        <v>-0.29322580645161267</v>
      </c>
      <c r="OW19" s="17">
        <f t="shared" ca="1" si="170"/>
        <v>8.5981373569198619E-2</v>
      </c>
      <c r="OX19" s="17">
        <f t="shared" ca="1" si="171"/>
        <v>-25.21741935483869</v>
      </c>
      <c r="OZ19" s="63">
        <f t="shared" ca="1" si="645"/>
        <v>9</v>
      </c>
      <c r="PA19" s="63">
        <f ca="1">VLOOKUP(OZ19,$A$2:$M$32,2,TRUE)</f>
        <v>4.46</v>
      </c>
      <c r="PB19" s="63">
        <f ca="1">VLOOKUP(RANDBETWEEN(1,31),$A$2:$M$32,3,TRUE)</f>
        <v>68</v>
      </c>
      <c r="PC19" s="17">
        <f t="shared" ca="1" si="839"/>
        <v>-0.26967741935483858</v>
      </c>
      <c r="PD19" s="17">
        <f t="shared" ca="1" si="173"/>
        <v>7.2725910509885458E-2</v>
      </c>
      <c r="PE19" s="17">
        <f t="shared" ca="1" si="174"/>
        <v>-18.338064516129023</v>
      </c>
      <c r="PG19" s="63">
        <f t="shared" ca="1" si="646"/>
        <v>16</v>
      </c>
      <c r="PH19" s="63">
        <f ca="1">VLOOKUP(PG19,$A$2:$M$32,2,TRUE)</f>
        <v>4.6399999999999997</v>
      </c>
      <c r="PI19" s="63">
        <f ca="1">VLOOKUP(RANDBETWEEN(1,31),$A$2:$M$32,3,TRUE)</f>
        <v>95</v>
      </c>
      <c r="PJ19" s="17">
        <f t="shared" ca="1" si="840"/>
        <v>0.1393548387096768</v>
      </c>
      <c r="PK19" s="17">
        <f t="shared" ca="1" si="176"/>
        <v>1.9419771071800034E-2</v>
      </c>
      <c r="PL19" s="17">
        <f t="shared" ca="1" si="177"/>
        <v>13.238709677419296</v>
      </c>
      <c r="PN19" s="63">
        <f t="shared" ca="1" si="647"/>
        <v>20</v>
      </c>
      <c r="PO19" s="63">
        <f ca="1">VLOOKUP(PN19,$A$2:$M$32,2,TRUE)</f>
        <v>5.22</v>
      </c>
      <c r="PP19" s="63">
        <f ca="1">VLOOKUP(RANDBETWEEN(1,31),$A$2:$M$32,3,TRUE)</f>
        <v>73</v>
      </c>
      <c r="PQ19" s="17">
        <f t="shared" ca="1" si="841"/>
        <v>0.2183870967741921</v>
      </c>
      <c r="PR19" s="17">
        <f t="shared" ca="1" si="179"/>
        <v>4.7692924037460345E-2</v>
      </c>
      <c r="PS19" s="17">
        <f t="shared" ca="1" si="180"/>
        <v>15.942258064516023</v>
      </c>
      <c r="PU19" s="63">
        <f t="shared" ca="1" si="648"/>
        <v>7</v>
      </c>
      <c r="PV19" s="63">
        <f ca="1">VLOOKUP(PU19,$A$2:$M$32,2,TRUE)</f>
        <v>4.17</v>
      </c>
      <c r="PW19" s="63">
        <f ca="1">VLOOKUP(RANDBETWEEN(1,31),$A$2:$M$32,3,TRUE)</f>
        <v>75</v>
      </c>
      <c r="PX19" s="17">
        <f t="shared" ca="1" si="842"/>
        <v>-0.17838709677419295</v>
      </c>
      <c r="PY19" s="17">
        <f t="shared" ca="1" si="182"/>
        <v>3.1821956295525283E-2</v>
      </c>
      <c r="PZ19" s="17">
        <f t="shared" ca="1" si="183"/>
        <v>-13.379032258064472</v>
      </c>
      <c r="QB19" s="63">
        <f t="shared" ca="1" si="649"/>
        <v>8</v>
      </c>
      <c r="QC19" s="63">
        <f ca="1">VLOOKUP(QB19,$A$2:$M$32,2,TRUE)</f>
        <v>4.43</v>
      </c>
      <c r="QD19" s="63">
        <f ca="1">VLOOKUP(RANDBETWEEN(1,31),$A$2:$M$32,3,TRUE)</f>
        <v>78</v>
      </c>
      <c r="QE19" s="17">
        <f t="shared" ca="1" si="843"/>
        <v>-0.10225806451612929</v>
      </c>
      <c r="QF19" s="17">
        <f t="shared" ca="1" si="185"/>
        <v>1.045671175858486E-2</v>
      </c>
      <c r="QG19" s="17">
        <f t="shared" ca="1" si="186"/>
        <v>-7.9761290322580845</v>
      </c>
      <c r="QI19" s="63">
        <f t="shared" ca="1" si="650"/>
        <v>19</v>
      </c>
      <c r="QJ19" s="63">
        <f ca="1">VLOOKUP(QI19,$A$2:$M$32,2,TRUE)</f>
        <v>4.42</v>
      </c>
      <c r="QK19" s="63">
        <f ca="1">VLOOKUP(RANDBETWEEN(1,31),$A$2:$M$32,3,TRUE)</f>
        <v>95</v>
      </c>
      <c r="QL19" s="17">
        <f t="shared" ca="1" si="844"/>
        <v>2.3870967741934201E-2</v>
      </c>
      <c r="QM19" s="17">
        <f t="shared" ca="1" si="188"/>
        <v>5.6982310093646319E-4</v>
      </c>
      <c r="QN19" s="17">
        <f t="shared" ca="1" si="189"/>
        <v>2.2677419354837491</v>
      </c>
      <c r="QP19" s="63">
        <f t="shared" ca="1" si="651"/>
        <v>12</v>
      </c>
      <c r="QQ19" s="63">
        <f ca="1">VLOOKUP(QP19,$A$2:$M$32,2,TRUE)</f>
        <v>4.74</v>
      </c>
      <c r="QR19" s="63">
        <f ca="1">VLOOKUP(RANDBETWEEN(1,31),$A$2:$M$32,3,TRUE)</f>
        <v>91</v>
      </c>
      <c r="QS19" s="17">
        <f t="shared" ca="1" si="845"/>
        <v>0.12677419354838637</v>
      </c>
      <c r="QT19" s="17">
        <f t="shared" ca="1" si="191"/>
        <v>1.6071696149843728E-2</v>
      </c>
      <c r="QU19" s="17">
        <f t="shared" ca="1" si="192"/>
        <v>11.536451612903161</v>
      </c>
      <c r="QW19" s="63">
        <f t="shared" ca="1" si="652"/>
        <v>14</v>
      </c>
      <c r="QX19" s="63">
        <f ca="1">VLOOKUP(QW19,$A$2:$M$32,2,TRUE)</f>
        <v>4.72</v>
      </c>
      <c r="QY19" s="63">
        <f ca="1">VLOOKUP(RANDBETWEEN(1,31),$A$2:$M$32,3,TRUE)</f>
        <v>87</v>
      </c>
      <c r="QZ19" s="17">
        <f t="shared" ca="1" si="846"/>
        <v>-7.8387096774194198E-2</v>
      </c>
      <c r="RA19" s="17">
        <f t="shared" ca="1" si="194"/>
        <v>6.1445369406868868E-3</v>
      </c>
      <c r="RB19" s="17">
        <f t="shared" ca="1" si="195"/>
        <v>-6.8196774193548952</v>
      </c>
      <c r="RD19" s="63">
        <f t="shared" ca="1" si="653"/>
        <v>7</v>
      </c>
      <c r="RE19" s="63">
        <f ca="1">VLOOKUP(RD19,$A$2:$M$32,2,TRUE)</f>
        <v>4.17</v>
      </c>
      <c r="RF19" s="63">
        <f ca="1">VLOOKUP(RANDBETWEEN(1,31),$A$2:$M$32,3,TRUE)</f>
        <v>89</v>
      </c>
      <c r="RG19" s="17">
        <f t="shared" ca="1" si="847"/>
        <v>-0.52064516129032157</v>
      </c>
      <c r="RH19" s="17">
        <f t="shared" ca="1" si="197"/>
        <v>0.27107138397502495</v>
      </c>
      <c r="RI19" s="17">
        <f t="shared" ca="1" si="198"/>
        <v>-46.337419354838616</v>
      </c>
      <c r="RK19" s="63">
        <f t="shared" ca="1" si="654"/>
        <v>6</v>
      </c>
      <c r="RL19" s="63">
        <f ca="1">VLOOKUP(RK19,$A$2:$M$32,2,TRUE)</f>
        <v>4.47</v>
      </c>
      <c r="RM19" s="63">
        <f ca="1">VLOOKUP(RANDBETWEEN(1,31),$A$2:$M$32,3,TRUE)</f>
        <v>86</v>
      </c>
      <c r="RN19" s="17">
        <f t="shared" ca="1" si="848"/>
        <v>-0.15935483870967904</v>
      </c>
      <c r="RO19" s="17">
        <f t="shared" ca="1" si="200"/>
        <v>2.5393964620187819E-2</v>
      </c>
      <c r="RP19" s="17">
        <f t="shared" ca="1" si="201"/>
        <v>-13.704516129032397</v>
      </c>
      <c r="RR19" s="63">
        <f t="shared" ca="1" si="655"/>
        <v>18</v>
      </c>
      <c r="RS19" s="63">
        <f ca="1">VLOOKUP(RR19,$A$2:$M$32,2,TRUE)</f>
        <v>4.99</v>
      </c>
      <c r="RT19" s="63">
        <f ca="1">VLOOKUP(RANDBETWEEN(1,31),$A$2:$M$32,3,TRUE)</f>
        <v>89</v>
      </c>
      <c r="RU19" s="17">
        <f t="shared" ca="1" si="849"/>
        <v>0.35516129032258092</v>
      </c>
      <c r="RV19" s="17">
        <f t="shared" ca="1" si="203"/>
        <v>0.12613954214360062</v>
      </c>
      <c r="RW19" s="17">
        <f t="shared" ca="1" si="204"/>
        <v>31.609354838709702</v>
      </c>
      <c r="RY19" s="63">
        <f t="shared" ca="1" si="656"/>
        <v>5</v>
      </c>
      <c r="RZ19" s="63">
        <f ca="1">VLOOKUP(RY19,$A$2:$M$32,2,TRUE)</f>
        <v>4.66</v>
      </c>
      <c r="SA19" s="63">
        <f ca="1">VLOOKUP(RANDBETWEEN(1,31),$A$2:$M$32,3,TRUE)</f>
        <v>73</v>
      </c>
      <c r="SB19" s="17">
        <f t="shared" ca="1" si="850"/>
        <v>0.20903225806451786</v>
      </c>
      <c r="SC19" s="17">
        <f t="shared" ca="1" si="206"/>
        <v>4.3694484911551194E-2</v>
      </c>
      <c r="SD19" s="17">
        <f t="shared" ca="1" si="207"/>
        <v>15.259354838709804</v>
      </c>
      <c r="SF19" s="63">
        <f t="shared" ca="1" si="657"/>
        <v>8</v>
      </c>
      <c r="SG19" s="63">
        <f ca="1">VLOOKUP(SF19,$A$2:$M$32,2,TRUE)</f>
        <v>4.43</v>
      </c>
      <c r="SH19" s="63">
        <f ca="1">VLOOKUP(RANDBETWEEN(1,31),$A$2:$M$32,3,TRUE)</f>
        <v>86</v>
      </c>
      <c r="SI19" s="17">
        <f t="shared" ca="1" si="851"/>
        <v>-6.7741935483870641E-2</v>
      </c>
      <c r="SJ19" s="17">
        <f t="shared" ca="1" si="209"/>
        <v>4.5889698231008922E-3</v>
      </c>
      <c r="SK19" s="17">
        <f t="shared" ca="1" si="210"/>
        <v>-5.8258064516128751</v>
      </c>
      <c r="SM19" s="63">
        <f t="shared" ca="1" si="658"/>
        <v>8</v>
      </c>
      <c r="SN19" s="63">
        <f ca="1">VLOOKUP(SM19,$A$2:$M$32,2,TRUE)</f>
        <v>4.43</v>
      </c>
      <c r="SO19" s="63">
        <f ca="1">VLOOKUP(RANDBETWEEN(1,31),$A$2:$M$32,3,TRUE)</f>
        <v>115</v>
      </c>
      <c r="SP19" s="17">
        <f t="shared" ca="1" si="852"/>
        <v>-0.18193548387096836</v>
      </c>
      <c r="SQ19" s="17">
        <f t="shared" ca="1" si="212"/>
        <v>3.3100520291363386E-2</v>
      </c>
      <c r="SR19" s="17">
        <f t="shared" ca="1" si="213"/>
        <v>-20.922580645161361</v>
      </c>
      <c r="ST19" s="63">
        <f t="shared" ca="1" si="659"/>
        <v>30</v>
      </c>
      <c r="SU19" s="63">
        <f ca="1">VLOOKUP(ST19,$A$2:$M$32,2,TRUE)</f>
        <v>4.71</v>
      </c>
      <c r="SV19" s="63">
        <f ca="1">VLOOKUP(RANDBETWEEN(1,31),$A$2:$M$32,3,TRUE)</f>
        <v>94</v>
      </c>
      <c r="SW19" s="17">
        <f t="shared" ca="1" si="853"/>
        <v>0.28193548387096801</v>
      </c>
      <c r="SX19" s="17">
        <f t="shared" ca="1" si="215"/>
        <v>7.9487617065556862E-2</v>
      </c>
      <c r="SY19" s="17">
        <f t="shared" ca="1" si="216"/>
        <v>26.501935483870994</v>
      </c>
      <c r="TA19" s="63">
        <f t="shared" ca="1" si="660"/>
        <v>10</v>
      </c>
      <c r="TB19" s="63">
        <f ca="1">VLOOKUP(TA19,$A$2:$M$32,2,TRUE)</f>
        <v>4.2</v>
      </c>
      <c r="TC19" s="63">
        <f ca="1">VLOOKUP(RANDBETWEEN(1,31),$A$2:$M$32,3,TRUE)</f>
        <v>69</v>
      </c>
      <c r="TD19" s="17">
        <f t="shared" ca="1" si="854"/>
        <v>-0.22258064516129039</v>
      </c>
      <c r="TE19" s="17">
        <f t="shared" ca="1" si="218"/>
        <v>4.9542143600416262E-2</v>
      </c>
      <c r="TF19" s="17">
        <f t="shared" ca="1" si="219"/>
        <v>-15.358064516129037</v>
      </c>
      <c r="TH19" s="63">
        <f t="shared" ca="1" si="661"/>
        <v>1</v>
      </c>
      <c r="TI19" s="63">
        <f ca="1">VLOOKUP(TH19,$A$2:$M$32,2,TRUE)</f>
        <v>4.59</v>
      </c>
      <c r="TJ19" s="63">
        <f ca="1">VLOOKUP(RANDBETWEEN(1,31),$A$2:$M$32,3,TRUE)</f>
        <v>59</v>
      </c>
      <c r="TK19" s="17">
        <f t="shared" ca="1" si="855"/>
        <v>0.14483870967741908</v>
      </c>
      <c r="TL19" s="17">
        <f t="shared" ca="1" si="221"/>
        <v>2.097825182101969E-2</v>
      </c>
      <c r="TM19" s="17">
        <f t="shared" ca="1" si="222"/>
        <v>8.5454838709677254</v>
      </c>
      <c r="TO19" s="63">
        <f t="shared" ca="1" si="662"/>
        <v>16</v>
      </c>
      <c r="TP19" s="63">
        <f ca="1">VLOOKUP(TO19,$A$2:$M$32,2,TRUE)</f>
        <v>4.6399999999999997</v>
      </c>
      <c r="TQ19" s="63">
        <f ca="1">VLOOKUP(RANDBETWEEN(1,31),$A$2:$M$32,3,TRUE)</f>
        <v>78</v>
      </c>
      <c r="TR19" s="17">
        <f t="shared" ca="1" si="856"/>
        <v>3.1612903225806122E-2</v>
      </c>
      <c r="TS19" s="17">
        <f t="shared" ca="1" si="224"/>
        <v>9.9937565036418313E-4</v>
      </c>
      <c r="TT19" s="17">
        <f t="shared" ca="1" si="225"/>
        <v>2.4658064516128775</v>
      </c>
      <c r="TV19" s="63">
        <f t="shared" ca="1" si="663"/>
        <v>21</v>
      </c>
      <c r="TW19" s="63">
        <f ca="1">VLOOKUP(TV19,$A$2:$M$32,2,TRUE)</f>
        <v>4.4800000000000004</v>
      </c>
      <c r="TX19" s="63">
        <f ca="1">VLOOKUP(RANDBETWEEN(1,31),$A$2:$M$32,3,TRUE)</f>
        <v>81</v>
      </c>
      <c r="TY19" s="17">
        <f t="shared" ca="1" si="857"/>
        <v>-0.36193548387096541</v>
      </c>
      <c r="TZ19" s="17">
        <f t="shared" ca="1" si="227"/>
        <v>0.13099729448490988</v>
      </c>
      <c r="UA19" s="17">
        <f t="shared" ca="1" si="228"/>
        <v>-29.316774193548198</v>
      </c>
      <c r="UC19" s="63">
        <f t="shared" ca="1" si="664"/>
        <v>10</v>
      </c>
      <c r="UD19" s="63">
        <f ca="1">VLOOKUP(UC19,$A$2:$M$32,2,TRUE)</f>
        <v>4.2</v>
      </c>
      <c r="UE19" s="63">
        <f ca="1">VLOOKUP(RANDBETWEEN(1,31),$A$2:$M$32,3,TRUE)</f>
        <v>86</v>
      </c>
      <c r="UF19" s="17">
        <f t="shared" ca="1" si="858"/>
        <v>-0.29387096774193555</v>
      </c>
      <c r="UG19" s="17">
        <f t="shared" ca="1" si="230"/>
        <v>8.6360145681581721E-2</v>
      </c>
      <c r="UH19" s="17">
        <f t="shared" ca="1" si="231"/>
        <v>-25.272903225806459</v>
      </c>
      <c r="UJ19" s="63">
        <f t="shared" ca="1" si="665"/>
        <v>30</v>
      </c>
      <c r="UK19" s="63">
        <f ca="1">VLOOKUP(UJ19,$A$2:$M$32,2,TRUE)</f>
        <v>4.71</v>
      </c>
      <c r="UL19" s="63">
        <f ca="1">VLOOKUP(RANDBETWEEN(1,31),$A$2:$M$32,3,TRUE)</f>
        <v>86</v>
      </c>
      <c r="UM19" s="17">
        <f t="shared" ca="1" si="859"/>
        <v>0.10000000000000142</v>
      </c>
      <c r="UN19" s="17">
        <f t="shared" ca="1" si="233"/>
        <v>1.0000000000000285E-2</v>
      </c>
      <c r="UO19" s="17">
        <f t="shared" ca="1" si="234"/>
        <v>8.6000000000001222</v>
      </c>
      <c r="UQ19" s="63">
        <f t="shared" ca="1" si="666"/>
        <v>11</v>
      </c>
      <c r="UR19" s="63">
        <f ca="1">VLOOKUP(UQ19,$A$2:$M$32,2,TRUE)</f>
        <v>4.03</v>
      </c>
      <c r="US19" s="63">
        <f ca="1">VLOOKUP(RANDBETWEEN(1,31),$A$2:$M$32,3,TRUE)</f>
        <v>68</v>
      </c>
      <c r="UT19" s="17">
        <f t="shared" ca="1" si="860"/>
        <v>-0.51870967741935381</v>
      </c>
      <c r="UU19" s="17">
        <f t="shared" ca="1" si="236"/>
        <v>0.2690597294484901</v>
      </c>
      <c r="UV19" s="17">
        <f t="shared" ca="1" si="237"/>
        <v>-35.272258064516059</v>
      </c>
      <c r="UX19" s="63">
        <f t="shared" ca="1" si="667"/>
        <v>9</v>
      </c>
      <c r="UY19" s="63">
        <f ca="1">VLOOKUP(UX19,$A$2:$M$32,2,TRUE)</f>
        <v>4.46</v>
      </c>
      <c r="UZ19" s="63">
        <f ca="1">VLOOKUP(RANDBETWEEN(1,31),$A$2:$M$32,3,TRUE)</f>
        <v>91</v>
      </c>
      <c r="VA19" s="17">
        <f t="shared" ca="1" si="861"/>
        <v>-9.3548387096772601E-2</v>
      </c>
      <c r="VB19" s="17">
        <f t="shared" ca="1" si="239"/>
        <v>8.7513007284076103E-3</v>
      </c>
      <c r="VC19" s="17">
        <f t="shared" ca="1" si="240"/>
        <v>-8.5129032258063067</v>
      </c>
      <c r="VE19" s="63">
        <f t="shared" ca="1" si="668"/>
        <v>10</v>
      </c>
      <c r="VF19" s="63">
        <f ca="1">VLOOKUP(VE19,$A$2:$M$32,2,TRUE)</f>
        <v>4.2</v>
      </c>
      <c r="VG19" s="63">
        <f ca="1">VLOOKUP(RANDBETWEEN(1,31),$A$2:$M$32,3,TRUE)</f>
        <v>95</v>
      </c>
      <c r="VH19" s="17">
        <f t="shared" ca="1" si="862"/>
        <v>-0.42290322580645157</v>
      </c>
      <c r="VI19" s="17">
        <f t="shared" ca="1" si="242"/>
        <v>0.17884713839750258</v>
      </c>
      <c r="VJ19" s="17">
        <f t="shared" ca="1" si="243"/>
        <v>-40.1758064516129</v>
      </c>
      <c r="VL19" s="63">
        <f t="shared" ca="1" si="669"/>
        <v>4</v>
      </c>
      <c r="VM19" s="63">
        <f ca="1">VLOOKUP(VL19,$A$2:$M$32,2,TRUE)</f>
        <v>4.83</v>
      </c>
      <c r="VN19" s="63">
        <f ca="1">VLOOKUP(RANDBETWEEN(1,31),$A$2:$M$32,3,TRUE)</f>
        <v>86</v>
      </c>
      <c r="VO19" s="17">
        <f t="shared" ca="1" si="863"/>
        <v>-4.2258064516127902E-2</v>
      </c>
      <c r="VP19" s="17">
        <f t="shared" ca="1" si="245"/>
        <v>1.7857440166492281E-3</v>
      </c>
      <c r="VQ19" s="17">
        <f t="shared" ca="1" si="246"/>
        <v>-3.6341935483869996</v>
      </c>
      <c r="VS19" s="63">
        <f t="shared" ca="1" si="670"/>
        <v>2</v>
      </c>
      <c r="VT19" s="63">
        <f ca="1">VLOOKUP(VS19,$A$2:$M$32,2,TRUE)</f>
        <v>5.42</v>
      </c>
      <c r="VU19" s="63">
        <f ca="1">VLOOKUP(RANDBETWEEN(1,31),$A$2:$M$32,3,TRUE)</f>
        <v>86</v>
      </c>
      <c r="VV19" s="17">
        <f t="shared" ca="1" si="864"/>
        <v>0.61870967741935434</v>
      </c>
      <c r="VW19" s="17">
        <f t="shared" ca="1" si="248"/>
        <v>0.38280166493236151</v>
      </c>
      <c r="VX19" s="17">
        <f t="shared" ca="1" si="249"/>
        <v>53.209032258064475</v>
      </c>
      <c r="VZ19" s="63">
        <f t="shared" ca="1" si="671"/>
        <v>26</v>
      </c>
      <c r="WA19" s="63">
        <f ca="1">VLOOKUP(VZ19,$A$2:$M$32,2,TRUE)</f>
        <v>4.5</v>
      </c>
      <c r="WB19" s="63">
        <f ca="1">VLOOKUP(RANDBETWEEN(1,31),$A$2:$M$32,3,TRUE)</f>
        <v>68</v>
      </c>
      <c r="WC19" s="17">
        <f t="shared" ca="1" si="865"/>
        <v>-0.51129032258064377</v>
      </c>
      <c r="WD19" s="17">
        <f t="shared" ca="1" si="251"/>
        <v>0.26141779396461878</v>
      </c>
      <c r="WE19" s="17">
        <f t="shared" ca="1" si="252"/>
        <v>-34.767741935483777</v>
      </c>
      <c r="WG19" s="63">
        <f t="shared" ca="1" si="672"/>
        <v>1</v>
      </c>
      <c r="WH19" s="63">
        <f ca="1">VLOOKUP(WG19,$A$2:$M$32,2,TRUE)</f>
        <v>4.59</v>
      </c>
      <c r="WI19" s="63">
        <f ca="1">VLOOKUP(RANDBETWEEN(1,31),$A$2:$M$32,3,TRUE)</f>
        <v>84</v>
      </c>
      <c r="WJ19" s="17">
        <f t="shared" ca="1" si="866"/>
        <v>0.16387096774193477</v>
      </c>
      <c r="WK19" s="17">
        <f t="shared" ca="1" si="254"/>
        <v>2.6853694068678227E-2</v>
      </c>
      <c r="WL19" s="17">
        <f t="shared" ca="1" si="255"/>
        <v>13.765161290322521</v>
      </c>
      <c r="WN19" s="63">
        <f t="shared" ca="1" si="673"/>
        <v>15</v>
      </c>
      <c r="WO19" s="63">
        <f ca="1">VLOOKUP(WN19,$A$2:$M$32,2,TRUE)</f>
        <v>4.6900000000000004</v>
      </c>
      <c r="WP19" s="63">
        <f ca="1">VLOOKUP(RANDBETWEEN(1,31),$A$2:$M$32,3,TRUE)</f>
        <v>69</v>
      </c>
      <c r="WQ19" s="17">
        <f t="shared" ca="1" si="867"/>
        <v>-6.5483870967740998E-2</v>
      </c>
      <c r="WR19" s="17">
        <f t="shared" ca="1" si="257"/>
        <v>4.2881373569197525E-3</v>
      </c>
      <c r="WS19" s="17">
        <f t="shared" ca="1" si="258"/>
        <v>-4.5183870967741289</v>
      </c>
      <c r="WU19" s="63">
        <f t="shared" ca="1" si="674"/>
        <v>22</v>
      </c>
      <c r="WV19" s="63">
        <f ca="1">VLOOKUP(WU19,$A$2:$M$32,2,TRUE)</f>
        <v>4.07</v>
      </c>
      <c r="WW19" s="63">
        <f ca="1">VLOOKUP(RANDBETWEEN(1,31),$A$2:$M$32,3,TRUE)</f>
        <v>68</v>
      </c>
      <c r="WX19" s="17">
        <f t="shared" ca="1" si="868"/>
        <v>-0.40032258064516046</v>
      </c>
      <c r="WY19" s="17">
        <f t="shared" ca="1" si="260"/>
        <v>0.16025816857440101</v>
      </c>
      <c r="WZ19" s="17">
        <f t="shared" ca="1" si="261"/>
        <v>-27.221935483870912</v>
      </c>
      <c r="XB19" s="63">
        <f t="shared" ca="1" si="675"/>
        <v>3</v>
      </c>
      <c r="XC19" s="63">
        <f ca="1">VLOOKUP(XB19,$A$2:$M$32,2,TRUE)</f>
        <v>4.2300000000000004</v>
      </c>
      <c r="XD19" s="63">
        <f ca="1">VLOOKUP(RANDBETWEEN(1,31),$A$2:$M$32,3,TRUE)</f>
        <v>86</v>
      </c>
      <c r="XE19" s="17">
        <f t="shared" ca="1" si="869"/>
        <v>-0.20580645161290256</v>
      </c>
      <c r="XF19" s="17">
        <f t="shared" ca="1" si="263"/>
        <v>4.2356295525494005E-2</v>
      </c>
      <c r="XG19" s="17">
        <f t="shared" ca="1" si="264"/>
        <v>-17.69935483870962</v>
      </c>
      <c r="XI19" s="63">
        <f t="shared" ca="1" si="676"/>
        <v>8</v>
      </c>
      <c r="XJ19" s="63">
        <f ca="1">VLOOKUP(XI19,$A$2:$M$32,2,TRUE)</f>
        <v>4.43</v>
      </c>
      <c r="XK19" s="63">
        <f ca="1">VLOOKUP(RANDBETWEEN(1,31),$A$2:$M$32,3,TRUE)</f>
        <v>115</v>
      </c>
      <c r="XL19" s="17">
        <f t="shared" ca="1" si="870"/>
        <v>-6.0967741935484376E-2</v>
      </c>
      <c r="XM19" s="17">
        <f t="shared" ca="1" si="266"/>
        <v>3.7170655567118202E-3</v>
      </c>
      <c r="XN19" s="17">
        <f t="shared" ca="1" si="267"/>
        <v>-7.0112903225807033</v>
      </c>
      <c r="XP19" s="63">
        <f t="shared" ca="1" si="677"/>
        <v>16</v>
      </c>
      <c r="XQ19" s="63">
        <f ca="1">VLOOKUP(XP19,$A$2:$M$32,2,TRUE)</f>
        <v>4.6399999999999997</v>
      </c>
      <c r="XR19" s="63">
        <f ca="1">VLOOKUP(RANDBETWEEN(1,31),$A$2:$M$32,3,TRUE)</f>
        <v>69</v>
      </c>
      <c r="XS19" s="17">
        <f t="shared" ca="1" si="871"/>
        <v>0.18032258064516071</v>
      </c>
      <c r="XT19" s="17">
        <f t="shared" ca="1" si="269"/>
        <v>3.2516233090530491E-2</v>
      </c>
      <c r="XU19" s="17">
        <f t="shared" ca="1" si="270"/>
        <v>12.442258064516089</v>
      </c>
      <c r="XW19" s="63">
        <f t="shared" ca="1" si="678"/>
        <v>5</v>
      </c>
      <c r="XX19" s="63">
        <f ca="1">VLOOKUP(XW19,$A$2:$M$32,2,TRUE)</f>
        <v>4.66</v>
      </c>
      <c r="XY19" s="63">
        <f ca="1">VLOOKUP(RANDBETWEEN(1,31),$A$2:$M$32,3,TRUE)</f>
        <v>95</v>
      </c>
      <c r="XZ19" s="17">
        <f t="shared" ca="1" si="872"/>
        <v>0.20838709677419409</v>
      </c>
      <c r="YA19" s="17">
        <f t="shared" ca="1" si="272"/>
        <v>4.3425182101977336E-2</v>
      </c>
      <c r="YB19" s="17">
        <f t="shared" ca="1" si="273"/>
        <v>19.796774193548437</v>
      </c>
      <c r="YD19" s="63">
        <f t="shared" ca="1" si="679"/>
        <v>17</v>
      </c>
      <c r="YE19" s="63">
        <f ca="1">VLOOKUP(YD19,$A$2:$M$32,2,TRUE)</f>
        <v>4.03</v>
      </c>
      <c r="YF19" s="63">
        <f ca="1">VLOOKUP(RANDBETWEEN(1,31),$A$2:$M$32,3,TRUE)</f>
        <v>68</v>
      </c>
      <c r="YG19" s="17">
        <f t="shared" ca="1" si="873"/>
        <v>-0.42064516129032281</v>
      </c>
      <c r="YH19" s="17">
        <f t="shared" ca="1" si="275"/>
        <v>0.17694235171696168</v>
      </c>
      <c r="YI19" s="17">
        <f t="shared" ca="1" si="276"/>
        <v>-28.603870967741951</v>
      </c>
      <c r="YK19" s="63">
        <f t="shared" ca="1" si="680"/>
        <v>25</v>
      </c>
      <c r="YL19" s="63">
        <f ca="1">VLOOKUP(YK19,$A$2:$M$32,2,TRUE)</f>
        <v>3.77</v>
      </c>
      <c r="YM19" s="63">
        <f ca="1">VLOOKUP(RANDBETWEEN(1,31),$A$2:$M$32,3,TRUE)</f>
        <v>79</v>
      </c>
      <c r="YN19" s="17">
        <f t="shared" ca="1" si="874"/>
        <v>-0.78322580645161333</v>
      </c>
      <c r="YO19" s="17">
        <f t="shared" ca="1" si="278"/>
        <v>0.61344266389178004</v>
      </c>
      <c r="YP19" s="17">
        <f t="shared" ca="1" si="279"/>
        <v>-61.874838709677455</v>
      </c>
      <c r="YR19" s="63">
        <f t="shared" ca="1" si="681"/>
        <v>21</v>
      </c>
      <c r="YS19" s="63">
        <f ca="1">VLOOKUP(YR19,$A$2:$M$32,2,TRUE)</f>
        <v>4.4800000000000004</v>
      </c>
      <c r="YT19" s="63">
        <f ca="1">VLOOKUP(RANDBETWEEN(1,31),$A$2:$M$32,3,TRUE)</f>
        <v>87</v>
      </c>
      <c r="YU19" s="17">
        <f t="shared" ca="1" si="875"/>
        <v>-0.12709677419354826</v>
      </c>
      <c r="YV19" s="17">
        <f t="shared" ca="1" si="281"/>
        <v>1.6153590010405793E-2</v>
      </c>
      <c r="YW19" s="17">
        <f t="shared" ca="1" si="282"/>
        <v>-11.057419354838698</v>
      </c>
      <c r="YY19" s="63">
        <f t="shared" ca="1" si="682"/>
        <v>11</v>
      </c>
      <c r="YZ19" s="63">
        <f ca="1">VLOOKUP(YY19,$A$2:$M$32,2,TRUE)</f>
        <v>4.03</v>
      </c>
      <c r="ZA19" s="63">
        <f ca="1">VLOOKUP(RANDBETWEEN(1,31),$A$2:$M$32,3,TRUE)</f>
        <v>89</v>
      </c>
      <c r="ZB19" s="17">
        <f t="shared" ca="1" si="876"/>
        <v>-0.55838709677419285</v>
      </c>
      <c r="ZC19" s="17">
        <f t="shared" ca="1" si="284"/>
        <v>0.3117961498439118</v>
      </c>
      <c r="ZD19" s="17">
        <f t="shared" ca="1" si="285"/>
        <v>-49.696451612903161</v>
      </c>
      <c r="ZF19" s="63">
        <f t="shared" ca="1" si="683"/>
        <v>18</v>
      </c>
      <c r="ZG19" s="63">
        <f ca="1">VLOOKUP(ZF19,$A$2:$M$32,2,TRUE)</f>
        <v>4.99</v>
      </c>
      <c r="ZH19" s="63">
        <f ca="1">VLOOKUP(RANDBETWEEN(1,31),$A$2:$M$32,3,TRUE)</f>
        <v>86</v>
      </c>
      <c r="ZI19" s="17">
        <f t="shared" ca="1" si="877"/>
        <v>0.34967741935483954</v>
      </c>
      <c r="ZJ19" s="17">
        <f t="shared" ca="1" si="287"/>
        <v>0.12227429760666031</v>
      </c>
      <c r="ZK19" s="17">
        <f t="shared" ca="1" si="288"/>
        <v>30.072258064516198</v>
      </c>
      <c r="ZM19" s="63">
        <f t="shared" ca="1" si="684"/>
        <v>30</v>
      </c>
      <c r="ZN19" s="63">
        <f ca="1">VLOOKUP(ZM19,$A$2:$M$32,2,TRUE)</f>
        <v>4.71</v>
      </c>
      <c r="ZO19" s="63">
        <f ca="1">VLOOKUP(RANDBETWEEN(1,31),$A$2:$M$32,3,TRUE)</f>
        <v>68</v>
      </c>
      <c r="ZP19" s="17">
        <f t="shared" ca="1" si="878"/>
        <v>1.9032258064517471E-2</v>
      </c>
      <c r="ZQ19" s="17">
        <f t="shared" ca="1" si="290"/>
        <v>3.6222684703439033E-4</v>
      </c>
      <c r="ZR19" s="17">
        <f t="shared" ca="1" si="291"/>
        <v>1.294193548387188</v>
      </c>
      <c r="ZT19" s="63">
        <f t="shared" ca="1" si="685"/>
        <v>23</v>
      </c>
      <c r="ZU19" s="63">
        <f ca="1">VLOOKUP(ZT19,$A$2:$M$32,2,TRUE)</f>
        <v>4.1399999999999997</v>
      </c>
      <c r="ZV19" s="63">
        <f ca="1">VLOOKUP(RANDBETWEEN(1,31),$A$2:$M$32,3,TRUE)</f>
        <v>89</v>
      </c>
      <c r="ZW19" s="17">
        <f t="shared" ca="1" si="879"/>
        <v>-0.31580645161290466</v>
      </c>
      <c r="ZX19" s="17">
        <f t="shared" ca="1" si="293"/>
        <v>9.973371488033389E-2</v>
      </c>
      <c r="ZY19" s="17">
        <f t="shared" ca="1" si="294"/>
        <v>-28.106774193548514</v>
      </c>
      <c r="AAA19" s="63">
        <f t="shared" ca="1" si="686"/>
        <v>29</v>
      </c>
      <c r="AAB19" s="63">
        <f ca="1">VLOOKUP(AAA19,$A$2:$M$32,2,TRUE)</f>
        <v>4.8099999999999996</v>
      </c>
      <c r="AAC19" s="63">
        <f ca="1">VLOOKUP(RANDBETWEEN(1,31),$A$2:$M$32,3,TRUE)</f>
        <v>68</v>
      </c>
      <c r="AAD19" s="17">
        <f t="shared" ca="1" si="880"/>
        <v>7.4838709677418791E-2</v>
      </c>
      <c r="AAE19" s="17">
        <f t="shared" ca="1" si="296"/>
        <v>5.6008324661809767E-3</v>
      </c>
      <c r="AAF19" s="17">
        <f t="shared" ca="1" si="297"/>
        <v>5.0890322580644778</v>
      </c>
      <c r="AAH19" s="63">
        <f t="shared" ca="1" si="687"/>
        <v>18</v>
      </c>
      <c r="AAI19" s="63">
        <f ca="1">VLOOKUP(AAH19,$A$2:$M$32,2,TRUE)</f>
        <v>4.99</v>
      </c>
      <c r="AAJ19" s="63">
        <f ca="1">VLOOKUP(RANDBETWEEN(1,31),$A$2:$M$32,3,TRUE)</f>
        <v>78</v>
      </c>
      <c r="AAK19" s="17">
        <f t="shared" ca="1" si="881"/>
        <v>0.43903225806451562</v>
      </c>
      <c r="AAL19" s="17">
        <f t="shared" ca="1" si="299"/>
        <v>0.19274932362122743</v>
      </c>
      <c r="AAM19" s="17">
        <f t="shared" ca="1" si="300"/>
        <v>34.24451612903222</v>
      </c>
      <c r="AAO19" s="63">
        <f t="shared" ca="1" si="688"/>
        <v>30</v>
      </c>
      <c r="AAP19" s="63">
        <f ca="1">VLOOKUP(AAO19,$A$2:$M$32,2,TRUE)</f>
        <v>4.71</v>
      </c>
      <c r="AAQ19" s="63">
        <f ca="1">VLOOKUP(RANDBETWEEN(1,31),$A$2:$M$32,3,TRUE)</f>
        <v>86</v>
      </c>
      <c r="AAR19" s="17">
        <f t="shared" ca="1" si="882"/>
        <v>-0.15322580645161299</v>
      </c>
      <c r="AAS19" s="17">
        <f t="shared" ca="1" si="302"/>
        <v>2.3478147762747165E-2</v>
      </c>
      <c r="AAT19" s="17">
        <f t="shared" ca="1" si="303"/>
        <v>-13.177419354838717</v>
      </c>
      <c r="AAV19" s="63">
        <f t="shared" ca="1" si="689"/>
        <v>2</v>
      </c>
      <c r="AAW19" s="63">
        <f ca="1">VLOOKUP(AAV19,$A$2:$M$32,2,TRUE)</f>
        <v>5.42</v>
      </c>
      <c r="AAX19" s="63">
        <f ca="1">VLOOKUP(RANDBETWEEN(1,31),$A$2:$M$32,3,TRUE)</f>
        <v>115</v>
      </c>
      <c r="AAY19" s="17">
        <f t="shared" ca="1" si="883"/>
        <v>0.37774193548387025</v>
      </c>
      <c r="AAZ19" s="17">
        <f t="shared" ca="1" si="305"/>
        <v>0.14268896982310039</v>
      </c>
      <c r="ABA19" s="17">
        <f t="shared" ca="1" si="306"/>
        <v>43.440322580645081</v>
      </c>
      <c r="ABC19" s="63">
        <f t="shared" ca="1" si="690"/>
        <v>2</v>
      </c>
      <c r="ABD19" s="63">
        <f ca="1">VLOOKUP(ABC19,$A$2:$M$32,2,TRUE)</f>
        <v>5.42</v>
      </c>
      <c r="ABE19" s="63">
        <f ca="1">VLOOKUP(RANDBETWEEN(1,31),$A$2:$M$32,3,TRUE)</f>
        <v>87</v>
      </c>
      <c r="ABF19" s="17">
        <f t="shared" ca="1" si="884"/>
        <v>0.82645161290322644</v>
      </c>
      <c r="ABG19" s="17">
        <f t="shared" ca="1" si="308"/>
        <v>0.68302226847034442</v>
      </c>
      <c r="ABH19" s="17">
        <f t="shared" ca="1" si="309"/>
        <v>71.901290322580707</v>
      </c>
      <c r="ABJ19" s="63">
        <f t="shared" ca="1" si="691"/>
        <v>1</v>
      </c>
      <c r="ABK19" s="63">
        <f ca="1">VLOOKUP(ABJ19,$A$2:$M$32,2,TRUE)</f>
        <v>4.59</v>
      </c>
      <c r="ABL19" s="63">
        <f ca="1">VLOOKUP(RANDBETWEEN(1,31),$A$2:$M$32,3,TRUE)</f>
        <v>78</v>
      </c>
      <c r="ABM19" s="17">
        <f t="shared" ca="1" si="885"/>
        <v>0.10516129032258004</v>
      </c>
      <c r="ABN19" s="17">
        <f t="shared" ca="1" si="311"/>
        <v>1.1058896982309966E-2</v>
      </c>
      <c r="ABO19" s="17">
        <f t="shared" ca="1" si="312"/>
        <v>8.2025806451612429</v>
      </c>
      <c r="ABQ19" s="63">
        <f t="shared" ca="1" si="692"/>
        <v>15</v>
      </c>
      <c r="ABR19" s="63">
        <f ca="1">VLOOKUP(ABQ19,$A$2:$M$32,2,TRUE)</f>
        <v>4.6900000000000004</v>
      </c>
      <c r="ABS19" s="63">
        <f ca="1">VLOOKUP(RANDBETWEEN(1,31),$A$2:$M$32,3,TRUE)</f>
        <v>86</v>
      </c>
      <c r="ABT19" s="17">
        <f t="shared" ca="1" si="886"/>
        <v>4.5161290322581316E-2</v>
      </c>
      <c r="ABU19" s="17">
        <f t="shared" ca="1" si="314"/>
        <v>2.0395421436004767E-3</v>
      </c>
      <c r="ABV19" s="17">
        <f t="shared" ca="1" si="315"/>
        <v>3.8838709677419931</v>
      </c>
      <c r="ABX19" s="63">
        <f t="shared" ca="1" si="693"/>
        <v>21</v>
      </c>
      <c r="ABY19" s="63">
        <f ca="1">VLOOKUP(ABX19,$A$2:$M$32,2,TRUE)</f>
        <v>4.4800000000000004</v>
      </c>
      <c r="ABZ19" s="63">
        <f ca="1">VLOOKUP(RANDBETWEEN(1,31),$A$2:$M$32,3,TRUE)</f>
        <v>68</v>
      </c>
      <c r="ACA19" s="17">
        <f t="shared" ca="1" si="887"/>
        <v>-0.17548387096774221</v>
      </c>
      <c r="ACB19" s="17">
        <f t="shared" ca="1" si="317"/>
        <v>3.0794588969823195E-2</v>
      </c>
      <c r="ACC19" s="17">
        <f t="shared" ca="1" si="318"/>
        <v>-11.93290322580647</v>
      </c>
      <c r="ACE19" s="63">
        <f t="shared" ca="1" si="694"/>
        <v>17</v>
      </c>
      <c r="ACF19" s="63">
        <f ca="1">VLOOKUP(ACE19,$A$2:$M$32,2,TRUE)</f>
        <v>4.03</v>
      </c>
      <c r="ACG19" s="63">
        <f ca="1">VLOOKUP(RANDBETWEEN(1,31),$A$2:$M$32,3,TRUE)</f>
        <v>69</v>
      </c>
      <c r="ACH19" s="17">
        <f t="shared" ca="1" si="888"/>
        <v>-0.42419354838709644</v>
      </c>
      <c r="ACI19" s="17">
        <f t="shared" ca="1" si="320"/>
        <v>0.17994016649323594</v>
      </c>
      <c r="ACJ19" s="17">
        <f t="shared" ca="1" si="321"/>
        <v>-29.269354838709653</v>
      </c>
      <c r="ACL19" s="63">
        <f t="shared" ca="1" si="695"/>
        <v>25</v>
      </c>
      <c r="ACM19" s="63">
        <f ca="1">VLOOKUP(ACL19,$A$2:$M$32,2,TRUE)</f>
        <v>3.77</v>
      </c>
      <c r="ACN19" s="63">
        <f ca="1">VLOOKUP(RANDBETWEEN(1,31),$A$2:$M$32,3,TRUE)</f>
        <v>89</v>
      </c>
      <c r="ACO19" s="17">
        <f t="shared" ca="1" si="889"/>
        <v>-0.85967741935483799</v>
      </c>
      <c r="ACP19" s="17">
        <f t="shared" ca="1" si="323"/>
        <v>0.73904526534859394</v>
      </c>
      <c r="ACQ19" s="17">
        <f t="shared" ca="1" si="324"/>
        <v>-76.511290322580578</v>
      </c>
      <c r="ACS19" s="63">
        <f t="shared" ca="1" si="696"/>
        <v>2</v>
      </c>
      <c r="ACT19" s="63">
        <f ca="1">VLOOKUP(ACS19,$A$2:$M$32,2,TRUE)</f>
        <v>5.42</v>
      </c>
      <c r="ACU19" s="63">
        <f ca="1">VLOOKUP(RANDBETWEEN(1,31),$A$2:$M$32,3,TRUE)</f>
        <v>69</v>
      </c>
      <c r="ACV19" s="17">
        <f t="shared" ca="1" si="890"/>
        <v>0.97451612903225815</v>
      </c>
      <c r="ACW19" s="17">
        <f t="shared" ca="1" si="326"/>
        <v>0.94968168574401679</v>
      </c>
      <c r="ACX19" s="17">
        <f t="shared" ca="1" si="327"/>
        <v>67.241612903225814</v>
      </c>
      <c r="ACZ19" s="63">
        <f t="shared" ca="1" si="697"/>
        <v>10</v>
      </c>
      <c r="ADA19" s="63">
        <f ca="1">VLOOKUP(ACZ19,$A$2:$M$32,2,TRUE)</f>
        <v>4.2</v>
      </c>
      <c r="ADB19" s="63">
        <f ca="1">VLOOKUP(RANDBETWEEN(1,31),$A$2:$M$32,3,TRUE)</f>
        <v>94</v>
      </c>
      <c r="ADC19" s="17">
        <f t="shared" ca="1" si="891"/>
        <v>-0.23548387096774182</v>
      </c>
      <c r="ADD19" s="17">
        <f t="shared" ca="1" si="329"/>
        <v>5.5452653485952075E-2</v>
      </c>
      <c r="ADE19" s="17">
        <f t="shared" ca="1" si="330"/>
        <v>-22.135483870967732</v>
      </c>
      <c r="ADG19" s="63">
        <f t="shared" ca="1" si="698"/>
        <v>7</v>
      </c>
      <c r="ADH19" s="63">
        <f ca="1">VLOOKUP(ADG19,$A$2:$M$32,2,TRUE)</f>
        <v>4.17</v>
      </c>
      <c r="ADI19" s="63">
        <f ca="1">VLOOKUP(RANDBETWEEN(1,31),$A$2:$M$32,3,TRUE)</f>
        <v>68</v>
      </c>
      <c r="ADJ19" s="17">
        <f t="shared" ca="1" si="892"/>
        <v>-0.4587096774193542</v>
      </c>
      <c r="ADK19" s="17">
        <f t="shared" ca="1" si="332"/>
        <v>0.21041456815816797</v>
      </c>
      <c r="ADL19" s="17">
        <f t="shared" ca="1" si="333"/>
        <v>-31.192258064516086</v>
      </c>
      <c r="ADN19" s="63">
        <f t="shared" ca="1" si="699"/>
        <v>6</v>
      </c>
      <c r="ADO19" s="63">
        <f ca="1">VLOOKUP(ADN19,$A$2:$M$32,2,TRUE)</f>
        <v>4.47</v>
      </c>
      <c r="ADP19" s="63">
        <f ca="1">VLOOKUP(RANDBETWEEN(1,31),$A$2:$M$32,3,TRUE)</f>
        <v>95</v>
      </c>
      <c r="ADQ19" s="17">
        <f t="shared" ca="1" si="893"/>
        <v>-3.2258064516135221E-3</v>
      </c>
      <c r="ADR19" s="17">
        <f t="shared" ca="1" si="335"/>
        <v>1.0405827263271423E-5</v>
      </c>
      <c r="ADS19" s="17">
        <f t="shared" ca="1" si="336"/>
        <v>-0.3064516129032846</v>
      </c>
      <c r="ADU19" s="63">
        <f t="shared" ca="1" si="700"/>
        <v>26</v>
      </c>
      <c r="ADV19" s="63">
        <f ca="1">VLOOKUP(ADU19,$A$2:$M$32,2,TRUE)</f>
        <v>4.5</v>
      </c>
      <c r="ADW19" s="63">
        <f ca="1">VLOOKUP(RANDBETWEEN(1,31),$A$2:$M$32,3,TRUE)</f>
        <v>68</v>
      </c>
      <c r="ADX19" s="17">
        <f t="shared" ca="1" si="894"/>
        <v>-2.5806451612901959E-2</v>
      </c>
      <c r="ADY19" s="17">
        <f t="shared" ca="1" si="338"/>
        <v>6.6597294484905015E-4</v>
      </c>
      <c r="ADZ19" s="17">
        <f t="shared" ca="1" si="339"/>
        <v>-1.7548387096773332</v>
      </c>
      <c r="AEB19" s="63">
        <f t="shared" ca="1" si="701"/>
        <v>11</v>
      </c>
      <c r="AEC19" s="63">
        <f ca="1">VLOOKUP(AEB19,$A$2:$M$32,2,TRUE)</f>
        <v>4.03</v>
      </c>
      <c r="AED19" s="63">
        <f ca="1">VLOOKUP(RANDBETWEEN(1,31),$A$2:$M$32,3,TRUE)</f>
        <v>91</v>
      </c>
      <c r="AEE19" s="17">
        <f t="shared" ca="1" si="895"/>
        <v>-0.56064516129032249</v>
      </c>
      <c r="AEF19" s="17">
        <f t="shared" ca="1" si="341"/>
        <v>0.31432299687825171</v>
      </c>
      <c r="AEG19" s="17">
        <f t="shared" ca="1" si="342"/>
        <v>-51.018709677419345</v>
      </c>
      <c r="AEI19" s="63">
        <f t="shared" ca="1" si="702"/>
        <v>15</v>
      </c>
      <c r="AEJ19" s="63">
        <f ca="1">VLOOKUP(AEI19,$A$2:$M$32,2,TRUE)</f>
        <v>4.6900000000000004</v>
      </c>
      <c r="AEK19" s="63">
        <f ca="1">VLOOKUP(RANDBETWEEN(1,31),$A$2:$M$32,3,TRUE)</f>
        <v>79</v>
      </c>
      <c r="AEL19" s="17">
        <f t="shared" ca="1" si="896"/>
        <v>-0.11161290322580708</v>
      </c>
      <c r="AEM19" s="17">
        <f t="shared" ca="1" si="344"/>
        <v>1.2457440166493377E-2</v>
      </c>
      <c r="AEN19" s="17">
        <f t="shared" ca="1" si="345"/>
        <v>-8.8174193548387585</v>
      </c>
      <c r="AEP19" s="63">
        <f t="shared" ca="1" si="703"/>
        <v>3</v>
      </c>
      <c r="AEQ19" s="63">
        <f ca="1">VLOOKUP(AEP19,$A$2:$M$32,2,TRUE)</f>
        <v>4.2300000000000004</v>
      </c>
      <c r="AER19" s="63">
        <f ca="1">VLOOKUP(RANDBETWEEN(1,31),$A$2:$M$32,3,TRUE)</f>
        <v>94</v>
      </c>
      <c r="AES19" s="17">
        <f t="shared" ca="1" si="897"/>
        <v>-0.35064516129032164</v>
      </c>
      <c r="AET19" s="17">
        <f t="shared" ca="1" si="347"/>
        <v>0.12295202913631567</v>
      </c>
      <c r="AEU19" s="17">
        <f t="shared" ca="1" si="348"/>
        <v>-32.96064516129023</v>
      </c>
      <c r="AEW19" s="63">
        <f t="shared" ca="1" si="704"/>
        <v>21</v>
      </c>
      <c r="AEX19" s="63">
        <f ca="1">VLOOKUP(AEW19,$A$2:$M$32,2,TRUE)</f>
        <v>4.4800000000000004</v>
      </c>
      <c r="AEY19" s="63">
        <f ca="1">VLOOKUP(RANDBETWEEN(1,31),$A$2:$M$32,3,TRUE)</f>
        <v>94</v>
      </c>
      <c r="AEZ19" s="17">
        <f t="shared" ca="1" si="898"/>
        <v>-0.32870967741935431</v>
      </c>
      <c r="AFA19" s="17">
        <f t="shared" ca="1" si="350"/>
        <v>0.10805005202913597</v>
      </c>
      <c r="AFB19" s="17">
        <f t="shared" ca="1" si="351"/>
        <v>-30.898709677419305</v>
      </c>
      <c r="AFD19" s="63">
        <f t="shared" ca="1" si="705"/>
        <v>2</v>
      </c>
      <c r="AFE19" s="63">
        <f ca="1">VLOOKUP(AFD19,$A$2:$M$32,2,TRUE)</f>
        <v>5.42</v>
      </c>
      <c r="AFF19" s="63">
        <f ca="1">VLOOKUP(RANDBETWEEN(1,31),$A$2:$M$32,3,TRUE)</f>
        <v>68</v>
      </c>
      <c r="AFG19" s="17">
        <f t="shared" ca="1" si="899"/>
        <v>0.87258064516128986</v>
      </c>
      <c r="AFH19" s="17">
        <f t="shared" ca="1" si="353"/>
        <v>0.7613969823100929</v>
      </c>
      <c r="AFI19" s="17">
        <f t="shared" ca="1" si="354"/>
        <v>59.335483870967707</v>
      </c>
      <c r="AFK19" s="63">
        <f t="shared" ca="1" si="706"/>
        <v>1</v>
      </c>
      <c r="AFL19" s="63">
        <f ca="1">VLOOKUP(AFK19,$A$2:$M$32,2,TRUE)</f>
        <v>4.59</v>
      </c>
      <c r="AFM19" s="63">
        <f ca="1">VLOOKUP(RANDBETWEEN(1,31),$A$2:$M$32,3,TRUE)</f>
        <v>95</v>
      </c>
      <c r="AFN19" s="17">
        <f t="shared" ca="1" si="900"/>
        <v>-3.612903225806452E-2</v>
      </c>
      <c r="AFO19" s="17">
        <f t="shared" ca="1" si="356"/>
        <v>1.3053069719042667E-3</v>
      </c>
      <c r="AFP19" s="17">
        <f t="shared" ca="1" si="357"/>
        <v>-3.4322580645161294</v>
      </c>
      <c r="AFR19" s="63">
        <f t="shared" ca="1" si="707"/>
        <v>10</v>
      </c>
      <c r="AFS19" s="63">
        <f ca="1">VLOOKUP(AFR19,$A$2:$M$32,2,TRUE)</f>
        <v>4.2</v>
      </c>
      <c r="AFT19" s="63">
        <f ca="1">VLOOKUP(RANDBETWEEN(1,31),$A$2:$M$32,3,TRUE)</f>
        <v>87</v>
      </c>
      <c r="AFU19" s="17">
        <f t="shared" ca="1" si="901"/>
        <v>-0.60741935483870968</v>
      </c>
      <c r="AFV19" s="17">
        <f t="shared" ca="1" si="359"/>
        <v>0.36895827263267428</v>
      </c>
      <c r="AFW19" s="17">
        <f t="shared" ca="1" si="360"/>
        <v>-52.84548387096774</v>
      </c>
      <c r="AFY19" s="63">
        <f t="shared" ca="1" si="708"/>
        <v>11</v>
      </c>
      <c r="AFZ19" s="63">
        <f ca="1">VLOOKUP(AFY19,$A$2:$M$32,2,TRUE)</f>
        <v>4.03</v>
      </c>
      <c r="AGA19" s="63">
        <f ca="1">VLOOKUP(RANDBETWEEN(1,31),$A$2:$M$32,3,TRUE)</f>
        <v>74</v>
      </c>
      <c r="AGB19" s="17">
        <f t="shared" ca="1" si="902"/>
        <v>-0.59322580645161249</v>
      </c>
      <c r="AGC19" s="17">
        <f t="shared" ca="1" si="362"/>
        <v>0.35191685744016599</v>
      </c>
      <c r="AGD19" s="17">
        <f t="shared" ca="1" si="363"/>
        <v>-43.898709677419326</v>
      </c>
      <c r="AGF19" s="63">
        <f t="shared" ca="1" si="709"/>
        <v>5</v>
      </c>
      <c r="AGG19" s="63">
        <f ca="1">VLOOKUP(AGF19,$A$2:$M$32,2,TRUE)</f>
        <v>4.66</v>
      </c>
      <c r="AGH19" s="63">
        <f ca="1">VLOOKUP(RANDBETWEEN(1,31),$A$2:$M$32,3,TRUE)</f>
        <v>89</v>
      </c>
      <c r="AGI19" s="17">
        <f t="shared" ca="1" si="903"/>
        <v>7.6129032258065443E-2</v>
      </c>
      <c r="AGJ19" s="17">
        <f t="shared" ca="1" si="365"/>
        <v>5.7956295525495687E-3</v>
      </c>
      <c r="AGK19" s="17">
        <f t="shared" ca="1" si="366"/>
        <v>6.7754838709678245</v>
      </c>
      <c r="AGM19" s="63">
        <f t="shared" ca="1" si="710"/>
        <v>31</v>
      </c>
      <c r="AGN19" s="63">
        <f ca="1">VLOOKUP(AGM19,$A$2:$M$32,2,TRUE)</f>
        <v>10</v>
      </c>
      <c r="AGO19" s="63">
        <f ca="1">VLOOKUP(RANDBETWEEN(1,31),$A$2:$M$32,3,TRUE)</f>
        <v>86</v>
      </c>
      <c r="AGP19" s="17">
        <f t="shared" ca="1" si="904"/>
        <v>4.8996774193548402</v>
      </c>
      <c r="AGQ19" s="17">
        <f t="shared" ca="1" si="368"/>
        <v>24.006838813735708</v>
      </c>
      <c r="AGR19" s="17">
        <f t="shared" ca="1" si="369"/>
        <v>421.37225806451625</v>
      </c>
      <c r="AGT19" s="63">
        <f t="shared" ca="1" si="711"/>
        <v>18</v>
      </c>
      <c r="AGU19" s="63">
        <f ca="1">VLOOKUP(AGT19,$A$2:$M$32,2,TRUE)</f>
        <v>4.99</v>
      </c>
      <c r="AGV19" s="63">
        <f ca="1">VLOOKUP(RANDBETWEEN(1,31),$A$2:$M$32,3,TRUE)</f>
        <v>86</v>
      </c>
      <c r="AGW19" s="17">
        <f t="shared" ca="1" si="905"/>
        <v>0.44580645161290455</v>
      </c>
      <c r="AGX19" s="17">
        <f t="shared" ca="1" si="371"/>
        <v>0.19874339229968901</v>
      </c>
      <c r="AGY19" s="17">
        <f t="shared" ca="1" si="372"/>
        <v>38.339354838709795</v>
      </c>
      <c r="AHA19" s="63">
        <f t="shared" ca="1" si="712"/>
        <v>24</v>
      </c>
      <c r="AHB19" s="63">
        <f ca="1">VLOOKUP(AHA19,$A$2:$M$32,2,TRUE)</f>
        <v>4.1399999999999997</v>
      </c>
      <c r="AHC19" s="63">
        <f ca="1">VLOOKUP(RANDBETWEEN(1,31),$A$2:$M$32,3,TRUE)</f>
        <v>95</v>
      </c>
      <c r="AHD19" s="17">
        <f t="shared" ca="1" si="906"/>
        <v>-0.51645161290322505</v>
      </c>
      <c r="AHE19" s="17">
        <f t="shared" ca="1" si="374"/>
        <v>0.26672226847034264</v>
      </c>
      <c r="AHF19" s="17">
        <f t="shared" ca="1" si="375"/>
        <v>-49.06290322580638</v>
      </c>
      <c r="AHH19" s="63">
        <f t="shared" ca="1" si="713"/>
        <v>2</v>
      </c>
      <c r="AHI19" s="63">
        <f ca="1">VLOOKUP(AHH19,$A$2:$M$32,2,TRUE)</f>
        <v>5.42</v>
      </c>
      <c r="AHJ19" s="63">
        <f ca="1">VLOOKUP(RANDBETWEEN(1,31),$A$2:$M$32,3,TRUE)</f>
        <v>84</v>
      </c>
      <c r="AHK19" s="17">
        <f t="shared" ca="1" si="907"/>
        <v>0.88838709677419381</v>
      </c>
      <c r="AHL19" s="17">
        <f t="shared" ca="1" si="377"/>
        <v>0.78923163371488081</v>
      </c>
      <c r="AHM19" s="17">
        <f t="shared" ca="1" si="378"/>
        <v>74.624516129032287</v>
      </c>
      <c r="AHO19" s="63">
        <f t="shared" ca="1" si="714"/>
        <v>5</v>
      </c>
      <c r="AHP19" s="63">
        <f ca="1">VLOOKUP(AHO19,$A$2:$M$32,2,TRUE)</f>
        <v>4.66</v>
      </c>
      <c r="AHQ19" s="63">
        <f ca="1">VLOOKUP(RANDBETWEEN(1,31),$A$2:$M$32,3,TRUE)</f>
        <v>79</v>
      </c>
      <c r="AHR19" s="17">
        <f t="shared" ca="1" si="908"/>
        <v>0.2361290322580647</v>
      </c>
      <c r="AHS19" s="17">
        <f t="shared" ca="1" si="380"/>
        <v>5.5756919875130158E-2</v>
      </c>
      <c r="AHT19" s="17">
        <f t="shared" ca="1" si="381"/>
        <v>18.654193548387113</v>
      </c>
      <c r="AHV19" s="63">
        <f t="shared" ca="1" si="715"/>
        <v>26</v>
      </c>
      <c r="AHW19" s="63">
        <f ca="1">VLOOKUP(AHV19,$A$2:$M$32,2,TRUE)</f>
        <v>4.5</v>
      </c>
      <c r="AHX19" s="63">
        <f ca="1">VLOOKUP(RANDBETWEEN(1,31),$A$2:$M$32,3,TRUE)</f>
        <v>74</v>
      </c>
      <c r="AHY19" s="17">
        <f t="shared" ca="1" si="909"/>
        <v>-0.26935483870967847</v>
      </c>
      <c r="AHZ19" s="17">
        <f t="shared" ca="1" si="383"/>
        <v>7.2552029136316906E-2</v>
      </c>
      <c r="AIA19" s="17">
        <f t="shared" ca="1" si="384"/>
        <v>-19.932258064516205</v>
      </c>
      <c r="AIC19" s="63">
        <f t="shared" ca="1" si="716"/>
        <v>24</v>
      </c>
      <c r="AID19" s="63">
        <f ca="1">VLOOKUP(AIC19,$A$2:$M$32,2,TRUE)</f>
        <v>4.1399999999999997</v>
      </c>
      <c r="AIE19" s="63">
        <f ca="1">VLOOKUP(RANDBETWEEN(1,31),$A$2:$M$32,3,TRUE)</f>
        <v>78</v>
      </c>
      <c r="AIF19" s="17">
        <f t="shared" ca="1" si="910"/>
        <v>-0.53935483870967804</v>
      </c>
      <c r="AIG19" s="17">
        <f t="shared" ca="1" si="386"/>
        <v>0.29090364203954283</v>
      </c>
      <c r="AIH19" s="17">
        <f t="shared" ca="1" si="387"/>
        <v>-42.069677419354889</v>
      </c>
      <c r="AIJ19" s="63">
        <f t="shared" ca="1" si="717"/>
        <v>11</v>
      </c>
      <c r="AIK19" s="63">
        <f ca="1">VLOOKUP(AIJ19,$A$2:$M$32,2,TRUE)</f>
        <v>4.03</v>
      </c>
      <c r="AIL19" s="63">
        <f ca="1">VLOOKUP(RANDBETWEEN(1,31),$A$2:$M$32,3,TRUE)</f>
        <v>69</v>
      </c>
      <c r="AIM19" s="17">
        <f t="shared" ca="1" si="911"/>
        <v>-0.51709677419354705</v>
      </c>
      <c r="AIN19" s="17">
        <f t="shared" ca="1" si="389"/>
        <v>0.26738907388137217</v>
      </c>
      <c r="AIO19" s="17">
        <f t="shared" ca="1" si="390"/>
        <v>-35.679677419354746</v>
      </c>
      <c r="AIQ19" s="63">
        <f t="shared" ca="1" si="718"/>
        <v>4</v>
      </c>
      <c r="AIR19" s="63">
        <f ca="1">VLOOKUP(AIQ19,$A$2:$M$32,2,TRUE)</f>
        <v>4.83</v>
      </c>
      <c r="AIS19" s="63">
        <f ca="1">VLOOKUP(RANDBETWEEN(1,31),$A$2:$M$32,3,TRUE)</f>
        <v>89</v>
      </c>
      <c r="AIT19" s="17">
        <f t="shared" ca="1" si="912"/>
        <v>0.41387096774193655</v>
      </c>
      <c r="AIU19" s="17">
        <f t="shared" ca="1" si="392"/>
        <v>0.17128917793964707</v>
      </c>
      <c r="AIV19" s="17">
        <f t="shared" ca="1" si="393"/>
        <v>36.834516129032352</v>
      </c>
      <c r="AIX19" s="63">
        <f t="shared" ca="1" si="719"/>
        <v>25</v>
      </c>
      <c r="AIY19" s="63">
        <f ca="1">VLOOKUP(AIX19,$A$2:$M$32,2,TRUE)</f>
        <v>3.77</v>
      </c>
      <c r="AIZ19" s="63">
        <f ca="1">VLOOKUP(RANDBETWEEN(1,31),$A$2:$M$32,3,TRUE)</f>
        <v>86</v>
      </c>
      <c r="AJA19" s="17">
        <f t="shared" ca="1" si="913"/>
        <v>-1.2322580645161278</v>
      </c>
      <c r="AJB19" s="17">
        <f t="shared" ca="1" si="395"/>
        <v>1.5184599375650336</v>
      </c>
      <c r="AJC19" s="17">
        <f t="shared" ca="1" si="396"/>
        <v>-105.97419354838699</v>
      </c>
      <c r="AJE19" s="63">
        <f t="shared" ca="1" si="720"/>
        <v>11</v>
      </c>
      <c r="AJF19" s="63">
        <f ca="1">VLOOKUP(AJE19,$A$2:$M$32,2,TRUE)</f>
        <v>4.03</v>
      </c>
      <c r="AJG19" s="63">
        <f ca="1">VLOOKUP(RANDBETWEEN(1,31),$A$2:$M$32,3,TRUE)</f>
        <v>79</v>
      </c>
      <c r="AJH19" s="17">
        <f t="shared" ca="1" si="914"/>
        <v>-0.28483870967741964</v>
      </c>
      <c r="AJI19" s="17">
        <f t="shared" ca="1" si="398"/>
        <v>8.1133090530697352E-2</v>
      </c>
      <c r="AJJ19" s="17">
        <f t="shared" ca="1" si="399"/>
        <v>-22.502258064516152</v>
      </c>
      <c r="AJL19" s="63">
        <f t="shared" ca="1" si="721"/>
        <v>15</v>
      </c>
      <c r="AJM19" s="63">
        <f ca="1">VLOOKUP(AJL19,$A$2:$M$32,2,TRUE)</f>
        <v>4.6900000000000004</v>
      </c>
      <c r="AJN19" s="63">
        <f ca="1">VLOOKUP(RANDBETWEEN(1,31),$A$2:$M$32,3,TRUE)</f>
        <v>87</v>
      </c>
      <c r="AJO19" s="17">
        <f t="shared" ca="1" si="915"/>
        <v>-0.185161290322581</v>
      </c>
      <c r="AJP19" s="17">
        <f t="shared" ca="1" si="401"/>
        <v>3.4284703433923126E-2</v>
      </c>
      <c r="AJQ19" s="17">
        <f t="shared" ca="1" si="402"/>
        <v>-16.109032258064545</v>
      </c>
      <c r="AJS19" s="63">
        <f t="shared" ca="1" si="722"/>
        <v>26</v>
      </c>
      <c r="AJT19" s="63">
        <f ca="1">VLOOKUP(AJS19,$A$2:$M$32,2,TRUE)</f>
        <v>4.5</v>
      </c>
      <c r="AJU19" s="63">
        <f ca="1">VLOOKUP(RANDBETWEEN(1,31),$A$2:$M$32,3,TRUE)</f>
        <v>86</v>
      </c>
      <c r="AJV19" s="17">
        <f t="shared" ca="1" si="916"/>
        <v>-0.44548387096774178</v>
      </c>
      <c r="AJW19" s="17">
        <f t="shared" ca="1" si="404"/>
        <v>0.1984558792924036</v>
      </c>
      <c r="AJX19" s="17">
        <f t="shared" ca="1" si="405"/>
        <v>-38.311612903225793</v>
      </c>
      <c r="AJZ19" s="63">
        <f t="shared" ca="1" si="723"/>
        <v>24</v>
      </c>
      <c r="AKA19" s="63">
        <f ca="1">VLOOKUP(AJZ19,$A$2:$M$32,2,TRUE)</f>
        <v>4.1399999999999997</v>
      </c>
      <c r="AKB19" s="63">
        <f ca="1">VLOOKUP(RANDBETWEEN(1,31),$A$2:$M$32,3,TRUE)</f>
        <v>87</v>
      </c>
      <c r="AKC19" s="17">
        <f t="shared" ca="1" si="917"/>
        <v>-0.40580645161290363</v>
      </c>
      <c r="AKD19" s="17">
        <f t="shared" ca="1" si="407"/>
        <v>0.16467887617065591</v>
      </c>
      <c r="AKE19" s="17">
        <f t="shared" ca="1" si="408"/>
        <v>-35.305161290322616</v>
      </c>
      <c r="AKG19" s="63">
        <f t="shared" ca="1" si="724"/>
        <v>1</v>
      </c>
      <c r="AKH19" s="63">
        <f ca="1">VLOOKUP(AKG19,$A$2:$M$32,2,TRUE)</f>
        <v>4.59</v>
      </c>
      <c r="AKI19" s="63">
        <f ca="1">VLOOKUP(RANDBETWEEN(1,31),$A$2:$M$32,3,TRUE)</f>
        <v>81</v>
      </c>
      <c r="AKJ19" s="17">
        <f t="shared" ca="1" si="918"/>
        <v>-5.5806451612903096E-2</v>
      </c>
      <c r="AKK19" s="17">
        <f t="shared" ca="1" si="410"/>
        <v>3.1143600416232947E-3</v>
      </c>
      <c r="AKL19" s="17">
        <f t="shared" ca="1" si="411"/>
        <v>-4.5203225806451508</v>
      </c>
      <c r="AKN19" s="63">
        <f t="shared" ca="1" si="725"/>
        <v>24</v>
      </c>
      <c r="AKO19" s="63">
        <f ca="1">VLOOKUP(AKN19,$A$2:$M$32,2,TRUE)</f>
        <v>4.1399999999999997</v>
      </c>
      <c r="AKP19" s="63">
        <f ca="1">VLOOKUP(RANDBETWEEN(1,31),$A$2:$M$32,3,TRUE)</f>
        <v>81</v>
      </c>
      <c r="AKQ19" s="17">
        <f t="shared" ca="1" si="919"/>
        <v>-0.30580645161290221</v>
      </c>
      <c r="AKR19" s="17">
        <f t="shared" ca="1" si="413"/>
        <v>9.3517585848074306E-2</v>
      </c>
      <c r="AKS19" s="17">
        <f t="shared" ca="1" si="414"/>
        <v>-24.770322580645079</v>
      </c>
      <c r="AKU19" s="63">
        <f t="shared" ca="1" si="726"/>
        <v>29</v>
      </c>
      <c r="AKV19" s="63">
        <f ca="1">VLOOKUP(AKU19,$A$2:$M$32,2,TRUE)</f>
        <v>4.8099999999999996</v>
      </c>
      <c r="AKW19" s="63">
        <f ca="1">VLOOKUP(RANDBETWEEN(1,31),$A$2:$M$32,3,TRUE)</f>
        <v>73</v>
      </c>
      <c r="AKX19" s="17">
        <f t="shared" ca="1" si="920"/>
        <v>0.23709677419354769</v>
      </c>
      <c r="AKY19" s="17">
        <f t="shared" ca="1" si="416"/>
        <v>5.621488033298614E-2</v>
      </c>
      <c r="AKZ19" s="17">
        <f t="shared" ca="1" si="417"/>
        <v>17.308064516128979</v>
      </c>
      <c r="ALB19" s="63">
        <f t="shared" ca="1" si="727"/>
        <v>4</v>
      </c>
      <c r="ALC19" s="63">
        <f ca="1">VLOOKUP(ALB19,$A$2:$M$32,2,TRUE)</f>
        <v>4.83</v>
      </c>
      <c r="ALD19" s="63">
        <f ca="1">VLOOKUP(RANDBETWEEN(1,31),$A$2:$M$32,3,TRUE)</f>
        <v>69</v>
      </c>
      <c r="ALE19" s="17">
        <f t="shared" ca="1" si="921"/>
        <v>6.8064516129032526E-2</v>
      </c>
      <c r="ALF19" s="17">
        <f t="shared" ca="1" si="419"/>
        <v>4.6327783558793292E-3</v>
      </c>
      <c r="ALG19" s="17">
        <f t="shared" ca="1" si="420"/>
        <v>4.6964516129032443</v>
      </c>
      <c r="ALI19" s="63">
        <f t="shared" ca="1" si="728"/>
        <v>2</v>
      </c>
      <c r="ALJ19" s="63">
        <f ca="1">VLOOKUP(ALI19,$A$2:$M$32,2,TRUE)</f>
        <v>5.42</v>
      </c>
      <c r="ALK19" s="63">
        <f ca="1">VLOOKUP(RANDBETWEEN(1,31),$A$2:$M$32,3,TRUE)</f>
        <v>93</v>
      </c>
      <c r="ALL19" s="17">
        <f t="shared" ca="1" si="922"/>
        <v>0.61645161290322559</v>
      </c>
      <c r="ALM19" s="17">
        <f t="shared" ca="1" si="422"/>
        <v>0.38001259105098828</v>
      </c>
      <c r="ALN19" s="17">
        <f t="shared" ca="1" si="423"/>
        <v>57.329999999999977</v>
      </c>
      <c r="ALP19" s="63">
        <f t="shared" ca="1" si="729"/>
        <v>14</v>
      </c>
      <c r="ALQ19" s="63">
        <f ca="1">VLOOKUP(ALP19,$A$2:$M$32,2,TRUE)</f>
        <v>4.72</v>
      </c>
      <c r="ALR19" s="63">
        <f ca="1">VLOOKUP(RANDBETWEEN(1,31),$A$2:$M$32,3,TRUE)</f>
        <v>87</v>
      </c>
      <c r="ALS19" s="17">
        <f t="shared" ca="1" si="923"/>
        <v>0.282258064516129</v>
      </c>
      <c r="ALT19" s="17">
        <f t="shared" ca="1" si="425"/>
        <v>7.9669614984391249E-2</v>
      </c>
      <c r="ALU19" s="17">
        <f t="shared" ca="1" si="426"/>
        <v>24.556451612903224</v>
      </c>
      <c r="ALW19" s="63">
        <f t="shared" ca="1" si="730"/>
        <v>9</v>
      </c>
      <c r="ALX19" s="63">
        <f ca="1">VLOOKUP(ALW19,$A$2:$M$32,2,TRUE)</f>
        <v>4.46</v>
      </c>
      <c r="ALY19" s="63">
        <f ca="1">VLOOKUP(RANDBETWEEN(1,31),$A$2:$M$32,3,TRUE)</f>
        <v>68</v>
      </c>
      <c r="ALZ19" s="17">
        <f t="shared" ca="1" si="924"/>
        <v>-0.22451612903225815</v>
      </c>
      <c r="AMA19" s="17">
        <f t="shared" ca="1" si="428"/>
        <v>5.0407492195629594E-2</v>
      </c>
      <c r="AMB19" s="17">
        <f t="shared" ca="1" si="429"/>
        <v>-15.267096774193554</v>
      </c>
      <c r="AMD19" s="63">
        <f t="shared" ca="1" si="731"/>
        <v>4</v>
      </c>
      <c r="AME19" s="63">
        <f ca="1">VLOOKUP(AMD19,$A$2:$M$32,2,TRUE)</f>
        <v>4.83</v>
      </c>
      <c r="AMF19" s="63">
        <f ca="1">VLOOKUP(RANDBETWEEN(1,31),$A$2:$M$32,3,TRUE)</f>
        <v>78</v>
      </c>
      <c r="AMG19" s="17">
        <f t="shared" ca="1" si="925"/>
        <v>0.33741935483871011</v>
      </c>
      <c r="AMH19" s="17">
        <f t="shared" ca="1" si="431"/>
        <v>0.11385182101977136</v>
      </c>
      <c r="AMI19" s="17">
        <f t="shared" ca="1" si="432"/>
        <v>26.318709677419388</v>
      </c>
      <c r="AMK19" s="63">
        <f t="shared" ca="1" si="732"/>
        <v>21</v>
      </c>
      <c r="AML19" s="63">
        <f ca="1">VLOOKUP(AMK19,$A$2:$M$32,2,TRUE)</f>
        <v>4.4800000000000004</v>
      </c>
      <c r="AMM19" s="63">
        <f ca="1">VLOOKUP(RANDBETWEEN(1,31),$A$2:$M$32,3,TRUE)</f>
        <v>68</v>
      </c>
      <c r="AMN19" s="17">
        <f t="shared" ca="1" si="926"/>
        <v>-0.1009677419354853</v>
      </c>
      <c r="AMO19" s="17">
        <f t="shared" ca="1" si="434"/>
        <v>1.0194484911550757E-2</v>
      </c>
      <c r="AMP19" s="17">
        <f t="shared" ca="1" si="435"/>
        <v>-6.8658064516130004</v>
      </c>
      <c r="AMR19" s="63">
        <f t="shared" ca="1" si="733"/>
        <v>4</v>
      </c>
      <c r="AMS19" s="63">
        <f ca="1">VLOOKUP(AMR19,$A$2:$M$32,2,TRUE)</f>
        <v>4.83</v>
      </c>
      <c r="AMT19" s="63">
        <f ca="1">VLOOKUP(RANDBETWEEN(1,31),$A$2:$M$32,3,TRUE)</f>
        <v>71</v>
      </c>
      <c r="AMU19" s="17">
        <f t="shared" ca="1" si="927"/>
        <v>-0.18322580645161235</v>
      </c>
      <c r="AMV19" s="17">
        <f t="shared" ca="1" si="437"/>
        <v>3.3571696149843712E-2</v>
      </c>
      <c r="AMW19" s="17">
        <f t="shared" ca="1" si="438"/>
        <v>-13.009032258064476</v>
      </c>
      <c r="AMY19" s="63">
        <f t="shared" ca="1" si="734"/>
        <v>25</v>
      </c>
      <c r="AMZ19" s="63">
        <f ca="1">VLOOKUP(AMY19,$A$2:$M$32,2,TRUE)</f>
        <v>3.77</v>
      </c>
      <c r="ANA19" s="63">
        <f ca="1">VLOOKUP(RANDBETWEEN(1,31),$A$2:$M$32,3,TRUE)</f>
        <v>68</v>
      </c>
      <c r="ANB19" s="17">
        <f t="shared" ca="1" si="928"/>
        <v>-0.64870967741935415</v>
      </c>
      <c r="ANC19" s="17">
        <f t="shared" ca="1" si="440"/>
        <v>0.42082424557752252</v>
      </c>
      <c r="AND19" s="17">
        <f t="shared" ca="1" si="441"/>
        <v>-44.112258064516084</v>
      </c>
      <c r="ANF19" s="63">
        <f t="shared" ca="1" si="735"/>
        <v>31</v>
      </c>
      <c r="ANG19" s="63">
        <f ca="1">VLOOKUP(ANF19,$A$2:$M$32,2,TRUE)</f>
        <v>10</v>
      </c>
      <c r="ANH19" s="63">
        <f ca="1">VLOOKUP(RANDBETWEEN(1,31),$A$2:$M$32,3,TRUE)</f>
        <v>95</v>
      </c>
      <c r="ANI19" s="17">
        <f t="shared" ca="1" si="929"/>
        <v>5.3864516129032252</v>
      </c>
      <c r="ANJ19" s="17">
        <f t="shared" ca="1" si="443"/>
        <v>29.013860978147754</v>
      </c>
      <c r="ANK19" s="17">
        <f t="shared" ca="1" si="444"/>
        <v>511.71290322580637</v>
      </c>
      <c r="ANM19" s="63">
        <f t="shared" ca="1" si="736"/>
        <v>6</v>
      </c>
      <c r="ANN19" s="63">
        <f ca="1">VLOOKUP(ANM19,$A$2:$M$32,2,TRUE)</f>
        <v>4.47</v>
      </c>
      <c r="ANO19" s="63">
        <f ca="1">VLOOKUP(RANDBETWEEN(1,31),$A$2:$M$32,3,TRUE)</f>
        <v>68</v>
      </c>
      <c r="ANP19" s="17">
        <f t="shared" ca="1" si="930"/>
        <v>-0.41451612903225676</v>
      </c>
      <c r="ANQ19" s="17">
        <f t="shared" ca="1" si="446"/>
        <v>0.17182362122788652</v>
      </c>
      <c r="ANR19" s="17">
        <f t="shared" ca="1" si="447"/>
        <v>-28.18709677419346</v>
      </c>
      <c r="ANT19" s="63">
        <f t="shared" ca="1" si="737"/>
        <v>26</v>
      </c>
      <c r="ANU19" s="63">
        <f ca="1">VLOOKUP(ANT19,$A$2:$M$32,2,TRUE)</f>
        <v>4.5</v>
      </c>
      <c r="ANV19" s="63">
        <f ca="1">VLOOKUP(RANDBETWEEN(1,31),$A$2:$M$32,3,TRUE)</f>
        <v>86</v>
      </c>
      <c r="ANW19" s="17">
        <f t="shared" ca="1" si="931"/>
        <v>-0.41387096774193477</v>
      </c>
      <c r="ANX19" s="17">
        <f t="shared" ca="1" si="449"/>
        <v>0.1712891779396456</v>
      </c>
      <c r="ANY19" s="17">
        <f t="shared" ca="1" si="450"/>
        <v>-35.592903225806388</v>
      </c>
      <c r="AOA19" s="63">
        <f t="shared" ca="1" si="738"/>
        <v>19</v>
      </c>
      <c r="AOB19" s="63">
        <f ca="1">VLOOKUP(AOA19,$A$2:$M$32,2,TRUE)</f>
        <v>4.42</v>
      </c>
      <c r="AOC19" s="63">
        <f ca="1">VLOOKUP(RANDBETWEEN(1,31),$A$2:$M$32,3,TRUE)</f>
        <v>69</v>
      </c>
      <c r="AOD19" s="17">
        <f t="shared" ca="1" si="932"/>
        <v>-0.1574193548387095</v>
      </c>
      <c r="AOE19" s="17">
        <f t="shared" ca="1" si="452"/>
        <v>2.4780853277835534E-2</v>
      </c>
      <c r="AOF19" s="17">
        <f t="shared" ca="1" si="453"/>
        <v>-10.861935483870955</v>
      </c>
      <c r="AOH19" s="63">
        <f t="shared" ca="1" si="739"/>
        <v>19</v>
      </c>
      <c r="AOI19" s="63">
        <f ca="1">VLOOKUP(AOH19,$A$2:$M$32,2,TRUE)</f>
        <v>4.42</v>
      </c>
      <c r="AOJ19" s="63">
        <f ca="1">VLOOKUP(RANDBETWEEN(1,31),$A$2:$M$32,3,TRUE)</f>
        <v>78</v>
      </c>
      <c r="AOK19" s="17">
        <f t="shared" ca="1" si="933"/>
        <v>-0.41580645161290253</v>
      </c>
      <c r="AOL19" s="17">
        <f t="shared" ca="1" si="455"/>
        <v>0.17289500520291304</v>
      </c>
      <c r="AOM19" s="17">
        <f t="shared" ca="1" si="456"/>
        <v>-32.432903225806399</v>
      </c>
      <c r="AOO19" s="63">
        <f t="shared" ca="1" si="740"/>
        <v>16</v>
      </c>
      <c r="AOP19" s="63">
        <f ca="1">VLOOKUP(AOO19,$A$2:$M$32,2,TRUE)</f>
        <v>4.6399999999999997</v>
      </c>
      <c r="AOQ19" s="63">
        <f ca="1">VLOOKUP(RANDBETWEEN(1,31),$A$2:$M$32,3,TRUE)</f>
        <v>69</v>
      </c>
      <c r="AOR19" s="17">
        <f t="shared" ca="1" si="934"/>
        <v>-3.4516129032258647E-2</v>
      </c>
      <c r="AOS19" s="17">
        <f t="shared" ca="1" si="458"/>
        <v>1.1913631633715283E-3</v>
      </c>
      <c r="AOT19" s="17">
        <f t="shared" ca="1" si="459"/>
        <v>-2.3816129032258466</v>
      </c>
      <c r="AOV19" s="63">
        <f t="shared" ca="1" si="741"/>
        <v>10</v>
      </c>
      <c r="AOW19" s="63">
        <f ca="1">VLOOKUP(AOV19,$A$2:$M$32,2,TRUE)</f>
        <v>4.2</v>
      </c>
      <c r="AOX19" s="63">
        <f ca="1">VLOOKUP(RANDBETWEEN(1,31),$A$2:$M$32,3,TRUE)</f>
        <v>68</v>
      </c>
      <c r="AOY19" s="17">
        <f t="shared" ca="1" si="935"/>
        <v>-0.22516129032258103</v>
      </c>
      <c r="AOZ19" s="17">
        <f t="shared" ca="1" si="461"/>
        <v>5.0697606659729624E-2</v>
      </c>
      <c r="APA19" s="17">
        <f t="shared" ca="1" si="462"/>
        <v>-15.31096774193551</v>
      </c>
      <c r="APC19" s="63">
        <f t="shared" ca="1" si="742"/>
        <v>5</v>
      </c>
      <c r="APD19" s="63">
        <f ca="1">VLOOKUP(APC19,$A$2:$M$32,2,TRUE)</f>
        <v>4.66</v>
      </c>
      <c r="APE19" s="63">
        <f ca="1">VLOOKUP(RANDBETWEEN(1,31),$A$2:$M$32,3,TRUE)</f>
        <v>84</v>
      </c>
      <c r="APF19" s="17">
        <f t="shared" ca="1" si="936"/>
        <v>0.21032258064516185</v>
      </c>
      <c r="APG19" s="17">
        <f t="shared" ca="1" si="464"/>
        <v>4.4235587929240608E-2</v>
      </c>
      <c r="APH19" s="17">
        <f t="shared" ca="1" si="465"/>
        <v>17.667096774193595</v>
      </c>
      <c r="APJ19" s="63">
        <f t="shared" ca="1" si="743"/>
        <v>25</v>
      </c>
      <c r="APK19" s="63">
        <f ca="1">VLOOKUP(APJ19,$A$2:$M$32,2,TRUE)</f>
        <v>3.77</v>
      </c>
      <c r="APL19" s="63">
        <f ca="1">VLOOKUP(RANDBETWEEN(1,31),$A$2:$M$32,3,TRUE)</f>
        <v>59</v>
      </c>
      <c r="APM19" s="17">
        <f t="shared" ca="1" si="937"/>
        <v>-1.0087096774193554</v>
      </c>
      <c r="APN19" s="17">
        <f t="shared" ca="1" si="467"/>
        <v>1.0174952133194599</v>
      </c>
      <c r="APO19" s="17">
        <f t="shared" ca="1" si="468"/>
        <v>-59.513870967741966</v>
      </c>
      <c r="APQ19" s="63">
        <f t="shared" ca="1" si="744"/>
        <v>16</v>
      </c>
      <c r="APR19" s="63">
        <f ca="1">VLOOKUP(APQ19,$A$2:$M$32,2,TRUE)</f>
        <v>4.6399999999999997</v>
      </c>
      <c r="APS19" s="63">
        <f ca="1">VLOOKUP(RANDBETWEEN(1,31),$A$2:$M$32,3,TRUE)</f>
        <v>78</v>
      </c>
      <c r="APT19" s="17">
        <f t="shared" ca="1" si="938"/>
        <v>6.935483870967829E-2</v>
      </c>
      <c r="APU19" s="17">
        <f t="shared" ca="1" si="470"/>
        <v>4.8100936524454905E-3</v>
      </c>
      <c r="APV19" s="17">
        <f t="shared" ca="1" si="471"/>
        <v>5.4096774193549066</v>
      </c>
      <c r="APX19" s="63">
        <f t="shared" ca="1" si="745"/>
        <v>31</v>
      </c>
      <c r="APY19" s="63">
        <f ca="1">VLOOKUP(APX19,$A$2:$M$32,2,TRUE)</f>
        <v>10</v>
      </c>
      <c r="APZ19" s="63">
        <f ca="1">VLOOKUP(RANDBETWEEN(1,31),$A$2:$M$32,3,TRUE)</f>
        <v>75</v>
      </c>
      <c r="AQA19" s="17">
        <f t="shared" ca="1" si="939"/>
        <v>4.8203225806451604</v>
      </c>
      <c r="AQB19" s="17">
        <f t="shared" ca="1" si="473"/>
        <v>23.235509781477617</v>
      </c>
      <c r="AQC19" s="17">
        <f t="shared" ca="1" si="474"/>
        <v>361.52419354838702</v>
      </c>
      <c r="AQE19" s="63">
        <f t="shared" ca="1" si="746"/>
        <v>11</v>
      </c>
      <c r="AQF19" s="63">
        <f ca="1">VLOOKUP(AQE19,$A$2:$M$32,2,TRUE)</f>
        <v>4.03</v>
      </c>
      <c r="AQG19" s="63">
        <f ca="1">VLOOKUP(RANDBETWEEN(1,31),$A$2:$M$32,3,TRUE)</f>
        <v>84</v>
      </c>
      <c r="AQH19" s="17">
        <f t="shared" ca="1" si="940"/>
        <v>-0.63612903225806505</v>
      </c>
      <c r="AQI19" s="17">
        <f t="shared" ca="1" si="476"/>
        <v>0.40466014568158237</v>
      </c>
      <c r="AQJ19" s="17">
        <f t="shared" ca="1" si="477"/>
        <v>-53.434838709677464</v>
      </c>
      <c r="AQL19" s="63">
        <f t="shared" ca="1" si="747"/>
        <v>6</v>
      </c>
      <c r="AQM19" s="63">
        <f ca="1">VLOOKUP(AQL19,$A$2:$M$32,2,TRUE)</f>
        <v>4.47</v>
      </c>
      <c r="AQN19" s="63">
        <f ca="1">VLOOKUP(RANDBETWEEN(1,31),$A$2:$M$32,3,TRUE)</f>
        <v>75</v>
      </c>
      <c r="AQO19" s="17">
        <f t="shared" ca="1" si="941"/>
        <v>-0.61741935483870858</v>
      </c>
      <c r="AQP19" s="17">
        <f t="shared" ca="1" si="479"/>
        <v>0.38120665972944712</v>
      </c>
      <c r="AQQ19" s="17">
        <f t="shared" ca="1" si="480"/>
        <v>-46.306451612903146</v>
      </c>
      <c r="AQS19" s="63">
        <f t="shared" ca="1" si="748"/>
        <v>8</v>
      </c>
      <c r="AQT19" s="63">
        <f ca="1">VLOOKUP(AQS19,$A$2:$M$32,2,TRUE)</f>
        <v>4.43</v>
      </c>
      <c r="AQU19" s="63">
        <f ca="1">VLOOKUP(RANDBETWEEN(1,31),$A$2:$M$32,3,TRUE)</f>
        <v>89</v>
      </c>
      <c r="AQV19" s="17">
        <f t="shared" ca="1" si="942"/>
        <v>-0.55935483870967762</v>
      </c>
      <c r="AQW19" s="17">
        <f t="shared" ca="1" si="482"/>
        <v>0.31287783558792948</v>
      </c>
      <c r="AQX19" s="17">
        <f t="shared" ca="1" si="483"/>
        <v>-49.78258064516131</v>
      </c>
      <c r="AQZ19" s="63">
        <f t="shared" ca="1" si="749"/>
        <v>31</v>
      </c>
      <c r="ARA19" s="63">
        <f ca="1">VLOOKUP(AQZ19,$A$2:$M$32,2,TRUE)</f>
        <v>10</v>
      </c>
      <c r="ARB19" s="63">
        <f ca="1">VLOOKUP(RANDBETWEEN(1,31),$A$2:$M$32,3,TRUE)</f>
        <v>91</v>
      </c>
      <c r="ARC19" s="17">
        <f t="shared" ca="1" si="943"/>
        <v>5.1454838709677437</v>
      </c>
      <c r="ARD19" s="17">
        <f t="shared" ca="1" si="485"/>
        <v>26.476004266389197</v>
      </c>
      <c r="ARE19" s="17">
        <f t="shared" ca="1" si="486"/>
        <v>468.2390322580647</v>
      </c>
      <c r="ARG19" s="63">
        <f t="shared" ca="1" si="750"/>
        <v>7</v>
      </c>
      <c r="ARH19" s="63">
        <f ca="1">VLOOKUP(ARG19,$A$2:$M$32,2,TRUE)</f>
        <v>4.17</v>
      </c>
      <c r="ARI19" s="63">
        <f ca="1">VLOOKUP(RANDBETWEEN(1,31),$A$2:$M$32,3,TRUE)</f>
        <v>68</v>
      </c>
      <c r="ARJ19" s="17">
        <f t="shared" ca="1" si="944"/>
        <v>-0.64967741935483936</v>
      </c>
      <c r="ARK19" s="17">
        <f t="shared" ca="1" si="488"/>
        <v>0.42208074921956379</v>
      </c>
      <c r="ARL19" s="17">
        <f t="shared" ca="1" si="489"/>
        <v>-44.178064516129076</v>
      </c>
      <c r="ARN19" s="63">
        <f t="shared" ca="1" si="751"/>
        <v>14</v>
      </c>
      <c r="ARO19" s="63">
        <f ca="1">VLOOKUP(ARN19,$A$2:$M$32,2,TRUE)</f>
        <v>4.72</v>
      </c>
      <c r="ARP19" s="63">
        <f ca="1">VLOOKUP(RANDBETWEEN(1,31),$A$2:$M$32,3,TRUE)</f>
        <v>73</v>
      </c>
      <c r="ARQ19" s="17">
        <f t="shared" ca="1" si="945"/>
        <v>7.1935483870967154E-2</v>
      </c>
      <c r="ARR19" s="17">
        <f t="shared" ca="1" si="491"/>
        <v>5.1747138397501757E-3</v>
      </c>
      <c r="ARS19" s="17">
        <f t="shared" ca="1" si="492"/>
        <v>5.2512903225806022</v>
      </c>
      <c r="ARU19" s="63">
        <f t="shared" ca="1" si="752"/>
        <v>11</v>
      </c>
      <c r="ARV19" s="63">
        <f ca="1">VLOOKUP(ARU19,$A$2:$M$32,2,TRUE)</f>
        <v>4.03</v>
      </c>
      <c r="ARW19" s="63">
        <f ca="1">VLOOKUP(RANDBETWEEN(1,31),$A$2:$M$32,3,TRUE)</f>
        <v>68</v>
      </c>
      <c r="ARX19" s="17">
        <f t="shared" ca="1" si="946"/>
        <v>-0.44870967741935353</v>
      </c>
      <c r="ARY19" s="17">
        <f t="shared" ca="1" si="494"/>
        <v>0.2013403746097803</v>
      </c>
      <c r="ARZ19" s="17">
        <f t="shared" ca="1" si="495"/>
        <v>-30.51225806451604</v>
      </c>
      <c r="ASB19" s="63">
        <f t="shared" ca="1" si="753"/>
        <v>2</v>
      </c>
      <c r="ASC19" s="63">
        <f ca="1">VLOOKUP(ASB19,$A$2:$M$32,2,TRUE)</f>
        <v>5.42</v>
      </c>
      <c r="ASD19" s="63">
        <f ca="1">VLOOKUP(RANDBETWEEN(1,31),$A$2:$M$32,3,TRUE)</f>
        <v>68</v>
      </c>
      <c r="ASE19" s="17">
        <f t="shared" ca="1" si="947"/>
        <v>0.94516129032258167</v>
      </c>
      <c r="ASF19" s="17">
        <f t="shared" ca="1" si="497"/>
        <v>0.89332986472424747</v>
      </c>
      <c r="ASG19" s="17">
        <f t="shared" ca="1" si="498"/>
        <v>64.27096774193555</v>
      </c>
      <c r="ASI19" s="63">
        <f t="shared" ca="1" si="754"/>
        <v>27</v>
      </c>
      <c r="ASJ19" s="63">
        <f ca="1">VLOOKUP(ASI19,$A$2:$M$32,2,TRUE)</f>
        <v>4.2300000000000004</v>
      </c>
      <c r="ASK19" s="63">
        <f ca="1">VLOOKUP(RANDBETWEEN(1,31),$A$2:$M$32,3,TRUE)</f>
        <v>79</v>
      </c>
      <c r="ASL19" s="17">
        <f t="shared" ca="1" si="948"/>
        <v>-0.42838709677419295</v>
      </c>
      <c r="ASM19" s="17">
        <f t="shared" ca="1" si="500"/>
        <v>0.18351550468262176</v>
      </c>
      <c r="ASN19" s="17">
        <f t="shared" ca="1" si="501"/>
        <v>-33.842580645161242</v>
      </c>
      <c r="ASP19" s="63">
        <f t="shared" ca="1" si="755"/>
        <v>12</v>
      </c>
      <c r="ASQ19" s="63">
        <f ca="1">VLOOKUP(ASP19,$A$2:$M$32,2,TRUE)</f>
        <v>4.74</v>
      </c>
      <c r="ASR19" s="63">
        <f ca="1">VLOOKUP(RANDBETWEEN(1,31),$A$2:$M$32,3,TRUE)</f>
        <v>93</v>
      </c>
      <c r="ASS19" s="17">
        <f t="shared" ca="1" si="949"/>
        <v>8.8387096774193097E-2</v>
      </c>
      <c r="AST19" s="17">
        <f t="shared" ca="1" si="503"/>
        <v>7.812278876170576E-3</v>
      </c>
      <c r="ASU19" s="17">
        <f t="shared" ca="1" si="504"/>
        <v>8.219999999999958</v>
      </c>
      <c r="ASW19" s="63">
        <f t="shared" ca="1" si="756"/>
        <v>21</v>
      </c>
      <c r="ASX19" s="63">
        <f ca="1">VLOOKUP(ASW19,$A$2:$M$32,2,TRUE)</f>
        <v>4.4800000000000004</v>
      </c>
      <c r="ASY19" s="63">
        <f ca="1">VLOOKUP(RANDBETWEEN(1,31),$A$2:$M$32,3,TRUE)</f>
        <v>87</v>
      </c>
      <c r="ASZ19" s="17">
        <f t="shared" ca="1" si="950"/>
        <v>-5.0967741935482813E-2</v>
      </c>
      <c r="ATA19" s="17">
        <f t="shared" ca="1" si="506"/>
        <v>2.5977107180019735E-3</v>
      </c>
      <c r="ATB19" s="17">
        <f t="shared" ca="1" si="507"/>
        <v>-4.4341935483870047</v>
      </c>
      <c r="ATD19" s="63">
        <f t="shared" ca="1" si="757"/>
        <v>19</v>
      </c>
      <c r="ATE19" s="63">
        <f ca="1">VLOOKUP(ATD19,$A$2:$M$32,2,TRUE)</f>
        <v>4.42</v>
      </c>
      <c r="ATF19" s="63">
        <f ca="1">VLOOKUP(RANDBETWEEN(1,31),$A$2:$M$32,3,TRUE)</f>
        <v>59</v>
      </c>
      <c r="ATG19" s="17">
        <f t="shared" ca="1" si="951"/>
        <v>-0.48741935483870957</v>
      </c>
      <c r="ATH19" s="17">
        <f t="shared" ca="1" si="509"/>
        <v>0.23757762747138386</v>
      </c>
      <c r="ATI19" s="17">
        <f t="shared" ca="1" si="510"/>
        <v>-28.757741935483864</v>
      </c>
      <c r="ATK19" s="63">
        <f t="shared" ca="1" si="758"/>
        <v>5</v>
      </c>
      <c r="ATL19" s="63">
        <f ca="1">VLOOKUP(ATK19,$A$2:$M$32,2,TRUE)</f>
        <v>4.66</v>
      </c>
      <c r="ATM19" s="63">
        <f ca="1">VLOOKUP(RANDBETWEEN(1,31),$A$2:$M$32,3,TRUE)</f>
        <v>59</v>
      </c>
      <c r="ATN19" s="17">
        <f t="shared" ca="1" si="952"/>
        <v>0.12709677419354826</v>
      </c>
      <c r="ATO19" s="17">
        <f t="shared" ca="1" si="512"/>
        <v>1.6153590010405793E-2</v>
      </c>
      <c r="ATP19" s="17">
        <f t="shared" ca="1" si="513"/>
        <v>7.4987096774193471</v>
      </c>
      <c r="ATR19" s="63">
        <f t="shared" ca="1" si="759"/>
        <v>20</v>
      </c>
      <c r="ATS19" s="63">
        <f ca="1">VLOOKUP(ATR19,$A$2:$M$32,2,TRUE)</f>
        <v>5.22</v>
      </c>
      <c r="ATT19" s="63">
        <f ca="1">VLOOKUP(RANDBETWEEN(1,31),$A$2:$M$32,3,TRUE)</f>
        <v>74</v>
      </c>
      <c r="ATU19" s="17">
        <f t="shared" ca="1" si="953"/>
        <v>0.71451612903225836</v>
      </c>
      <c r="ATV19" s="17">
        <f t="shared" ca="1" si="515"/>
        <v>0.51053329864724284</v>
      </c>
      <c r="ATW19" s="17">
        <f t="shared" ca="1" si="516"/>
        <v>52.874193548387119</v>
      </c>
      <c r="ATY19" s="63">
        <f t="shared" ca="1" si="760"/>
        <v>24</v>
      </c>
      <c r="ATZ19" s="63">
        <f ca="1">VLOOKUP(ATY19,$A$2:$M$32,2,TRUE)</f>
        <v>4.1399999999999997</v>
      </c>
      <c r="AUA19" s="63">
        <f ca="1">VLOOKUP(RANDBETWEEN(1,31),$A$2:$M$32,3,TRUE)</f>
        <v>87</v>
      </c>
      <c r="AUB19" s="17">
        <f t="shared" ca="1" si="954"/>
        <v>-0.71322580645161349</v>
      </c>
      <c r="AUC19" s="17">
        <f t="shared" ca="1" si="518"/>
        <v>0.50869105098855438</v>
      </c>
      <c r="AUD19" s="17">
        <f t="shared" ca="1" si="519"/>
        <v>-62.050645161290376</v>
      </c>
      <c r="AUF19" s="63">
        <f t="shared" ca="1" si="761"/>
        <v>12</v>
      </c>
      <c r="AUG19" s="63">
        <f ca="1">VLOOKUP(AUF19,$A$2:$M$32,2,TRUE)</f>
        <v>4.74</v>
      </c>
      <c r="AUH19" s="63">
        <f ca="1">VLOOKUP(RANDBETWEEN(1,31),$A$2:$M$32,3,TRUE)</f>
        <v>69</v>
      </c>
      <c r="AUI19" s="17">
        <f t="shared" ca="1" si="955"/>
        <v>0.19741935483871043</v>
      </c>
      <c r="AUJ19" s="17">
        <f t="shared" ca="1" si="521"/>
        <v>3.8974401664932656E-2</v>
      </c>
      <c r="AUK19" s="17">
        <f t="shared" ca="1" si="522"/>
        <v>13.62193548387102</v>
      </c>
      <c r="AUM19" s="63">
        <f t="shared" ca="1" si="762"/>
        <v>8</v>
      </c>
      <c r="AUN19" s="63">
        <f ca="1">VLOOKUP(AUM19,$A$2:$M$32,2,TRUE)</f>
        <v>4.43</v>
      </c>
      <c r="AUO19" s="63">
        <f ca="1">VLOOKUP(RANDBETWEEN(1,31),$A$2:$M$32,3,TRUE)</f>
        <v>73</v>
      </c>
      <c r="AUP19" s="17">
        <f t="shared" ca="1" si="956"/>
        <v>-0.39806451612903349</v>
      </c>
      <c r="AUQ19" s="17">
        <f t="shared" ca="1" si="524"/>
        <v>0.15845535900104157</v>
      </c>
      <c r="AUR19" s="17">
        <f t="shared" ca="1" si="525"/>
        <v>-29.058709677419444</v>
      </c>
      <c r="AUT19" s="63">
        <f t="shared" ca="1" si="763"/>
        <v>8</v>
      </c>
      <c r="AUU19" s="63">
        <f ca="1">VLOOKUP(AUT19,$A$2:$M$32,2,TRUE)</f>
        <v>4.43</v>
      </c>
      <c r="AUV19" s="63">
        <f ca="1">VLOOKUP(RANDBETWEEN(1,31),$A$2:$M$32,3,TRUE)</f>
        <v>84</v>
      </c>
      <c r="AUW19" s="17">
        <f t="shared" ca="1" si="957"/>
        <v>-0.23290322580645206</v>
      </c>
      <c r="AUX19" s="17">
        <f t="shared" ca="1" si="527"/>
        <v>5.4243912591051199E-2</v>
      </c>
      <c r="AUY19" s="17">
        <f t="shared" ca="1" si="528"/>
        <v>-19.563870967741973</v>
      </c>
      <c r="AVA19" s="63">
        <f t="shared" ca="1" si="764"/>
        <v>13</v>
      </c>
      <c r="AVB19" s="63">
        <f ca="1">VLOOKUP(AVA19,$A$2:$M$32,2,TRUE)</f>
        <v>4.1500000000000004</v>
      </c>
      <c r="AVC19" s="63">
        <f ca="1">VLOOKUP(RANDBETWEEN(1,31),$A$2:$M$32,3,TRUE)</f>
        <v>93</v>
      </c>
      <c r="AVD19" s="17">
        <f t="shared" ca="1" si="958"/>
        <v>-0.82129032258064516</v>
      </c>
      <c r="AVE19" s="17">
        <f t="shared" ca="1" si="530"/>
        <v>0.67451779396462019</v>
      </c>
      <c r="AVF19" s="17">
        <f t="shared" ca="1" si="531"/>
        <v>-76.38</v>
      </c>
      <c r="AVH19" s="63">
        <f t="shared" ca="1" si="765"/>
        <v>1</v>
      </c>
      <c r="AVI19" s="63">
        <f ca="1">VLOOKUP(AVH19,$A$2:$M$32,2,TRUE)</f>
        <v>4.59</v>
      </c>
      <c r="AVJ19" s="63">
        <f ca="1">VLOOKUP(RANDBETWEEN(1,31),$A$2:$M$32,3,TRUE)</f>
        <v>91</v>
      </c>
      <c r="AVK19" s="17">
        <f t="shared" ca="1" si="959"/>
        <v>0.13258064516129053</v>
      </c>
      <c r="AVL19" s="17">
        <f t="shared" ca="1" si="533"/>
        <v>1.7577627471384031E-2</v>
      </c>
      <c r="AVM19" s="17">
        <f t="shared" ca="1" si="534"/>
        <v>12.064838709677439</v>
      </c>
      <c r="AVO19" s="63">
        <f t="shared" ca="1" si="766"/>
        <v>13</v>
      </c>
      <c r="AVP19" s="63">
        <f ca="1">VLOOKUP(AVO19,$A$2:$M$32,2,TRUE)</f>
        <v>4.1500000000000004</v>
      </c>
      <c r="AVQ19" s="63">
        <f ca="1">VLOOKUP(RANDBETWEEN(1,31),$A$2:$M$32,3,TRUE)</f>
        <v>59</v>
      </c>
      <c r="AVR19" s="17">
        <f t="shared" ca="1" si="960"/>
        <v>-0.34516129032258114</v>
      </c>
      <c r="AVS19" s="17">
        <f t="shared" ca="1" si="536"/>
        <v>0.11913631633714915</v>
      </c>
      <c r="AVT19" s="17">
        <f t="shared" ca="1" si="537"/>
        <v>-20.364516129032289</v>
      </c>
      <c r="AVV19" s="63">
        <f t="shared" ca="1" si="767"/>
        <v>25</v>
      </c>
      <c r="AVW19" s="63">
        <f ca="1">VLOOKUP(AVV19,$A$2:$M$32,2,TRUE)</f>
        <v>3.77</v>
      </c>
      <c r="AVX19" s="63">
        <f ca="1">VLOOKUP(RANDBETWEEN(1,31),$A$2:$M$32,3,TRUE)</f>
        <v>78</v>
      </c>
      <c r="AVY19" s="17">
        <f t="shared" ca="1" si="961"/>
        <v>-0.99580645161290393</v>
      </c>
      <c r="AVZ19" s="17">
        <f t="shared" ca="1" si="539"/>
        <v>0.99163048907388274</v>
      </c>
      <c r="AWA19" s="17">
        <f t="shared" ca="1" si="540"/>
        <v>-77.672903225806508</v>
      </c>
      <c r="AWC19" s="63">
        <f t="shared" ca="1" si="768"/>
        <v>28</v>
      </c>
      <c r="AWD19" s="63">
        <f ca="1">VLOOKUP(AWC19,$A$2:$M$32,2,TRUE)</f>
        <v>4.41</v>
      </c>
      <c r="AWE19" s="63">
        <f ca="1">VLOOKUP(RANDBETWEEN(1,31),$A$2:$M$32,3,TRUE)</f>
        <v>81</v>
      </c>
      <c r="AWF19" s="17">
        <f t="shared" ca="1" si="962"/>
        <v>-0.55064516129032182</v>
      </c>
      <c r="AWG19" s="17">
        <f t="shared" ca="1" si="542"/>
        <v>0.3032100936524445</v>
      </c>
      <c r="AWH19" s="17">
        <f t="shared" ca="1" si="543"/>
        <v>-44.602258064516064</v>
      </c>
      <c r="AWJ19" s="63">
        <f t="shared" ca="1" si="769"/>
        <v>3</v>
      </c>
      <c r="AWK19" s="63">
        <f ca="1">VLOOKUP(AWJ19,$A$2:$M$32,2,TRUE)</f>
        <v>4.2300000000000004</v>
      </c>
      <c r="AWL19" s="63">
        <f ca="1">VLOOKUP(RANDBETWEEN(1,31),$A$2:$M$32,3,TRUE)</f>
        <v>86</v>
      </c>
      <c r="AWM19" s="17">
        <f t="shared" ca="1" si="963"/>
        <v>-0.18774193548387075</v>
      </c>
      <c r="AWN19" s="17">
        <f t="shared" ca="1" si="545"/>
        <v>3.5247034339229884E-2</v>
      </c>
      <c r="AWO19" s="17">
        <f t="shared" ca="1" si="546"/>
        <v>-16.145806451612884</v>
      </c>
      <c r="AWQ19" s="63">
        <f t="shared" ca="1" si="770"/>
        <v>28</v>
      </c>
      <c r="AWR19" s="63">
        <f ca="1">VLOOKUP(AWQ19,$A$2:$M$32,2,TRUE)</f>
        <v>4.41</v>
      </c>
      <c r="AWS19" s="63">
        <f ca="1">VLOOKUP(RANDBETWEEN(1,31),$A$2:$M$32,3,TRUE)</f>
        <v>59</v>
      </c>
      <c r="AWT19" s="17">
        <f t="shared" ca="1" si="964"/>
        <v>-8.0000000000000959E-2</v>
      </c>
      <c r="AWU19" s="17">
        <f t="shared" ca="1" si="548"/>
        <v>6.4000000000001538E-3</v>
      </c>
      <c r="AWV19" s="17">
        <f t="shared" ca="1" si="549"/>
        <v>-4.7200000000000566</v>
      </c>
      <c r="AWX19" s="63">
        <f t="shared" ca="1" si="771"/>
        <v>9</v>
      </c>
      <c r="AWY19" s="63">
        <f ca="1">VLOOKUP(AWX19,$A$2:$M$32,2,TRUE)</f>
        <v>4.46</v>
      </c>
      <c r="AWZ19" s="63">
        <f ca="1">VLOOKUP(RANDBETWEEN(1,31),$A$2:$M$32,3,TRUE)</f>
        <v>103</v>
      </c>
      <c r="AXA19" s="17">
        <f t="shared" ca="1" si="965"/>
        <v>-0.11032258064516043</v>
      </c>
      <c r="AXB19" s="17">
        <f t="shared" ca="1" si="551"/>
        <v>1.2171071800207926E-2</v>
      </c>
      <c r="AXC19" s="17">
        <f t="shared" ca="1" si="552"/>
        <v>-11.363225806451524</v>
      </c>
      <c r="AXE19" s="63">
        <f t="shared" ca="1" si="772"/>
        <v>24</v>
      </c>
      <c r="AXF19" s="63">
        <f ca="1">VLOOKUP(AXE19,$A$2:$M$32,2,TRUE)</f>
        <v>4.1399999999999997</v>
      </c>
      <c r="AXG19" s="63">
        <f ca="1">VLOOKUP(RANDBETWEEN(1,31),$A$2:$M$32,3,TRUE)</f>
        <v>59</v>
      </c>
      <c r="AXH19" s="17">
        <f t="shared" ca="1" si="966"/>
        <v>-0.5232258064516131</v>
      </c>
      <c r="AXI19" s="17">
        <f t="shared" ca="1" si="554"/>
        <v>0.2737652445369409</v>
      </c>
      <c r="AXJ19" s="17">
        <f t="shared" ca="1" si="555"/>
        <v>-30.870322580645173</v>
      </c>
      <c r="AXL19" s="63">
        <f t="shared" ca="1" si="773"/>
        <v>13</v>
      </c>
      <c r="AXM19" s="63">
        <f ca="1">VLOOKUP(AXL19,$A$2:$M$32,2,TRUE)</f>
        <v>4.1500000000000004</v>
      </c>
      <c r="AXN19" s="63">
        <f ca="1">VLOOKUP(RANDBETWEEN(1,31),$A$2:$M$32,3,TRUE)</f>
        <v>59</v>
      </c>
      <c r="AXO19" s="17">
        <f t="shared" ca="1" si="967"/>
        <v>-0.61580645161290182</v>
      </c>
      <c r="AXP19" s="17">
        <f t="shared" ca="1" si="557"/>
        <v>0.37921758584807319</v>
      </c>
      <c r="AXQ19" s="17">
        <f t="shared" ca="1" si="558"/>
        <v>-36.332580645161208</v>
      </c>
      <c r="AXS19" s="63">
        <f t="shared" ca="1" si="774"/>
        <v>1</v>
      </c>
      <c r="AXT19" s="63">
        <f ca="1">VLOOKUP(AXS19,$A$2:$M$32,2,TRUE)</f>
        <v>4.59</v>
      </c>
      <c r="AXU19" s="63">
        <f ca="1">VLOOKUP(RANDBETWEEN(1,31),$A$2:$M$32,3,TRUE)</f>
        <v>94</v>
      </c>
      <c r="AXV19" s="17">
        <f t="shared" ca="1" si="968"/>
        <v>0.15709677419354851</v>
      </c>
      <c r="AXW19" s="17">
        <f t="shared" ca="1" si="560"/>
        <v>2.4679396462018766E-2</v>
      </c>
      <c r="AXX19" s="17">
        <f t="shared" ca="1" si="561"/>
        <v>14.767096774193559</v>
      </c>
      <c r="AXZ19" s="63">
        <f t="shared" ca="1" si="775"/>
        <v>16</v>
      </c>
      <c r="AYA19" s="63">
        <f ca="1">VLOOKUP(AXZ19,$A$2:$M$32,2,TRUE)</f>
        <v>4.6399999999999997</v>
      </c>
      <c r="AYB19" s="63">
        <f ca="1">VLOOKUP(RANDBETWEEN(1,31),$A$2:$M$32,3,TRUE)</f>
        <v>84</v>
      </c>
      <c r="AYC19" s="17">
        <f t="shared" ca="1" si="969"/>
        <v>0.13548387096774128</v>
      </c>
      <c r="AYD19" s="17">
        <f t="shared" ca="1" si="563"/>
        <v>1.8355879292403569E-2</v>
      </c>
      <c r="AYE19" s="17">
        <f t="shared" ca="1" si="564"/>
        <v>11.380645161290268</v>
      </c>
      <c r="AYG19" s="63">
        <f t="shared" ca="1" si="776"/>
        <v>27</v>
      </c>
      <c r="AYH19" s="63">
        <f ca="1">VLOOKUP(AYG19,$A$2:$M$32,2,TRUE)</f>
        <v>4.2300000000000004</v>
      </c>
      <c r="AYI19" s="63">
        <f ca="1">VLOOKUP(RANDBETWEEN(1,31),$A$2:$M$32,3,TRUE)</f>
        <v>74</v>
      </c>
      <c r="AYJ19" s="17">
        <f t="shared" ca="1" si="970"/>
        <v>-0.63354838709677441</v>
      </c>
      <c r="AYK19" s="17">
        <f t="shared" ca="1" si="566"/>
        <v>0.40138355879292431</v>
      </c>
      <c r="AYL19" s="17">
        <f t="shared" ca="1" si="567"/>
        <v>-46.882580645161305</v>
      </c>
      <c r="AYN19" s="63">
        <f t="shared" ca="1" si="777"/>
        <v>24</v>
      </c>
      <c r="AYO19" s="63">
        <f ca="1">VLOOKUP(AYN19,$A$2:$M$32,2,TRUE)</f>
        <v>4.1399999999999997</v>
      </c>
      <c r="AYP19" s="63">
        <f ca="1">VLOOKUP(RANDBETWEEN(1,31),$A$2:$M$32,3,TRUE)</f>
        <v>78</v>
      </c>
      <c r="AYQ19" s="17">
        <f t="shared" ca="1" si="971"/>
        <v>-0.73419354838709694</v>
      </c>
      <c r="AYR19" s="17">
        <f t="shared" ca="1" si="569"/>
        <v>0.53904016649323649</v>
      </c>
      <c r="AYS19" s="17">
        <f t="shared" ca="1" si="570"/>
        <v>-57.267096774193561</v>
      </c>
      <c r="AYU19" s="63">
        <f t="shared" ca="1" si="778"/>
        <v>26</v>
      </c>
      <c r="AYV19" s="63">
        <f ca="1">VLOOKUP(AYU19,$A$2:$M$32,2,TRUE)</f>
        <v>4.5</v>
      </c>
      <c r="AYW19" s="63">
        <f ca="1">VLOOKUP(RANDBETWEEN(1,31),$A$2:$M$32,3,TRUE)</f>
        <v>78</v>
      </c>
      <c r="AYX19" s="17">
        <f t="shared" ca="1" si="972"/>
        <v>-0.36741935483870947</v>
      </c>
      <c r="AYY19" s="17">
        <f t="shared" ca="1" si="572"/>
        <v>0.13499698231009349</v>
      </c>
      <c r="AYZ19" s="17">
        <f t="shared" ca="1" si="573"/>
        <v>-28.658709677419338</v>
      </c>
      <c r="AZB19" s="63">
        <f t="shared" ca="1" si="779"/>
        <v>23</v>
      </c>
      <c r="AZC19" s="63">
        <f ca="1">VLOOKUP(AZB19,$A$2:$M$32,2,TRUE)</f>
        <v>4.1399999999999997</v>
      </c>
      <c r="AZD19" s="63">
        <f ca="1">VLOOKUP(RANDBETWEEN(1,31),$A$2:$M$32,3,TRUE)</f>
        <v>86</v>
      </c>
      <c r="AZE19" s="17">
        <f t="shared" ca="1" si="973"/>
        <v>-0.2867741935483874</v>
      </c>
      <c r="AZF19" s="17">
        <f t="shared" ca="1" si="575"/>
        <v>8.2239438085327965E-2</v>
      </c>
      <c r="AZG19" s="17">
        <f t="shared" ca="1" si="576"/>
        <v>-24.662580645161317</v>
      </c>
      <c r="AZI19" s="63">
        <f t="shared" ca="1" si="780"/>
        <v>15</v>
      </c>
      <c r="AZJ19" s="63">
        <f ca="1">VLOOKUP(AZI19,$A$2:$M$32,2,TRUE)</f>
        <v>4.6900000000000004</v>
      </c>
      <c r="AZK19" s="63">
        <f ca="1">VLOOKUP(RANDBETWEEN(1,31),$A$2:$M$32,3,TRUE)</f>
        <v>89</v>
      </c>
      <c r="AZL19" s="17">
        <f t="shared" ca="1" si="974"/>
        <v>-2.6451612903224841E-2</v>
      </c>
      <c r="AZM19" s="17">
        <f t="shared" ca="1" si="578"/>
        <v>6.9968782518205089E-4</v>
      </c>
      <c r="AZN19" s="17">
        <f t="shared" ca="1" si="579"/>
        <v>-2.3541935483870109</v>
      </c>
      <c r="AZP19" s="63">
        <f t="shared" ca="1" si="781"/>
        <v>6</v>
      </c>
      <c r="AZQ19" s="63">
        <f ca="1">VLOOKUP(AZP19,$A$2:$M$32,2,TRUE)</f>
        <v>4.47</v>
      </c>
      <c r="AZR19" s="63">
        <f ca="1">VLOOKUP(RANDBETWEEN(1,31),$A$2:$M$32,3,TRUE)</f>
        <v>103</v>
      </c>
      <c r="AZS19" s="17">
        <f t="shared" ca="1" si="975"/>
        <v>-3.5806451612903523E-2</v>
      </c>
      <c r="AZT19" s="17">
        <f t="shared" ca="1" si="581"/>
        <v>1.2821019771072013E-3</v>
      </c>
      <c r="AZU19" s="17">
        <f t="shared" ca="1" si="582"/>
        <v>-3.6880645161290628</v>
      </c>
      <c r="AZW19" s="63">
        <f t="shared" ca="1" si="782"/>
        <v>15</v>
      </c>
      <c r="AZX19" s="63">
        <f ca="1">VLOOKUP(AZW19,$A$2:$M$32,2,TRUE)</f>
        <v>4.6900000000000004</v>
      </c>
      <c r="AZY19" s="63">
        <f ca="1">VLOOKUP(RANDBETWEEN(1,31),$A$2:$M$32,3,TRUE)</f>
        <v>93</v>
      </c>
      <c r="AZZ19" s="17">
        <f t="shared" ca="1" si="976"/>
        <v>0.24903225806451612</v>
      </c>
      <c r="BAA19" s="17">
        <f t="shared" ca="1" si="584"/>
        <v>6.2017065556711756E-2</v>
      </c>
      <c r="BAB19" s="17">
        <f t="shared" ca="1" si="585"/>
        <v>23.16</v>
      </c>
      <c r="BAD19" s="63">
        <f t="shared" ca="1" si="783"/>
        <v>21</v>
      </c>
      <c r="BAE19" s="63">
        <f ca="1">VLOOKUP(BAD19,$A$2:$M$32,2,TRUE)</f>
        <v>4.4800000000000004</v>
      </c>
      <c r="BAF19" s="63">
        <f ca="1">VLOOKUP(RANDBETWEEN(1,31),$A$2:$M$32,3,TRUE)</f>
        <v>68</v>
      </c>
      <c r="BAG19" s="17">
        <f t="shared" ca="1" si="977"/>
        <v>4.0645161290322918E-2</v>
      </c>
      <c r="BAH19" s="17">
        <f t="shared" ca="1" si="587"/>
        <v>1.6520291363163646E-3</v>
      </c>
      <c r="BAI19" s="17">
        <f t="shared" ca="1" si="588"/>
        <v>2.7638709677419584</v>
      </c>
    </row>
    <row r="20" spans="1:1023 1025:1387" x14ac:dyDescent="0.25">
      <c r="A20" s="68">
        <v>19</v>
      </c>
      <c r="B20" s="28">
        <v>4.42</v>
      </c>
      <c r="C20" s="28">
        <v>68</v>
      </c>
      <c r="D20" s="17">
        <f>B20-$C$38</f>
        <v>-0.23645161290322658</v>
      </c>
      <c r="E20" s="17">
        <f t="shared" si="0"/>
        <v>5.590936524453731E-2</v>
      </c>
      <c r="F20" s="17">
        <f>D20*C20</f>
        <v>-16.078709677419408</v>
      </c>
      <c r="G20" s="18">
        <f>D20*(C20-$C$39)</f>
        <v>3.3103225806451722</v>
      </c>
      <c r="H20" s="18">
        <f>$C$46+$C$45*B20</f>
        <v>80.271054690822666</v>
      </c>
      <c r="I20" s="18">
        <f>C20-H20</f>
        <v>-12.271054690822666</v>
      </c>
      <c r="J20" s="18">
        <f t="shared" si="1"/>
        <v>150.57878322516095</v>
      </c>
      <c r="K20" s="18">
        <f>(C20-$C$39)^2</f>
        <v>196</v>
      </c>
      <c r="L20" s="18">
        <f t="shared" si="2"/>
        <v>2.9892518821263065</v>
      </c>
      <c r="N20" s="63">
        <f>(A20 - 0.5) / COUNT(A$2:A$32)</f>
        <v>0.59677419354838712</v>
      </c>
      <c r="O20" s="63">
        <f t="shared" si="3"/>
        <v>0.24500622303732073</v>
      </c>
      <c r="P20" s="63">
        <f>SMALL($I$2:$I$32,A20)</f>
        <v>3.9740540267381448</v>
      </c>
      <c r="X20" s="63">
        <f t="shared" ca="1" si="589"/>
        <v>29</v>
      </c>
      <c r="Y20" s="63">
        <f ca="1">VLOOKUP(X20,$A$2:$M$32,2,TRUE)</f>
        <v>4.8099999999999996</v>
      </c>
      <c r="Z20" s="63">
        <f ca="1">VLOOKUP(RANDBETWEEN(1,31),$A$2:$M$32,3,TRUE)</f>
        <v>87</v>
      </c>
      <c r="AA20" s="17">
        <f t="shared" ca="1" si="4"/>
        <v>0.2125806451612906</v>
      </c>
      <c r="AB20" s="17">
        <f t="shared" ca="1" si="5"/>
        <v>4.5190530697190548E-2</v>
      </c>
      <c r="AC20" s="17">
        <f t="shared" ca="1" si="6"/>
        <v>18.494516129032284</v>
      </c>
      <c r="AE20" s="63">
        <f t="shared" ca="1" si="590"/>
        <v>17</v>
      </c>
      <c r="AF20" s="63">
        <f ca="1">VLOOKUP(AE20,$A$2:$M$32,2,TRUE)</f>
        <v>4.03</v>
      </c>
      <c r="AG20" s="63">
        <f ca="1">VLOOKUP(RANDBETWEEN(1,31),$A$2:$M$32,3,TRUE)</f>
        <v>86</v>
      </c>
      <c r="AH20" s="17">
        <f t="shared" ca="1" si="784"/>
        <v>-0.54322580645161267</v>
      </c>
      <c r="AI20" s="17">
        <f t="shared" ca="1" si="8"/>
        <v>0.29509427679500494</v>
      </c>
      <c r="AJ20" s="17">
        <f t="shared" ca="1" si="9"/>
        <v>-46.71741935483869</v>
      </c>
      <c r="AL20" s="63">
        <f t="shared" ca="1" si="591"/>
        <v>25</v>
      </c>
      <c r="AM20" s="63">
        <f ca="1">VLOOKUP(AL20,$A$2:$M$32,2,TRUE)</f>
        <v>3.77</v>
      </c>
      <c r="AN20" s="63">
        <f ca="1">VLOOKUP(RANDBETWEEN(1,31),$A$2:$M$32,3,TRUE)</f>
        <v>103</v>
      </c>
      <c r="AO20" s="17">
        <f t="shared" ca="1" si="785"/>
        <v>-0.64741935483870838</v>
      </c>
      <c r="AP20" s="17">
        <f t="shared" ca="1" si="11"/>
        <v>0.41915182101976939</v>
      </c>
      <c r="AQ20" s="17">
        <f t="shared" ca="1" si="12"/>
        <v>-66.684193548386958</v>
      </c>
      <c r="AS20" s="63">
        <f t="shared" ca="1" si="592"/>
        <v>27</v>
      </c>
      <c r="AT20" s="63">
        <f ca="1">VLOOKUP(AS20,$A$2:$M$32,2,TRUE)</f>
        <v>4.2300000000000004</v>
      </c>
      <c r="AU20" s="63">
        <f ca="1">VLOOKUP(RANDBETWEEN(1,31),$A$2:$M$32,3,TRUE)</f>
        <v>78</v>
      </c>
      <c r="AV20" s="17">
        <f t="shared" ca="1" si="786"/>
        <v>-0.65516129032257986</v>
      </c>
      <c r="AW20" s="17">
        <f t="shared" ca="1" si="14"/>
        <v>0.42923631633714776</v>
      </c>
      <c r="AX20" s="17">
        <f t="shared" ca="1" si="15"/>
        <v>-51.102580645161225</v>
      </c>
      <c r="AZ20" s="63">
        <f t="shared" ca="1" si="593"/>
        <v>8</v>
      </c>
      <c r="BA20" s="63">
        <f ca="1">VLOOKUP(AZ20,$A$2:$M$32,2,TRUE)</f>
        <v>4.43</v>
      </c>
      <c r="BB20" s="63">
        <f ca="1">VLOOKUP(RANDBETWEEN(1,31),$A$2:$M$32,3,TRUE)</f>
        <v>84</v>
      </c>
      <c r="BC20" s="17">
        <f t="shared" ca="1" si="787"/>
        <v>-0.21032258064516007</v>
      </c>
      <c r="BD20" s="17">
        <f t="shared" ca="1" si="17"/>
        <v>4.4235587929239865E-2</v>
      </c>
      <c r="BE20" s="17">
        <f t="shared" ca="1" si="18"/>
        <v>-17.667096774193446</v>
      </c>
      <c r="BG20" s="63">
        <f t="shared" ca="1" si="594"/>
        <v>7</v>
      </c>
      <c r="BH20" s="63">
        <f ca="1">VLOOKUP(BG20,$A$2:$M$32,2,TRUE)</f>
        <v>4.17</v>
      </c>
      <c r="BI20" s="63">
        <f ca="1">VLOOKUP(RANDBETWEEN(1,31),$A$2:$M$32,3,TRUE)</f>
        <v>89</v>
      </c>
      <c r="BJ20" s="17">
        <f t="shared" ca="1" si="788"/>
        <v>-0.34935483870967765</v>
      </c>
      <c r="BK20" s="17">
        <f t="shared" ca="1" si="20"/>
        <v>0.12204880332986488</v>
      </c>
      <c r="BL20" s="17">
        <f t="shared" ca="1" si="21"/>
        <v>-31.092580645161313</v>
      </c>
      <c r="BN20" s="63">
        <f t="shared" ca="1" si="595"/>
        <v>10</v>
      </c>
      <c r="BO20" s="63">
        <f ca="1">VLOOKUP(BN20,$A$2:$M$32,2,TRUE)</f>
        <v>4.2</v>
      </c>
      <c r="BP20" s="63">
        <f ca="1">VLOOKUP(RANDBETWEEN(1,31),$A$2:$M$32,3,TRUE)</f>
        <v>68</v>
      </c>
      <c r="BQ20" s="17">
        <f t="shared" ca="1" si="789"/>
        <v>-0.42064516129032192</v>
      </c>
      <c r="BR20" s="17">
        <f t="shared" ca="1" si="23"/>
        <v>0.17694235171696093</v>
      </c>
      <c r="BS20" s="17">
        <f t="shared" ca="1" si="24"/>
        <v>-28.603870967741891</v>
      </c>
      <c r="BU20" s="63">
        <f t="shared" ca="1" si="596"/>
        <v>27</v>
      </c>
      <c r="BV20" s="63">
        <f ca="1">VLOOKUP(BU20,$A$2:$M$32,2,TRUE)</f>
        <v>4.2300000000000004</v>
      </c>
      <c r="BW20" s="63">
        <f ca="1">VLOOKUP(RANDBETWEEN(1,31),$A$2:$M$32,3,TRUE)</f>
        <v>68</v>
      </c>
      <c r="BX20" s="17">
        <f t="shared" ca="1" si="790"/>
        <v>-0.4900000000000011</v>
      </c>
      <c r="BY20" s="17">
        <f t="shared" ca="1" si="26"/>
        <v>0.24010000000000109</v>
      </c>
      <c r="BZ20" s="17">
        <f t="shared" ca="1" si="27"/>
        <v>-33.320000000000078</v>
      </c>
      <c r="CB20" s="63">
        <f t="shared" ca="1" si="597"/>
        <v>4</v>
      </c>
      <c r="CC20" s="63">
        <f ca="1">VLOOKUP(CB20,$A$2:$M$32,2,TRUE)</f>
        <v>4.83</v>
      </c>
      <c r="CD20" s="63">
        <f ca="1">VLOOKUP(RANDBETWEEN(1,31),$A$2:$M$32,3,TRUE)</f>
        <v>69</v>
      </c>
      <c r="CE20" s="17">
        <f t="shared" ca="1" si="791"/>
        <v>1.9032258064517471E-2</v>
      </c>
      <c r="CF20" s="17">
        <f t="shared" ca="1" si="29"/>
        <v>3.6222684703439033E-4</v>
      </c>
      <c r="CG20" s="17">
        <f t="shared" ca="1" si="30"/>
        <v>1.3132258064517055</v>
      </c>
      <c r="CI20" s="63">
        <f t="shared" ca="1" si="598"/>
        <v>16</v>
      </c>
      <c r="CJ20" s="63">
        <f ca="1">VLOOKUP(CI20,$A$2:$M$32,2,TRUE)</f>
        <v>4.6399999999999997</v>
      </c>
      <c r="CK20" s="63">
        <f ca="1">VLOOKUP(RANDBETWEEN(1,31),$A$2:$M$32,3,TRUE)</f>
        <v>68</v>
      </c>
      <c r="CL20" s="17">
        <f t="shared" ca="1" si="792"/>
        <v>0.18548387096774199</v>
      </c>
      <c r="CM20" s="17">
        <f t="shared" ca="1" si="32"/>
        <v>3.4404266389177963E-2</v>
      </c>
      <c r="CN20" s="17">
        <f t="shared" ca="1" si="33"/>
        <v>12.612903225806456</v>
      </c>
      <c r="CP20" s="63">
        <f t="shared" ca="1" si="599"/>
        <v>30</v>
      </c>
      <c r="CQ20" s="63">
        <f ca="1">VLOOKUP(CP20,$A$2:$M$32,2,TRUE)</f>
        <v>4.71</v>
      </c>
      <c r="CR20" s="63">
        <f ca="1">VLOOKUP(RANDBETWEEN(1,31),$A$2:$M$32,3,TRUE)</f>
        <v>68</v>
      </c>
      <c r="CS20" s="17">
        <f t="shared" ca="1" si="793"/>
        <v>5.354838709677523E-2</v>
      </c>
      <c r="CT20" s="17">
        <f t="shared" ca="1" si="35"/>
        <v>2.8674297606660838E-3</v>
      </c>
      <c r="CU20" s="17">
        <f t="shared" ca="1" si="36"/>
        <v>3.6412903225807156</v>
      </c>
      <c r="CW20" s="63">
        <f t="shared" ca="1" si="600"/>
        <v>21</v>
      </c>
      <c r="CX20" s="63">
        <f ca="1">VLOOKUP(CW20,$A$2:$M$32,2,TRUE)</f>
        <v>4.4800000000000004</v>
      </c>
      <c r="CY20" s="63">
        <f ca="1">VLOOKUP(RANDBETWEEN(1,31),$A$2:$M$32,3,TRUE)</f>
        <v>91</v>
      </c>
      <c r="CZ20" s="17">
        <f t="shared" ca="1" si="794"/>
        <v>-7.1612903225805269E-2</v>
      </c>
      <c r="DA20" s="17">
        <f t="shared" ca="1" si="38"/>
        <v>5.1284079084285509E-3</v>
      </c>
      <c r="DB20" s="17">
        <f t="shared" ca="1" si="39"/>
        <v>-6.5167741935482795</v>
      </c>
      <c r="DD20" s="63">
        <f t="shared" ca="1" si="601"/>
        <v>15</v>
      </c>
      <c r="DE20" s="63">
        <f ca="1">VLOOKUP(DD20,$A$2:$M$32,2,TRUE)</f>
        <v>4.6900000000000004</v>
      </c>
      <c r="DF20" s="63">
        <f ca="1">VLOOKUP(RANDBETWEEN(1,31),$A$2:$M$32,3,TRUE)</f>
        <v>84</v>
      </c>
      <c r="DG20" s="17">
        <f t="shared" ca="1" si="795"/>
        <v>-0.14419354838709619</v>
      </c>
      <c r="DH20" s="17">
        <f t="shared" ca="1" si="41"/>
        <v>2.0791779396461853E-2</v>
      </c>
      <c r="DI20" s="17">
        <f t="shared" ca="1" si="42"/>
        <v>-12.11225806451608</v>
      </c>
      <c r="DK20" s="63">
        <f t="shared" ca="1" si="602"/>
        <v>3</v>
      </c>
      <c r="DL20" s="63">
        <f ca="1">VLOOKUP(DK20,$A$2:$M$32,2,TRUE)</f>
        <v>4.2300000000000004</v>
      </c>
      <c r="DM20" s="63">
        <f ca="1">VLOOKUP(RANDBETWEEN(1,31),$A$2:$M$32,3,TRUE)</f>
        <v>89</v>
      </c>
      <c r="DN20" s="17">
        <f t="shared" ca="1" si="796"/>
        <v>-0.42225806451612868</v>
      </c>
      <c r="DO20" s="17">
        <f t="shared" ca="1" si="44"/>
        <v>0.1783018730489071</v>
      </c>
      <c r="DP20" s="17">
        <f t="shared" ca="1" si="45"/>
        <v>-37.580967741935453</v>
      </c>
      <c r="DR20" s="63">
        <f t="shared" ca="1" si="603"/>
        <v>12</v>
      </c>
      <c r="DS20" s="63">
        <f ca="1">VLOOKUP(DR20,$A$2:$M$32,2,TRUE)</f>
        <v>4.74</v>
      </c>
      <c r="DT20" s="63">
        <f ca="1">VLOOKUP(RANDBETWEEN(1,31),$A$2:$M$32,3,TRUE)</f>
        <v>69</v>
      </c>
      <c r="DU20" s="17">
        <f t="shared" ca="1" si="797"/>
        <v>4.9677419354838825E-2</v>
      </c>
      <c r="DV20" s="17">
        <f t="shared" ca="1" si="47"/>
        <v>2.4678459937565152E-3</v>
      </c>
      <c r="DW20" s="17">
        <f t="shared" ca="1" si="48"/>
        <v>3.427741935483879</v>
      </c>
      <c r="DY20" s="63">
        <f t="shared" ca="1" si="604"/>
        <v>13</v>
      </c>
      <c r="DZ20" s="63">
        <f ca="1">VLOOKUP(DY20,$A$2:$M$32,2,TRUE)</f>
        <v>4.1500000000000004</v>
      </c>
      <c r="EA20" s="63">
        <f ca="1">VLOOKUP(RANDBETWEEN(1,31),$A$2:$M$32,3,TRUE)</f>
        <v>86</v>
      </c>
      <c r="EB20" s="17">
        <f t="shared" ca="1" si="798"/>
        <v>-0.23612903225806381</v>
      </c>
      <c r="EC20" s="17">
        <f t="shared" ca="1" si="50"/>
        <v>5.5756919875129742E-2</v>
      </c>
      <c r="ED20" s="17">
        <f t="shared" ca="1" si="51"/>
        <v>-20.307096774193489</v>
      </c>
      <c r="EF20" s="63">
        <f t="shared" ca="1" si="605"/>
        <v>5</v>
      </c>
      <c r="EG20" s="63">
        <f ca="1">VLOOKUP(EF20,$A$2:$M$32,2,TRUE)</f>
        <v>4.66</v>
      </c>
      <c r="EH20" s="63">
        <f ca="1">VLOOKUP(RANDBETWEEN(1,31),$A$2:$M$32,3,TRUE)</f>
        <v>73</v>
      </c>
      <c r="EI20" s="17">
        <f t="shared" ca="1" si="799"/>
        <v>1.7096774193548825E-2</v>
      </c>
      <c r="EJ20" s="17">
        <f t="shared" ca="1" si="53"/>
        <v>2.9229968782519707E-4</v>
      </c>
      <c r="EK20" s="17">
        <f t="shared" ca="1" si="54"/>
        <v>1.2480645161290642</v>
      </c>
      <c r="EM20" s="63">
        <f t="shared" ca="1" si="606"/>
        <v>29</v>
      </c>
      <c r="EN20" s="63">
        <f ca="1">VLOOKUP(EM20,$A$2:$M$32,2,TRUE)</f>
        <v>4.8099999999999996</v>
      </c>
      <c r="EO20" s="63">
        <f ca="1">VLOOKUP(RANDBETWEEN(1,31),$A$2:$M$32,3,TRUE)</f>
        <v>78</v>
      </c>
      <c r="EP20" s="17">
        <f t="shared" ca="1" si="800"/>
        <v>0.35580645161290203</v>
      </c>
      <c r="EQ20" s="17">
        <f t="shared" ca="1" si="56"/>
        <v>0.1265982310093644</v>
      </c>
      <c r="ER20" s="17">
        <f t="shared" ca="1" si="57"/>
        <v>27.752903225806357</v>
      </c>
      <c r="ET20" s="63">
        <f t="shared" ca="1" si="607"/>
        <v>27</v>
      </c>
      <c r="EU20" s="63">
        <f ca="1">VLOOKUP(ET20,$A$2:$M$32,2,TRUE)</f>
        <v>4.2300000000000004</v>
      </c>
      <c r="EV20" s="63">
        <f ca="1">VLOOKUP(RANDBETWEEN(1,31),$A$2:$M$32,3,TRUE)</f>
        <v>68</v>
      </c>
      <c r="EW20" s="17">
        <f t="shared" ca="1" si="801"/>
        <v>-0.47677419354838602</v>
      </c>
      <c r="EX20" s="17">
        <f t="shared" ca="1" si="59"/>
        <v>0.22731363163371385</v>
      </c>
      <c r="EY20" s="17">
        <f t="shared" ca="1" si="60"/>
        <v>-32.420645161290253</v>
      </c>
      <c r="FA20" s="63">
        <f t="shared" ca="1" si="608"/>
        <v>10</v>
      </c>
      <c r="FB20" s="63">
        <f ca="1">VLOOKUP(FA20,$A$2:$M$32,2,TRUE)</f>
        <v>4.2</v>
      </c>
      <c r="FC20" s="63">
        <f ca="1">VLOOKUP(RANDBETWEEN(1,31),$A$2:$M$32,3,TRUE)</f>
        <v>89</v>
      </c>
      <c r="FD20" s="17">
        <f t="shared" ca="1" si="802"/>
        <v>-0.8525806451612894</v>
      </c>
      <c r="FE20" s="17">
        <f t="shared" ca="1" si="62"/>
        <v>0.72689375650364041</v>
      </c>
      <c r="FF20" s="17">
        <f t="shared" ca="1" si="63"/>
        <v>-75.879677419354749</v>
      </c>
      <c r="FH20" s="63">
        <f t="shared" ca="1" si="609"/>
        <v>14</v>
      </c>
      <c r="FI20" s="63">
        <f ca="1">VLOOKUP(FH20,$A$2:$M$32,2,TRUE)</f>
        <v>4.72</v>
      </c>
      <c r="FJ20" s="63">
        <f ca="1">VLOOKUP(RANDBETWEEN(1,31),$A$2:$M$32,3,TRUE)</f>
        <v>95</v>
      </c>
      <c r="FK20" s="17">
        <f t="shared" ca="1" si="803"/>
        <v>-0.1022580645161284</v>
      </c>
      <c r="FL20" s="17">
        <f t="shared" ca="1" si="65"/>
        <v>1.0456711758584678E-2</v>
      </c>
      <c r="FM20" s="17">
        <f t="shared" ca="1" si="66"/>
        <v>-9.714516129032198</v>
      </c>
      <c r="FO20" s="63">
        <f t="shared" ca="1" si="610"/>
        <v>19</v>
      </c>
      <c r="FP20" s="63">
        <f ca="1">VLOOKUP(FO20,$A$2:$M$32,2,TRUE)</f>
        <v>4.42</v>
      </c>
      <c r="FQ20" s="63">
        <f ca="1">VLOOKUP(RANDBETWEEN(1,31),$A$2:$M$32,3,TRUE)</f>
        <v>69</v>
      </c>
      <c r="FR20" s="17">
        <f t="shared" ca="1" si="804"/>
        <v>-0.41774193548387206</v>
      </c>
      <c r="FS20" s="17">
        <f t="shared" ca="1" si="68"/>
        <v>0.17450832466181151</v>
      </c>
      <c r="FT20" s="17">
        <f t="shared" ca="1" si="69"/>
        <v>-28.824193548387171</v>
      </c>
      <c r="FV20" s="63">
        <f t="shared" ca="1" si="611"/>
        <v>21</v>
      </c>
      <c r="FW20" s="63">
        <f ca="1">VLOOKUP(FV20,$A$2:$M$32,2,TRUE)</f>
        <v>4.4800000000000004</v>
      </c>
      <c r="FX20" s="63">
        <f ca="1">VLOOKUP(RANDBETWEEN(1,31),$A$2:$M$32,3,TRUE)</f>
        <v>74</v>
      </c>
      <c r="FY20" s="17">
        <f t="shared" ca="1" si="805"/>
        <v>-1.0322580645161672E-2</v>
      </c>
      <c r="FZ20" s="17">
        <f t="shared" ca="1" si="71"/>
        <v>1.0655567117586636E-4</v>
      </c>
      <c r="GA20" s="17">
        <f t="shared" ca="1" si="72"/>
        <v>-0.76387096774196372</v>
      </c>
      <c r="GC20" s="63">
        <f t="shared" ca="1" si="612"/>
        <v>1</v>
      </c>
      <c r="GD20" s="63">
        <f ca="1">VLOOKUP(GC20,$A$2:$M$32,2,TRUE)</f>
        <v>4.59</v>
      </c>
      <c r="GE20" s="63">
        <f ca="1">VLOOKUP(RANDBETWEEN(1,31),$A$2:$M$32,3,TRUE)</f>
        <v>68</v>
      </c>
      <c r="GF20" s="17">
        <f t="shared" ca="1" si="806"/>
        <v>0.11516129032258071</v>
      </c>
      <c r="GG20" s="17">
        <f t="shared" ca="1" si="74"/>
        <v>1.3262122788761722E-2</v>
      </c>
      <c r="GH20" s="17">
        <f t="shared" ca="1" si="75"/>
        <v>7.8309677419354884</v>
      </c>
      <c r="GJ20" s="63">
        <f t="shared" ca="1" si="613"/>
        <v>21</v>
      </c>
      <c r="GK20" s="63">
        <f ca="1">VLOOKUP(GJ20,$A$2:$M$32,2,TRUE)</f>
        <v>4.4800000000000004</v>
      </c>
      <c r="GL20" s="63">
        <f ca="1">VLOOKUP(RANDBETWEEN(1,31),$A$2:$M$32,3,TRUE)</f>
        <v>86</v>
      </c>
      <c r="GM20" s="17">
        <f t="shared" ca="1" si="807"/>
        <v>-9.7419354838709005E-2</v>
      </c>
      <c r="GN20" s="17">
        <f t="shared" ca="1" si="77"/>
        <v>9.4905306971902956E-3</v>
      </c>
      <c r="GO20" s="17">
        <f t="shared" ca="1" si="78"/>
        <v>-8.3780645161289744</v>
      </c>
      <c r="GQ20" s="63">
        <f t="shared" ca="1" si="614"/>
        <v>28</v>
      </c>
      <c r="GR20" s="63">
        <f ca="1">VLOOKUP(GQ20,$A$2:$M$32,2,TRUE)</f>
        <v>4.41</v>
      </c>
      <c r="GS20" s="63">
        <f ca="1">VLOOKUP(RANDBETWEEN(1,31),$A$2:$M$32,3,TRUE)</f>
        <v>95</v>
      </c>
      <c r="GT20" s="17">
        <f t="shared" ca="1" si="808"/>
        <v>-0.19903225806451452</v>
      </c>
      <c r="GU20" s="17">
        <f t="shared" ca="1" si="80"/>
        <v>3.9613839750259505E-2</v>
      </c>
      <c r="GV20" s="17">
        <f t="shared" ca="1" si="81"/>
        <v>-18.908064516128881</v>
      </c>
      <c r="GX20" s="63">
        <f t="shared" ca="1" si="615"/>
        <v>5</v>
      </c>
      <c r="GY20" s="63">
        <f ca="1">VLOOKUP(GX20,$A$2:$M$32,2,TRUE)</f>
        <v>4.66</v>
      </c>
      <c r="GZ20" s="63">
        <f ca="1">VLOOKUP(RANDBETWEEN(1,31),$A$2:$M$32,3,TRUE)</f>
        <v>79</v>
      </c>
      <c r="HA20" s="17">
        <f t="shared" ca="1" si="809"/>
        <v>0.27419354838709786</v>
      </c>
      <c r="HB20" s="17">
        <f t="shared" ca="1" si="83"/>
        <v>7.5182101977107771E-2</v>
      </c>
      <c r="HC20" s="17">
        <f t="shared" ca="1" si="84"/>
        <v>21.661290322580733</v>
      </c>
      <c r="HE20" s="63">
        <f t="shared" ca="1" si="616"/>
        <v>19</v>
      </c>
      <c r="HF20" s="63">
        <f ca="1">VLOOKUP(HE20,$A$2:$M$32,2,TRUE)</f>
        <v>4.42</v>
      </c>
      <c r="HG20" s="63">
        <f ca="1">VLOOKUP(RANDBETWEEN(1,31),$A$2:$M$32,3,TRUE)</f>
        <v>115</v>
      </c>
      <c r="HH20" s="17">
        <f t="shared" ca="1" si="810"/>
        <v>-0.32129032258064427</v>
      </c>
      <c r="HI20" s="17">
        <f t="shared" ca="1" si="86"/>
        <v>0.10322747138397445</v>
      </c>
      <c r="HJ20" s="17">
        <f t="shared" ca="1" si="87"/>
        <v>-36.948387096774091</v>
      </c>
      <c r="HL20" s="63">
        <f t="shared" ca="1" si="617"/>
        <v>12</v>
      </c>
      <c r="HM20" s="63">
        <f ca="1">VLOOKUP(HL20,$A$2:$M$32,2,TRUE)</f>
        <v>4.74</v>
      </c>
      <c r="HN20" s="63">
        <f ca="1">VLOOKUP(RANDBETWEEN(1,31),$A$2:$M$32,3,TRUE)</f>
        <v>86</v>
      </c>
      <c r="HO20" s="17">
        <f t="shared" ca="1" si="811"/>
        <v>0.28451612903225953</v>
      </c>
      <c r="HP20" s="17">
        <f t="shared" ca="1" si="89"/>
        <v>8.0949427679501362E-2</v>
      </c>
      <c r="HQ20" s="17">
        <f t="shared" ca="1" si="90"/>
        <v>24.468387096774322</v>
      </c>
      <c r="HS20" s="63">
        <f t="shared" ca="1" si="618"/>
        <v>25</v>
      </c>
      <c r="HT20" s="63">
        <f ca="1">VLOOKUP(HS20,$A$2:$M$32,2,TRUE)</f>
        <v>3.77</v>
      </c>
      <c r="HU20" s="63">
        <f ca="1">VLOOKUP(RANDBETWEEN(1,31),$A$2:$M$32,3,TRUE)</f>
        <v>75</v>
      </c>
      <c r="HV20" s="17">
        <f t="shared" ca="1" si="812"/>
        <v>-0.86161290322580664</v>
      </c>
      <c r="HW20" s="17">
        <f t="shared" ca="1" si="92"/>
        <v>0.74237679500520326</v>
      </c>
      <c r="HX20" s="17">
        <f t="shared" ca="1" si="93"/>
        <v>-64.620967741935502</v>
      </c>
      <c r="HZ20" s="63">
        <f t="shared" ca="1" si="619"/>
        <v>23</v>
      </c>
      <c r="IA20" s="63">
        <f ca="1">VLOOKUP(HZ20,$A$2:$M$32,2,TRUE)</f>
        <v>4.1399999999999997</v>
      </c>
      <c r="IB20" s="63">
        <f ca="1">VLOOKUP(RANDBETWEEN(1,31),$A$2:$M$32,3,TRUE)</f>
        <v>71</v>
      </c>
      <c r="IC20" s="17">
        <f t="shared" ca="1" si="813"/>
        <v>-0.52935483870967737</v>
      </c>
      <c r="ID20" s="17">
        <f t="shared" ca="1" si="95"/>
        <v>0.28021654526534856</v>
      </c>
      <c r="IE20" s="17">
        <f t="shared" ca="1" si="96"/>
        <v>-37.584193548387091</v>
      </c>
      <c r="IG20" s="63">
        <f t="shared" ca="1" si="620"/>
        <v>25</v>
      </c>
      <c r="IH20" s="63">
        <f ca="1">VLOOKUP(IG20,$A$2:$M$32,2,TRUE)</f>
        <v>3.77</v>
      </c>
      <c r="II20" s="63">
        <f ca="1">VLOOKUP(RANDBETWEEN(1,31),$A$2:$M$32,3,TRUE)</f>
        <v>94</v>
      </c>
      <c r="IJ20" s="17">
        <f t="shared" ca="1" si="814"/>
        <v>-0.73129032258064486</v>
      </c>
      <c r="IK20" s="17">
        <f t="shared" ca="1" si="98"/>
        <v>0.53478553590010358</v>
      </c>
      <c r="IL20" s="17">
        <f t="shared" ca="1" si="99"/>
        <v>-68.74129032258061</v>
      </c>
      <c r="IN20" s="63">
        <f t="shared" ca="1" si="621"/>
        <v>29</v>
      </c>
      <c r="IO20" s="63">
        <f ca="1">VLOOKUP(IN20,$A$2:$M$32,2,TRUE)</f>
        <v>4.8099999999999996</v>
      </c>
      <c r="IP20" s="63">
        <f ca="1">VLOOKUP(RANDBETWEEN(1,31),$A$2:$M$32,3,TRUE)</f>
        <v>84</v>
      </c>
      <c r="IQ20" s="17">
        <f t="shared" ca="1" si="815"/>
        <v>7.9999999999999183E-2</v>
      </c>
      <c r="IR20" s="17">
        <f t="shared" ca="1" si="101"/>
        <v>6.3999999999998693E-3</v>
      </c>
      <c r="IS20" s="17">
        <f t="shared" ca="1" si="102"/>
        <v>6.7199999999999314</v>
      </c>
      <c r="IU20" s="63">
        <f t="shared" ca="1" si="622"/>
        <v>5</v>
      </c>
      <c r="IV20" s="63">
        <f ca="1">VLOOKUP(IU20,$A$2:$M$32,2,TRUE)</f>
        <v>4.66</v>
      </c>
      <c r="IW20" s="63">
        <f ca="1">VLOOKUP(RANDBETWEEN(1,31),$A$2:$M$32,3,TRUE)</f>
        <v>68</v>
      </c>
      <c r="IX20" s="17">
        <f t="shared" ca="1" si="816"/>
        <v>-0.51741935483870805</v>
      </c>
      <c r="IY20" s="17">
        <f t="shared" ca="1" si="104"/>
        <v>0.26772278876170486</v>
      </c>
      <c r="IZ20" s="17">
        <f t="shared" ca="1" si="105"/>
        <v>-35.184516129032147</v>
      </c>
      <c r="JB20" s="63">
        <f t="shared" ca="1" si="623"/>
        <v>21</v>
      </c>
      <c r="JC20" s="63">
        <f ca="1">VLOOKUP(JB20,$A$2:$M$32,2,TRUE)</f>
        <v>4.4800000000000004</v>
      </c>
      <c r="JD20" s="63">
        <f ca="1">VLOOKUP(RANDBETWEEN(1,31),$A$2:$M$32,3,TRUE)</f>
        <v>94</v>
      </c>
      <c r="JE20" s="17">
        <f t="shared" ca="1" si="817"/>
        <v>-0.25419354838709474</v>
      </c>
      <c r="JF20" s="17">
        <f t="shared" ca="1" si="107"/>
        <v>6.4614360041622271E-2</v>
      </c>
      <c r="JG20" s="17">
        <f t="shared" ca="1" si="108"/>
        <v>-23.894193548386905</v>
      </c>
      <c r="JI20" s="63">
        <f t="shared" ca="1" si="624"/>
        <v>4</v>
      </c>
      <c r="JJ20" s="63">
        <f ca="1">VLOOKUP(JI20,$A$2:$M$32,2,TRUE)</f>
        <v>4.83</v>
      </c>
      <c r="JK20" s="63">
        <f ca="1">VLOOKUP(RANDBETWEEN(1,31),$A$2:$M$32,3,TRUE)</f>
        <v>68</v>
      </c>
      <c r="JL20" s="17">
        <f t="shared" ca="1" si="818"/>
        <v>0.10516129032258092</v>
      </c>
      <c r="JM20" s="17">
        <f t="shared" ca="1" si="110"/>
        <v>1.1058896982310152E-2</v>
      </c>
      <c r="JN20" s="17">
        <f t="shared" ca="1" si="111"/>
        <v>7.1509677419355029</v>
      </c>
      <c r="JP20" s="63">
        <f t="shared" ca="1" si="625"/>
        <v>17</v>
      </c>
      <c r="JQ20" s="63">
        <f ca="1">VLOOKUP(JP20,$A$2:$M$32,2,TRUE)</f>
        <v>4.03</v>
      </c>
      <c r="JR20" s="63">
        <f ca="1">VLOOKUP(RANDBETWEEN(1,31),$A$2:$M$32,3,TRUE)</f>
        <v>81</v>
      </c>
      <c r="JS20" s="17">
        <f t="shared" ca="1" si="819"/>
        <v>-0.49935483870967712</v>
      </c>
      <c r="JT20" s="17">
        <f t="shared" ca="1" si="113"/>
        <v>0.24935525494276764</v>
      </c>
      <c r="JU20" s="17">
        <f t="shared" ca="1" si="114"/>
        <v>-40.447741935483847</v>
      </c>
      <c r="JW20" s="63">
        <f t="shared" ca="1" si="626"/>
        <v>12</v>
      </c>
      <c r="JX20" s="63">
        <f ca="1">VLOOKUP(JW20,$A$2:$M$32,2,TRUE)</f>
        <v>4.74</v>
      </c>
      <c r="JY20" s="63">
        <f ca="1">VLOOKUP(RANDBETWEEN(1,31),$A$2:$M$32,3,TRUE)</f>
        <v>69</v>
      </c>
      <c r="JZ20" s="17">
        <f t="shared" ca="1" si="820"/>
        <v>-4.6451612903224415E-2</v>
      </c>
      <c r="KA20" s="17">
        <f t="shared" ca="1" si="116"/>
        <v>2.1577523413110048E-3</v>
      </c>
      <c r="KB20" s="17">
        <f t="shared" ca="1" si="117"/>
        <v>-3.2051612903224846</v>
      </c>
      <c r="KD20" s="63">
        <f t="shared" ca="1" si="627"/>
        <v>25</v>
      </c>
      <c r="KE20" s="63">
        <f ca="1">VLOOKUP(KD20,$A$2:$M$32,2,TRUE)</f>
        <v>3.77</v>
      </c>
      <c r="KF20" s="63">
        <f ca="1">VLOOKUP(RANDBETWEEN(1,31),$A$2:$M$32,3,TRUE)</f>
        <v>86</v>
      </c>
      <c r="KG20" s="17">
        <f t="shared" ca="1" si="821"/>
        <v>-1.037096774193548</v>
      </c>
      <c r="KH20" s="17">
        <f t="shared" ca="1" si="119"/>
        <v>1.075569719042663</v>
      </c>
      <c r="KI20" s="17">
        <f t="shared" ca="1" si="120"/>
        <v>-89.19032258064513</v>
      </c>
      <c r="KK20" s="63">
        <f t="shared" ca="1" si="628"/>
        <v>29</v>
      </c>
      <c r="KL20" s="63">
        <f ca="1">VLOOKUP(KK20,$A$2:$M$32,2,TRUE)</f>
        <v>4.8099999999999996</v>
      </c>
      <c r="KM20" s="63">
        <f ca="1">VLOOKUP(RANDBETWEEN(1,31),$A$2:$M$32,3,TRUE)</f>
        <v>73</v>
      </c>
      <c r="KN20" s="17">
        <f t="shared" ca="1" si="822"/>
        <v>-5.0322580645161707E-2</v>
      </c>
      <c r="KO20" s="17">
        <f t="shared" ca="1" si="122"/>
        <v>2.5323621227888037E-3</v>
      </c>
      <c r="KP20" s="17">
        <f t="shared" ca="1" si="123"/>
        <v>-3.6735483870968046</v>
      </c>
      <c r="KR20" s="63">
        <f t="shared" ca="1" si="629"/>
        <v>19</v>
      </c>
      <c r="KS20" s="63">
        <f ca="1">VLOOKUP(KR20,$A$2:$M$32,2,TRUE)</f>
        <v>4.42</v>
      </c>
      <c r="KT20" s="63">
        <f ca="1">VLOOKUP(RANDBETWEEN(1,31),$A$2:$M$32,3,TRUE)</f>
        <v>74</v>
      </c>
      <c r="KU20" s="17">
        <f t="shared" ca="1" si="823"/>
        <v>-0.17258064516129146</v>
      </c>
      <c r="KV20" s="17">
        <f t="shared" ca="1" si="125"/>
        <v>2.9784079084287592E-2</v>
      </c>
      <c r="KW20" s="17">
        <f t="shared" ca="1" si="126"/>
        <v>-12.770967741935568</v>
      </c>
      <c r="KY20" s="63">
        <f t="shared" ca="1" si="630"/>
        <v>23</v>
      </c>
      <c r="KZ20" s="63">
        <f ca="1">VLOOKUP(KY20,$A$2:$M$32,2,TRUE)</f>
        <v>4.1399999999999997</v>
      </c>
      <c r="LA20" s="63">
        <f ca="1">VLOOKUP(RANDBETWEEN(1,31),$A$2:$M$32,3,TRUE)</f>
        <v>68</v>
      </c>
      <c r="LB20" s="17">
        <f t="shared" ca="1" si="824"/>
        <v>-0.69935483870967818</v>
      </c>
      <c r="LC20" s="17">
        <f t="shared" ca="1" si="128"/>
        <v>0.48909719042663996</v>
      </c>
      <c r="LD20" s="17">
        <f t="shared" ca="1" si="129"/>
        <v>-47.556129032258113</v>
      </c>
      <c r="LF20" s="63">
        <f t="shared" ca="1" si="631"/>
        <v>31</v>
      </c>
      <c r="LG20" s="63">
        <f ca="1">VLOOKUP(LF20,$A$2:$M$32,2,TRUE)</f>
        <v>10</v>
      </c>
      <c r="LH20" s="63">
        <f ca="1">VLOOKUP(RANDBETWEEN(1,31),$A$2:$M$32,3,TRUE)</f>
        <v>74</v>
      </c>
      <c r="LI20" s="17">
        <f t="shared" ca="1" si="825"/>
        <v>5.4329032258064522</v>
      </c>
      <c r="LJ20" s="17">
        <f t="shared" ca="1" si="131"/>
        <v>29.516437460978153</v>
      </c>
      <c r="LK20" s="17">
        <f t="shared" ca="1" si="132"/>
        <v>402.03483870967744</v>
      </c>
      <c r="LM20" s="63">
        <f t="shared" ca="1" si="632"/>
        <v>19</v>
      </c>
      <c r="LN20" s="63">
        <f ca="1">VLOOKUP(LM20,$A$2:$M$32,2,TRUE)</f>
        <v>4.42</v>
      </c>
      <c r="LO20" s="63">
        <f ca="1">VLOOKUP(RANDBETWEEN(1,31),$A$2:$M$32,3,TRUE)</f>
        <v>94</v>
      </c>
      <c r="LP20" s="17">
        <f t="shared" ca="1" si="826"/>
        <v>-0.28064516129032224</v>
      </c>
      <c r="LQ20" s="17">
        <f t="shared" ca="1" si="134"/>
        <v>7.8761706555670982E-2</v>
      </c>
      <c r="LR20" s="17">
        <f t="shared" ca="1" si="135"/>
        <v>-26.380645161290289</v>
      </c>
      <c r="LT20" s="63">
        <f t="shared" ca="1" si="633"/>
        <v>27</v>
      </c>
      <c r="LU20" s="63">
        <f ca="1">VLOOKUP(LT20,$A$2:$M$32,2,TRUE)</f>
        <v>4.2300000000000004</v>
      </c>
      <c r="LV20" s="63">
        <f ca="1">VLOOKUP(RANDBETWEEN(1,31),$A$2:$M$32,3,TRUE)</f>
        <v>86</v>
      </c>
      <c r="LW20" s="17">
        <f t="shared" ca="1" si="827"/>
        <v>-0.6390322580645158</v>
      </c>
      <c r="LX20" s="17">
        <f t="shared" ca="1" si="137"/>
        <v>0.40836222684703394</v>
      </c>
      <c r="LY20" s="17">
        <f t="shared" ca="1" si="138"/>
        <v>-54.956774193548355</v>
      </c>
      <c r="MA20" s="63">
        <f t="shared" ca="1" si="634"/>
        <v>17</v>
      </c>
      <c r="MB20" s="63">
        <f ca="1">VLOOKUP(MA20,$A$2:$M$32,2,TRUE)</f>
        <v>4.03</v>
      </c>
      <c r="MC20" s="63">
        <f ca="1">VLOOKUP(RANDBETWEEN(1,31),$A$2:$M$32,3,TRUE)</f>
        <v>78</v>
      </c>
      <c r="MD20" s="17">
        <f t="shared" ca="1" si="828"/>
        <v>-0.54161290322580591</v>
      </c>
      <c r="ME20" s="17">
        <f t="shared" ca="1" si="140"/>
        <v>0.29334453694068618</v>
      </c>
      <c r="MF20" s="17">
        <f t="shared" ca="1" si="141"/>
        <v>-42.245806451612864</v>
      </c>
      <c r="MH20" s="63">
        <f t="shared" ca="1" si="635"/>
        <v>25</v>
      </c>
      <c r="MI20" s="63">
        <f ca="1">VLOOKUP(MH20,$A$2:$M$32,2,TRUE)</f>
        <v>3.77</v>
      </c>
      <c r="MJ20" s="63">
        <f ca="1">VLOOKUP(RANDBETWEEN(1,31),$A$2:$M$32,3,TRUE)</f>
        <v>78</v>
      </c>
      <c r="MK20" s="17">
        <f t="shared" ca="1" si="829"/>
        <v>-0.94193548387096859</v>
      </c>
      <c r="ML20" s="17">
        <f t="shared" ca="1" si="143"/>
        <v>0.88724245577523575</v>
      </c>
      <c r="MM20" s="17">
        <f t="shared" ca="1" si="144"/>
        <v>-73.470967741935553</v>
      </c>
      <c r="MO20" s="63">
        <f t="shared" ca="1" si="636"/>
        <v>12</v>
      </c>
      <c r="MP20" s="63">
        <f ca="1">VLOOKUP(MO20,$A$2:$M$32,2,TRUE)</f>
        <v>4.74</v>
      </c>
      <c r="MQ20" s="63">
        <f ca="1">VLOOKUP(RANDBETWEEN(1,31),$A$2:$M$32,3,TRUE)</f>
        <v>73</v>
      </c>
      <c r="MR20" s="17">
        <f t="shared" ca="1" si="830"/>
        <v>0.16548387096774153</v>
      </c>
      <c r="MS20" s="17">
        <f t="shared" ca="1" si="146"/>
        <v>2.7384911550468127E-2</v>
      </c>
      <c r="MT20" s="17">
        <f t="shared" ca="1" si="147"/>
        <v>12.080322580645131</v>
      </c>
      <c r="MV20" s="63">
        <f t="shared" ca="1" si="637"/>
        <v>26</v>
      </c>
      <c r="MW20" s="63">
        <f ca="1">VLOOKUP(MV20,$A$2:$M$32,2,TRUE)</f>
        <v>4.5</v>
      </c>
      <c r="MX20" s="63">
        <f ca="1">VLOOKUP(RANDBETWEEN(1,31),$A$2:$M$32,3,TRUE)</f>
        <v>69</v>
      </c>
      <c r="MY20" s="17">
        <f t="shared" ca="1" si="831"/>
        <v>-0.16032258064516114</v>
      </c>
      <c r="MZ20" s="17">
        <f t="shared" ca="1" si="149"/>
        <v>2.5703329864724195E-2</v>
      </c>
      <c r="NA20" s="17">
        <f t="shared" ca="1" si="150"/>
        <v>-11.062258064516119</v>
      </c>
      <c r="NC20" s="63">
        <f t="shared" ca="1" si="638"/>
        <v>31</v>
      </c>
      <c r="ND20" s="63">
        <f ca="1">VLOOKUP(NC20,$A$2:$M$32,2,TRUE)</f>
        <v>10</v>
      </c>
      <c r="NE20" s="63">
        <f ca="1">VLOOKUP(RANDBETWEEN(1,31),$A$2:$M$32,3,TRUE)</f>
        <v>86</v>
      </c>
      <c r="NF20" s="17">
        <f t="shared" ca="1" si="832"/>
        <v>5.2958064516129024</v>
      </c>
      <c r="NG20" s="17">
        <f t="shared" ca="1" si="152"/>
        <v>28.045565972944839</v>
      </c>
      <c r="NH20" s="17">
        <f t="shared" ca="1" si="153"/>
        <v>455.43935483870962</v>
      </c>
      <c r="NJ20" s="63">
        <f t="shared" ca="1" si="639"/>
        <v>28</v>
      </c>
      <c r="NK20" s="63">
        <f ca="1">VLOOKUP(NJ20,$A$2:$M$32,2,TRUE)</f>
        <v>4.41</v>
      </c>
      <c r="NL20" s="63">
        <f ca="1">VLOOKUP(RANDBETWEEN(1,31),$A$2:$M$32,3,TRUE)</f>
        <v>93</v>
      </c>
      <c r="NM20" s="17">
        <f t="shared" ca="1" si="833"/>
        <v>-0.24903225806451434</v>
      </c>
      <c r="NN20" s="17">
        <f t="shared" ca="1" si="155"/>
        <v>6.2017065556710868E-2</v>
      </c>
      <c r="NO20" s="17">
        <f t="shared" ca="1" si="156"/>
        <v>-23.159999999999833</v>
      </c>
      <c r="NQ20" s="63">
        <f t="shared" ca="1" si="640"/>
        <v>10</v>
      </c>
      <c r="NR20" s="63">
        <f ca="1">VLOOKUP(NQ20,$A$2:$M$32,2,TRUE)</f>
        <v>4.2</v>
      </c>
      <c r="NS20" s="63">
        <f ca="1">VLOOKUP(RANDBETWEEN(1,31),$A$2:$M$32,3,TRUE)</f>
        <v>84</v>
      </c>
      <c r="NT20" s="17">
        <f t="shared" ca="1" si="834"/>
        <v>-0.51322580645161331</v>
      </c>
      <c r="NU20" s="17">
        <f t="shared" ca="1" si="158"/>
        <v>0.26340072840790885</v>
      </c>
      <c r="NV20" s="17">
        <f t="shared" ca="1" si="159"/>
        <v>-43.110967741935518</v>
      </c>
      <c r="NX20" s="63">
        <f t="shared" ca="1" si="641"/>
        <v>29</v>
      </c>
      <c r="NY20" s="63">
        <f ca="1">VLOOKUP(NX20,$A$2:$M$32,2,TRUE)</f>
        <v>4.8099999999999996</v>
      </c>
      <c r="NZ20" s="63">
        <f ca="1">VLOOKUP(RANDBETWEEN(1,31),$A$2:$M$32,3,TRUE)</f>
        <v>89</v>
      </c>
      <c r="OA20" s="17">
        <f t="shared" ca="1" si="835"/>
        <v>0.14935483870967747</v>
      </c>
      <c r="OB20" s="17">
        <f t="shared" ca="1" si="161"/>
        <v>2.2306867845993773E-2</v>
      </c>
      <c r="OC20" s="17">
        <f t="shared" ca="1" si="162"/>
        <v>13.292580645161294</v>
      </c>
      <c r="OE20" s="63">
        <f t="shared" ca="1" si="642"/>
        <v>19</v>
      </c>
      <c r="OF20" s="63">
        <f ca="1">VLOOKUP(OE20,$A$2:$M$32,2,TRUE)</f>
        <v>4.42</v>
      </c>
      <c r="OG20" s="63">
        <f ca="1">VLOOKUP(RANDBETWEEN(1,31),$A$2:$M$32,3,TRUE)</f>
        <v>89</v>
      </c>
      <c r="OH20" s="17">
        <f t="shared" ca="1" si="836"/>
        <v>-7.2580645161290036E-2</v>
      </c>
      <c r="OI20" s="17">
        <f t="shared" ca="1" si="164"/>
        <v>5.267950052029095E-3</v>
      </c>
      <c r="OJ20" s="17">
        <f t="shared" ca="1" si="165"/>
        <v>-6.4596774193548132</v>
      </c>
      <c r="OL20" s="63">
        <f t="shared" ca="1" si="643"/>
        <v>16</v>
      </c>
      <c r="OM20" s="63">
        <f ca="1">VLOOKUP(OL20,$A$2:$M$32,2,TRUE)</f>
        <v>4.6399999999999997</v>
      </c>
      <c r="ON20" s="63">
        <f ca="1">VLOOKUP(RANDBETWEEN(1,31),$A$2:$M$32,3,TRUE)</f>
        <v>87</v>
      </c>
      <c r="OO20" s="17">
        <f t="shared" ca="1" si="837"/>
        <v>-4.9677419354838825E-2</v>
      </c>
      <c r="OP20" s="17">
        <f t="shared" ca="1" si="167"/>
        <v>2.4678459937565152E-3</v>
      </c>
      <c r="OQ20" s="17">
        <f t="shared" ca="1" si="168"/>
        <v>-4.3219354838709778</v>
      </c>
      <c r="OS20" s="63">
        <f t="shared" ca="1" si="644"/>
        <v>1</v>
      </c>
      <c r="OT20" s="63">
        <f ca="1">VLOOKUP(OS20,$A$2:$M$32,2,TRUE)</f>
        <v>4.59</v>
      </c>
      <c r="OU20" s="63">
        <f ca="1">VLOOKUP(RANDBETWEEN(1,31),$A$2:$M$32,3,TRUE)</f>
        <v>95</v>
      </c>
      <c r="OV20" s="17">
        <f t="shared" ca="1" si="838"/>
        <v>0.15677419354838751</v>
      </c>
      <c r="OW20" s="17">
        <f t="shared" ca="1" si="170"/>
        <v>2.4578147762747266E-2</v>
      </c>
      <c r="OX20" s="17">
        <f t="shared" ca="1" si="171"/>
        <v>14.893548387096814</v>
      </c>
      <c r="OZ20" s="63">
        <f t="shared" ca="1" si="645"/>
        <v>12</v>
      </c>
      <c r="PA20" s="63">
        <f ca="1">VLOOKUP(OZ20,$A$2:$M$32,2,TRUE)</f>
        <v>4.74</v>
      </c>
      <c r="PB20" s="63">
        <f ca="1">VLOOKUP(RANDBETWEEN(1,31),$A$2:$M$32,3,TRUE)</f>
        <v>86</v>
      </c>
      <c r="PC20" s="17">
        <f t="shared" ca="1" si="839"/>
        <v>1.0322580645161672E-2</v>
      </c>
      <c r="PD20" s="17">
        <f t="shared" ca="1" si="173"/>
        <v>1.0655567117586636E-4</v>
      </c>
      <c r="PE20" s="17">
        <f t="shared" ca="1" si="174"/>
        <v>0.88774193548390379</v>
      </c>
      <c r="PG20" s="63">
        <f t="shared" ca="1" si="646"/>
        <v>20</v>
      </c>
      <c r="PH20" s="63">
        <f ca="1">VLOOKUP(PG20,$A$2:$M$32,2,TRUE)</f>
        <v>5.22</v>
      </c>
      <c r="PI20" s="63">
        <f ca="1">VLOOKUP(RANDBETWEEN(1,31),$A$2:$M$32,3,TRUE)</f>
        <v>68</v>
      </c>
      <c r="PJ20" s="17">
        <f t="shared" ca="1" si="840"/>
        <v>0.71935483870967687</v>
      </c>
      <c r="PK20" s="17">
        <f t="shared" ca="1" si="176"/>
        <v>0.51747138397502523</v>
      </c>
      <c r="PL20" s="17">
        <f t="shared" ca="1" si="177"/>
        <v>48.916129032258027</v>
      </c>
      <c r="PN20" s="63">
        <f t="shared" ca="1" si="647"/>
        <v>2</v>
      </c>
      <c r="PO20" s="63">
        <f ca="1">VLOOKUP(PN20,$A$2:$M$32,2,TRUE)</f>
        <v>5.42</v>
      </c>
      <c r="PP20" s="63">
        <f ca="1">VLOOKUP(RANDBETWEEN(1,31),$A$2:$M$32,3,TRUE)</f>
        <v>79</v>
      </c>
      <c r="PQ20" s="17">
        <f t="shared" ca="1" si="841"/>
        <v>0.41838709677419228</v>
      </c>
      <c r="PR20" s="17">
        <f t="shared" ca="1" si="179"/>
        <v>0.17504776274713735</v>
      </c>
      <c r="PS20" s="17">
        <f t="shared" ca="1" si="180"/>
        <v>33.052580645161193</v>
      </c>
      <c r="PU20" s="63">
        <f t="shared" ca="1" si="648"/>
        <v>23</v>
      </c>
      <c r="PV20" s="63">
        <f ca="1">VLOOKUP(PU20,$A$2:$M$32,2,TRUE)</f>
        <v>4.1399999999999997</v>
      </c>
      <c r="PW20" s="63">
        <f ca="1">VLOOKUP(RANDBETWEEN(1,31),$A$2:$M$32,3,TRUE)</f>
        <v>86</v>
      </c>
      <c r="PX20" s="17">
        <f t="shared" ca="1" si="842"/>
        <v>-0.2083870967741932</v>
      </c>
      <c r="PY20" s="17">
        <f t="shared" ca="1" si="182"/>
        <v>4.3425182101976961E-2</v>
      </c>
      <c r="PZ20" s="17">
        <f t="shared" ca="1" si="183"/>
        <v>-17.921290322580617</v>
      </c>
      <c r="QB20" s="63">
        <f t="shared" ca="1" si="649"/>
        <v>8</v>
      </c>
      <c r="QC20" s="63">
        <f ca="1">VLOOKUP(QB20,$A$2:$M$32,2,TRUE)</f>
        <v>4.43</v>
      </c>
      <c r="QD20" s="63">
        <f ca="1">VLOOKUP(RANDBETWEEN(1,31),$A$2:$M$32,3,TRUE)</f>
        <v>59</v>
      </c>
      <c r="QE20" s="17">
        <f t="shared" ca="1" si="843"/>
        <v>-0.10225806451612929</v>
      </c>
      <c r="QF20" s="17">
        <f t="shared" ca="1" si="185"/>
        <v>1.045671175858486E-2</v>
      </c>
      <c r="QG20" s="17">
        <f t="shared" ca="1" si="186"/>
        <v>-6.033225806451628</v>
      </c>
      <c r="QI20" s="63">
        <f t="shared" ca="1" si="650"/>
        <v>9</v>
      </c>
      <c r="QJ20" s="63">
        <f ca="1">VLOOKUP(QI20,$A$2:$M$32,2,TRUE)</f>
        <v>4.46</v>
      </c>
      <c r="QK20" s="63">
        <f ca="1">VLOOKUP(RANDBETWEEN(1,31),$A$2:$M$32,3,TRUE)</f>
        <v>84</v>
      </c>
      <c r="QL20" s="17">
        <f t="shared" ca="1" si="844"/>
        <v>6.3870967741934237E-2</v>
      </c>
      <c r="QM20" s="17">
        <f t="shared" ca="1" si="188"/>
        <v>4.079500520291204E-3</v>
      </c>
      <c r="QN20" s="17">
        <f t="shared" ca="1" si="189"/>
        <v>5.3651612903224759</v>
      </c>
      <c r="QP20" s="63">
        <f t="shared" ca="1" si="651"/>
        <v>1</v>
      </c>
      <c r="QQ20" s="63">
        <f ca="1">VLOOKUP(QP20,$A$2:$M$32,2,TRUE)</f>
        <v>4.59</v>
      </c>
      <c r="QR20" s="63">
        <f ca="1">VLOOKUP(RANDBETWEEN(1,31),$A$2:$M$32,3,TRUE)</f>
        <v>68</v>
      </c>
      <c r="QS20" s="17">
        <f t="shared" ca="1" si="845"/>
        <v>-2.3225806451613984E-2</v>
      </c>
      <c r="QT20" s="17">
        <f t="shared" ca="1" si="191"/>
        <v>5.3943808532783371E-4</v>
      </c>
      <c r="QU20" s="17">
        <f t="shared" ca="1" si="192"/>
        <v>-1.5793548387097509</v>
      </c>
      <c r="QW20" s="63">
        <f t="shared" ca="1" si="652"/>
        <v>17</v>
      </c>
      <c r="QX20" s="63">
        <f ca="1">VLOOKUP(QW20,$A$2:$M$32,2,TRUE)</f>
        <v>4.03</v>
      </c>
      <c r="QY20" s="63">
        <f ca="1">VLOOKUP(RANDBETWEEN(1,31),$A$2:$M$32,3,TRUE)</f>
        <v>71</v>
      </c>
      <c r="QZ20" s="17">
        <f t="shared" ca="1" si="846"/>
        <v>-0.7683870967741937</v>
      </c>
      <c r="RA20" s="17">
        <f t="shared" ca="1" si="194"/>
        <v>0.59041873048907412</v>
      </c>
      <c r="RB20" s="17">
        <f t="shared" ca="1" si="195"/>
        <v>-54.555483870967755</v>
      </c>
      <c r="RD20" s="63">
        <f t="shared" ca="1" si="653"/>
        <v>22</v>
      </c>
      <c r="RE20" s="63">
        <f ca="1">VLOOKUP(RD20,$A$2:$M$32,2,TRUE)</f>
        <v>4.07</v>
      </c>
      <c r="RF20" s="63">
        <f ca="1">VLOOKUP(RANDBETWEEN(1,31),$A$2:$M$32,3,TRUE)</f>
        <v>68</v>
      </c>
      <c r="RG20" s="17">
        <f t="shared" ca="1" si="847"/>
        <v>-0.62064516129032121</v>
      </c>
      <c r="RH20" s="17">
        <f t="shared" ca="1" si="197"/>
        <v>0.38520041623308882</v>
      </c>
      <c r="RI20" s="17">
        <f t="shared" ca="1" si="198"/>
        <v>-42.203870967741842</v>
      </c>
      <c r="RK20" s="63">
        <f t="shared" ca="1" si="654"/>
        <v>6</v>
      </c>
      <c r="RL20" s="63">
        <f ca="1">VLOOKUP(RK20,$A$2:$M$32,2,TRUE)</f>
        <v>4.47</v>
      </c>
      <c r="RM20" s="63">
        <f ca="1">VLOOKUP(RANDBETWEEN(1,31),$A$2:$M$32,3,TRUE)</f>
        <v>59</v>
      </c>
      <c r="RN20" s="17">
        <f t="shared" ca="1" si="848"/>
        <v>-0.15935483870967904</v>
      </c>
      <c r="RO20" s="17">
        <f t="shared" ca="1" si="200"/>
        <v>2.5393964620187819E-2</v>
      </c>
      <c r="RP20" s="17">
        <f t="shared" ca="1" si="201"/>
        <v>-9.401935483871064</v>
      </c>
      <c r="RR20" s="63">
        <f t="shared" ca="1" si="655"/>
        <v>27</v>
      </c>
      <c r="RS20" s="63">
        <f ca="1">VLOOKUP(RR20,$A$2:$M$32,2,TRUE)</f>
        <v>4.2300000000000004</v>
      </c>
      <c r="RT20" s="63">
        <f ca="1">VLOOKUP(RANDBETWEEN(1,31),$A$2:$M$32,3,TRUE)</f>
        <v>86</v>
      </c>
      <c r="RU20" s="17">
        <f t="shared" ca="1" si="849"/>
        <v>-0.40483870967741886</v>
      </c>
      <c r="RV20" s="17">
        <f t="shared" ca="1" si="203"/>
        <v>0.16389438085327743</v>
      </c>
      <c r="RW20" s="17">
        <f t="shared" ca="1" si="204"/>
        <v>-34.816129032258019</v>
      </c>
      <c r="RY20" s="63">
        <f t="shared" ca="1" si="656"/>
        <v>27</v>
      </c>
      <c r="RZ20" s="63">
        <f ca="1">VLOOKUP(RY20,$A$2:$M$32,2,TRUE)</f>
        <v>4.2300000000000004</v>
      </c>
      <c r="SA20" s="63">
        <f ca="1">VLOOKUP(RANDBETWEEN(1,31),$A$2:$M$32,3,TRUE)</f>
        <v>68</v>
      </c>
      <c r="SB20" s="17">
        <f t="shared" ca="1" si="850"/>
        <v>-0.22096774193548185</v>
      </c>
      <c r="SC20" s="17">
        <f t="shared" ca="1" si="206"/>
        <v>4.8826742976065707E-2</v>
      </c>
      <c r="SD20" s="17">
        <f t="shared" ca="1" si="207"/>
        <v>-15.025806451612766</v>
      </c>
      <c r="SF20" s="63">
        <f t="shared" ca="1" si="657"/>
        <v>24</v>
      </c>
      <c r="SG20" s="63">
        <f ca="1">VLOOKUP(SF20,$A$2:$M$32,2,TRUE)</f>
        <v>4.1399999999999997</v>
      </c>
      <c r="SH20" s="63">
        <f ca="1">VLOOKUP(RANDBETWEEN(1,31),$A$2:$M$32,3,TRUE)</f>
        <v>115</v>
      </c>
      <c r="SI20" s="17">
        <f t="shared" ca="1" si="851"/>
        <v>-0.35774193548387068</v>
      </c>
      <c r="SJ20" s="17">
        <f t="shared" ca="1" si="209"/>
        <v>0.12797929240374589</v>
      </c>
      <c r="SK20" s="17">
        <f t="shared" ca="1" si="210"/>
        <v>-41.140322580645126</v>
      </c>
      <c r="SM20" s="63">
        <f t="shared" ca="1" si="658"/>
        <v>10</v>
      </c>
      <c r="SN20" s="63">
        <f ca="1">VLOOKUP(SM20,$A$2:$M$32,2,TRUE)</f>
        <v>4.2</v>
      </c>
      <c r="SO20" s="63">
        <f ca="1">VLOOKUP(RANDBETWEEN(1,31),$A$2:$M$32,3,TRUE)</f>
        <v>115</v>
      </c>
      <c r="SP20" s="17">
        <f t="shared" ca="1" si="852"/>
        <v>-0.4119354838709679</v>
      </c>
      <c r="SQ20" s="17">
        <f t="shared" ca="1" si="212"/>
        <v>0.16969084287200845</v>
      </c>
      <c r="SR20" s="17">
        <f t="shared" ca="1" si="213"/>
        <v>-47.372580645161307</v>
      </c>
      <c r="ST20" s="63">
        <f t="shared" ca="1" si="659"/>
        <v>7</v>
      </c>
      <c r="SU20" s="63">
        <f ca="1">VLOOKUP(ST20,$A$2:$M$32,2,TRUE)</f>
        <v>4.17</v>
      </c>
      <c r="SV20" s="63">
        <f ca="1">VLOOKUP(RANDBETWEEN(1,31),$A$2:$M$32,3,TRUE)</f>
        <v>74</v>
      </c>
      <c r="SW20" s="17">
        <f t="shared" ca="1" si="853"/>
        <v>-0.25806451612903203</v>
      </c>
      <c r="SX20" s="17">
        <f t="shared" ca="1" si="215"/>
        <v>6.6597294484911432E-2</v>
      </c>
      <c r="SY20" s="17">
        <f t="shared" ca="1" si="216"/>
        <v>-19.09677419354837</v>
      </c>
      <c r="TA20" s="63">
        <f t="shared" ca="1" si="660"/>
        <v>28</v>
      </c>
      <c r="TB20" s="63">
        <f ca="1">VLOOKUP(TA20,$A$2:$M$32,2,TRUE)</f>
        <v>4.41</v>
      </c>
      <c r="TC20" s="63">
        <f ca="1">VLOOKUP(RANDBETWEEN(1,31),$A$2:$M$32,3,TRUE)</f>
        <v>89</v>
      </c>
      <c r="TD20" s="17">
        <f t="shared" ca="1" si="854"/>
        <v>-1.2580645161290427E-2</v>
      </c>
      <c r="TE20" s="17">
        <f t="shared" ca="1" si="218"/>
        <v>1.5827263267430023E-4</v>
      </c>
      <c r="TF20" s="17">
        <f t="shared" ca="1" si="219"/>
        <v>-1.119677419354848</v>
      </c>
      <c r="TH20" s="63">
        <f t="shared" ca="1" si="661"/>
        <v>1</v>
      </c>
      <c r="TI20" s="63">
        <f ca="1">VLOOKUP(TH20,$A$2:$M$32,2,TRUE)</f>
        <v>4.59</v>
      </c>
      <c r="TJ20" s="63">
        <f ca="1">VLOOKUP(RANDBETWEEN(1,31),$A$2:$M$32,3,TRUE)</f>
        <v>73</v>
      </c>
      <c r="TK20" s="17">
        <f t="shared" ca="1" si="855"/>
        <v>0.14483870967741908</v>
      </c>
      <c r="TL20" s="17">
        <f t="shared" ca="1" si="221"/>
        <v>2.097825182101969E-2</v>
      </c>
      <c r="TM20" s="17">
        <f t="shared" ca="1" si="222"/>
        <v>10.573225806451592</v>
      </c>
      <c r="TO20" s="63">
        <f t="shared" ca="1" si="662"/>
        <v>21</v>
      </c>
      <c r="TP20" s="63">
        <f ca="1">VLOOKUP(TO20,$A$2:$M$32,2,TRUE)</f>
        <v>4.4800000000000004</v>
      </c>
      <c r="TQ20" s="63">
        <f ca="1">VLOOKUP(RANDBETWEEN(1,31),$A$2:$M$32,3,TRUE)</f>
        <v>115</v>
      </c>
      <c r="TR20" s="17">
        <f t="shared" ca="1" si="856"/>
        <v>-0.12838709677419313</v>
      </c>
      <c r="TS20" s="17">
        <f t="shared" ca="1" si="224"/>
        <v>1.6483246618106032E-2</v>
      </c>
      <c r="TT20" s="17">
        <f t="shared" ca="1" si="225"/>
        <v>-14.764516129032209</v>
      </c>
      <c r="TV20" s="63">
        <f t="shared" ca="1" si="663"/>
        <v>9</v>
      </c>
      <c r="TW20" s="63">
        <f ca="1">VLOOKUP(TV20,$A$2:$M$32,2,TRUE)</f>
        <v>4.46</v>
      </c>
      <c r="TX20" s="63">
        <f ca="1">VLOOKUP(RANDBETWEEN(1,31),$A$2:$M$32,3,TRUE)</f>
        <v>86</v>
      </c>
      <c r="TY20" s="17">
        <f t="shared" ca="1" si="857"/>
        <v>-0.38193548387096588</v>
      </c>
      <c r="TZ20" s="17">
        <f t="shared" ca="1" si="227"/>
        <v>0.14587471383974884</v>
      </c>
      <c r="UA20" s="17">
        <f t="shared" ca="1" si="228"/>
        <v>-32.846451612903067</v>
      </c>
      <c r="UC20" s="63">
        <f t="shared" ca="1" si="664"/>
        <v>26</v>
      </c>
      <c r="UD20" s="63">
        <f ca="1">VLOOKUP(UC20,$A$2:$M$32,2,TRUE)</f>
        <v>4.5</v>
      </c>
      <c r="UE20" s="63">
        <f ca="1">VLOOKUP(RANDBETWEEN(1,31),$A$2:$M$32,3,TRUE)</f>
        <v>89</v>
      </c>
      <c r="UF20" s="17">
        <f t="shared" ca="1" si="858"/>
        <v>6.1290322580642709E-3</v>
      </c>
      <c r="UG20" s="17">
        <f t="shared" ca="1" si="230"/>
        <v>3.7565036420392415E-5</v>
      </c>
      <c r="UH20" s="17">
        <f t="shared" ca="1" si="231"/>
        <v>0.54548387096772011</v>
      </c>
      <c r="UJ20" s="63">
        <f t="shared" ca="1" si="665"/>
        <v>3</v>
      </c>
      <c r="UK20" s="63">
        <f ca="1">VLOOKUP(UJ20,$A$2:$M$32,2,TRUE)</f>
        <v>4.2300000000000004</v>
      </c>
      <c r="UL20" s="63">
        <f ca="1">VLOOKUP(RANDBETWEEN(1,31),$A$2:$M$32,3,TRUE)</f>
        <v>115</v>
      </c>
      <c r="UM20" s="17">
        <f t="shared" ca="1" si="859"/>
        <v>-0.37999999999999812</v>
      </c>
      <c r="UN20" s="17">
        <f t="shared" ca="1" si="233"/>
        <v>0.14439999999999856</v>
      </c>
      <c r="UO20" s="17">
        <f t="shared" ca="1" si="234"/>
        <v>-43.699999999999783</v>
      </c>
      <c r="UQ20" s="63">
        <f t="shared" ca="1" si="666"/>
        <v>4</v>
      </c>
      <c r="UR20" s="63">
        <f ca="1">VLOOKUP(UQ20,$A$2:$M$32,2,TRUE)</f>
        <v>4.83</v>
      </c>
      <c r="US20" s="63">
        <f ca="1">VLOOKUP(RANDBETWEEN(1,31),$A$2:$M$32,3,TRUE)</f>
        <v>86</v>
      </c>
      <c r="UT20" s="17">
        <f t="shared" ca="1" si="860"/>
        <v>0.28129032258064601</v>
      </c>
      <c r="UU20" s="17">
        <f t="shared" ca="1" si="236"/>
        <v>7.9124245577523886E-2</v>
      </c>
      <c r="UV20" s="17">
        <f t="shared" ca="1" si="237"/>
        <v>24.190967741935559</v>
      </c>
      <c r="UX20" s="63">
        <f t="shared" ca="1" si="667"/>
        <v>30</v>
      </c>
      <c r="UY20" s="63">
        <f ca="1">VLOOKUP(UX20,$A$2:$M$32,2,TRUE)</f>
        <v>4.71</v>
      </c>
      <c r="UZ20" s="63">
        <f ca="1">VLOOKUP(RANDBETWEEN(1,31),$A$2:$M$32,3,TRUE)</f>
        <v>86</v>
      </c>
      <c r="VA20" s="17">
        <f t="shared" ca="1" si="861"/>
        <v>0.1564516129032274</v>
      </c>
      <c r="VB20" s="17">
        <f t="shared" ca="1" si="239"/>
        <v>2.4477107180021312E-2</v>
      </c>
      <c r="VC20" s="17">
        <f t="shared" ca="1" si="240"/>
        <v>13.454838709677556</v>
      </c>
      <c r="VE20" s="63">
        <f t="shared" ca="1" si="668"/>
        <v>1</v>
      </c>
      <c r="VF20" s="63">
        <f ca="1">VLOOKUP(VE20,$A$2:$M$32,2,TRUE)</f>
        <v>4.59</v>
      </c>
      <c r="VG20" s="63">
        <f ca="1">VLOOKUP(RANDBETWEEN(1,31),$A$2:$M$32,3,TRUE)</f>
        <v>73</v>
      </c>
      <c r="VH20" s="17">
        <f t="shared" ca="1" si="862"/>
        <v>-3.2903225806451886E-2</v>
      </c>
      <c r="VI20" s="17">
        <f t="shared" ca="1" si="242"/>
        <v>1.0826222684703613E-3</v>
      </c>
      <c r="VJ20" s="17">
        <f t="shared" ca="1" si="243"/>
        <v>-2.4019354838709877</v>
      </c>
      <c r="VL20" s="63">
        <f t="shared" ca="1" si="669"/>
        <v>8</v>
      </c>
      <c r="VM20" s="63">
        <f ca="1">VLOOKUP(VL20,$A$2:$M$32,2,TRUE)</f>
        <v>4.43</v>
      </c>
      <c r="VN20" s="63">
        <f ca="1">VLOOKUP(RANDBETWEEN(1,31),$A$2:$M$32,3,TRUE)</f>
        <v>73</v>
      </c>
      <c r="VO20" s="17">
        <f t="shared" ca="1" si="863"/>
        <v>-0.44225806451612826</v>
      </c>
      <c r="VP20" s="17">
        <f t="shared" ca="1" si="245"/>
        <v>0.19559219562955185</v>
      </c>
      <c r="VQ20" s="17">
        <f t="shared" ca="1" si="246"/>
        <v>-32.284838709677359</v>
      </c>
      <c r="VS20" s="63">
        <f t="shared" ca="1" si="670"/>
        <v>15</v>
      </c>
      <c r="VT20" s="63">
        <f ca="1">VLOOKUP(VS20,$A$2:$M$32,2,TRUE)</f>
        <v>4.6900000000000004</v>
      </c>
      <c r="VU20" s="63">
        <f ca="1">VLOOKUP(RANDBETWEEN(1,31),$A$2:$M$32,3,TRUE)</f>
        <v>59</v>
      </c>
      <c r="VV20" s="17">
        <f t="shared" ca="1" si="864"/>
        <v>-0.1112903225806452</v>
      </c>
      <c r="VW20" s="17">
        <f t="shared" ca="1" si="248"/>
        <v>1.2385535900104066E-2</v>
      </c>
      <c r="VX20" s="17">
        <f t="shared" ca="1" si="249"/>
        <v>-6.5661290322580665</v>
      </c>
      <c r="VZ20" s="63">
        <f t="shared" ca="1" si="671"/>
        <v>3</v>
      </c>
      <c r="WA20" s="63">
        <f ca="1">VLOOKUP(VZ20,$A$2:$M$32,2,TRUE)</f>
        <v>4.2300000000000004</v>
      </c>
      <c r="WB20" s="63">
        <f ca="1">VLOOKUP(RANDBETWEEN(1,31),$A$2:$M$32,3,TRUE)</f>
        <v>84</v>
      </c>
      <c r="WC20" s="17">
        <f t="shared" ca="1" si="865"/>
        <v>-0.78129032258064335</v>
      </c>
      <c r="WD20" s="17">
        <f t="shared" ca="1" si="251"/>
        <v>0.61041456815816575</v>
      </c>
      <c r="WE20" s="17">
        <f t="shared" ca="1" si="252"/>
        <v>-65.628387096774048</v>
      </c>
      <c r="WG20" s="63">
        <f t="shared" ca="1" si="672"/>
        <v>20</v>
      </c>
      <c r="WH20" s="63">
        <f ca="1">VLOOKUP(WG20,$A$2:$M$32,2,TRUE)</f>
        <v>5.22</v>
      </c>
      <c r="WI20" s="63">
        <f ca="1">VLOOKUP(RANDBETWEEN(1,31),$A$2:$M$32,3,TRUE)</f>
        <v>68</v>
      </c>
      <c r="WJ20" s="17">
        <f t="shared" ca="1" si="866"/>
        <v>0.79387096774193466</v>
      </c>
      <c r="WK20" s="17">
        <f t="shared" ca="1" si="254"/>
        <v>0.6302311134235159</v>
      </c>
      <c r="WL20" s="17">
        <f t="shared" ca="1" si="255"/>
        <v>53.983225806451557</v>
      </c>
      <c r="WN20" s="63">
        <f t="shared" ca="1" si="673"/>
        <v>16</v>
      </c>
      <c r="WO20" s="63">
        <f ca="1">VLOOKUP(WN20,$A$2:$M$32,2,TRUE)</f>
        <v>4.6399999999999997</v>
      </c>
      <c r="WP20" s="63">
        <f ca="1">VLOOKUP(RANDBETWEEN(1,31),$A$2:$M$32,3,TRUE)</f>
        <v>75</v>
      </c>
      <c r="WQ20" s="17">
        <f t="shared" ca="1" si="867"/>
        <v>-0.11548387096774171</v>
      </c>
      <c r="WR20" s="17">
        <f t="shared" ca="1" si="257"/>
        <v>1.3336524453694017E-2</v>
      </c>
      <c r="WS20" s="17">
        <f t="shared" ca="1" si="258"/>
        <v>-8.6612903225806281</v>
      </c>
      <c r="WU20" s="63">
        <f t="shared" ca="1" si="674"/>
        <v>13</v>
      </c>
      <c r="WV20" s="63">
        <f ca="1">VLOOKUP(WU20,$A$2:$M$32,2,TRUE)</f>
        <v>4.1500000000000004</v>
      </c>
      <c r="WW20" s="63">
        <f ca="1">VLOOKUP(RANDBETWEEN(1,31),$A$2:$M$32,3,TRUE)</f>
        <v>68</v>
      </c>
      <c r="WX20" s="17">
        <f t="shared" ca="1" si="868"/>
        <v>-0.32032258064516039</v>
      </c>
      <c r="WY20" s="17">
        <f t="shared" ca="1" si="260"/>
        <v>0.10260655567117528</v>
      </c>
      <c r="WZ20" s="17">
        <f t="shared" ca="1" si="261"/>
        <v>-21.781935483870907</v>
      </c>
      <c r="XB20" s="63">
        <f t="shared" ca="1" si="675"/>
        <v>26</v>
      </c>
      <c r="XC20" s="63">
        <f ca="1">VLOOKUP(XB20,$A$2:$M$32,2,TRUE)</f>
        <v>4.5</v>
      </c>
      <c r="XD20" s="63">
        <f ca="1">VLOOKUP(RANDBETWEEN(1,31),$A$2:$M$32,3,TRUE)</f>
        <v>89</v>
      </c>
      <c r="XE20" s="17">
        <f t="shared" ca="1" si="869"/>
        <v>6.419354838709701E-2</v>
      </c>
      <c r="XF20" s="17">
        <f t="shared" ca="1" si="263"/>
        <v>4.1208116545265652E-3</v>
      </c>
      <c r="XG20" s="17">
        <f t="shared" ca="1" si="264"/>
        <v>5.7132258064516339</v>
      </c>
      <c r="XI20" s="63">
        <f t="shared" ca="1" si="676"/>
        <v>9</v>
      </c>
      <c r="XJ20" s="63">
        <f ca="1">VLOOKUP(XI20,$A$2:$M$32,2,TRUE)</f>
        <v>4.46</v>
      </c>
      <c r="XK20" s="63">
        <f ca="1">VLOOKUP(RANDBETWEEN(1,31),$A$2:$M$32,3,TRUE)</f>
        <v>86</v>
      </c>
      <c r="XL20" s="17">
        <f t="shared" ca="1" si="870"/>
        <v>-3.0967741935484128E-2</v>
      </c>
      <c r="XM20" s="17">
        <f t="shared" ca="1" si="266"/>
        <v>9.5900104058274226E-4</v>
      </c>
      <c r="XN20" s="17">
        <f t="shared" ca="1" si="267"/>
        <v>-2.663225806451635</v>
      </c>
      <c r="XP20" s="63">
        <f t="shared" ca="1" si="677"/>
        <v>1</v>
      </c>
      <c r="XQ20" s="63">
        <f ca="1">VLOOKUP(XP20,$A$2:$M$32,2,TRUE)</f>
        <v>4.59</v>
      </c>
      <c r="XR20" s="63">
        <f ca="1">VLOOKUP(RANDBETWEEN(1,31),$A$2:$M$32,3,TRUE)</f>
        <v>78</v>
      </c>
      <c r="XS20" s="17">
        <f t="shared" ca="1" si="871"/>
        <v>0.13032258064516089</v>
      </c>
      <c r="XT20" s="17">
        <f t="shared" ca="1" si="269"/>
        <v>1.6983975026014463E-2</v>
      </c>
      <c r="XU20" s="17">
        <f t="shared" ca="1" si="270"/>
        <v>10.165161290322549</v>
      </c>
      <c r="XW20" s="63">
        <f t="shared" ca="1" si="678"/>
        <v>26</v>
      </c>
      <c r="XX20" s="63">
        <f ca="1">VLOOKUP(XW20,$A$2:$M$32,2,TRUE)</f>
        <v>4.5</v>
      </c>
      <c r="XY20" s="63">
        <f ca="1">VLOOKUP(RANDBETWEEN(1,31),$A$2:$M$32,3,TRUE)</f>
        <v>94</v>
      </c>
      <c r="XZ20" s="17">
        <f t="shared" ca="1" si="872"/>
        <v>4.8387096774193949E-2</v>
      </c>
      <c r="YA20" s="17">
        <f t="shared" ca="1" si="272"/>
        <v>2.3413111342352106E-3</v>
      </c>
      <c r="YB20" s="17">
        <f t="shared" ca="1" si="273"/>
        <v>4.5483870967742313</v>
      </c>
      <c r="YD20" s="63">
        <f t="shared" ca="1" si="679"/>
        <v>19</v>
      </c>
      <c r="YE20" s="63">
        <f ca="1">VLOOKUP(YD20,$A$2:$M$32,2,TRUE)</f>
        <v>4.42</v>
      </c>
      <c r="YF20" s="63">
        <f ca="1">VLOOKUP(RANDBETWEEN(1,31),$A$2:$M$32,3,TRUE)</f>
        <v>68</v>
      </c>
      <c r="YG20" s="17">
        <f t="shared" ca="1" si="873"/>
        <v>-3.0645161290323131E-2</v>
      </c>
      <c r="YH20" s="17">
        <f t="shared" ca="1" si="275"/>
        <v>9.3912591050991927E-4</v>
      </c>
      <c r="YI20" s="17">
        <f t="shared" ca="1" si="276"/>
        <v>-2.0838709677419729</v>
      </c>
      <c r="YK20" s="63">
        <f t="shared" ca="1" si="680"/>
        <v>6</v>
      </c>
      <c r="YL20" s="63">
        <f ca="1">VLOOKUP(YK20,$A$2:$M$32,2,TRUE)</f>
        <v>4.47</v>
      </c>
      <c r="YM20" s="63">
        <f ca="1">VLOOKUP(RANDBETWEEN(1,31),$A$2:$M$32,3,TRUE)</f>
        <v>115</v>
      </c>
      <c r="YN20" s="17">
        <f t="shared" ca="1" si="874"/>
        <v>-8.3225806451613593E-2</v>
      </c>
      <c r="YO20" s="17">
        <f t="shared" ca="1" si="278"/>
        <v>6.9265348595214469E-3</v>
      </c>
      <c r="YP20" s="17">
        <f t="shared" ca="1" si="279"/>
        <v>-9.5709677419355632</v>
      </c>
      <c r="YR20" s="63">
        <f t="shared" ca="1" si="681"/>
        <v>9</v>
      </c>
      <c r="YS20" s="63">
        <f ca="1">VLOOKUP(YR20,$A$2:$M$32,2,TRUE)</f>
        <v>4.46</v>
      </c>
      <c r="YT20" s="63">
        <f ca="1">VLOOKUP(RANDBETWEEN(1,31),$A$2:$M$32,3,TRUE)</f>
        <v>103</v>
      </c>
      <c r="YU20" s="17">
        <f t="shared" ca="1" si="875"/>
        <v>-0.14709677419354872</v>
      </c>
      <c r="YV20" s="17">
        <f t="shared" ca="1" si="281"/>
        <v>2.1637460978147859E-2</v>
      </c>
      <c r="YW20" s="17">
        <f t="shared" ca="1" si="282"/>
        <v>-15.150967741935517</v>
      </c>
      <c r="YY20" s="63">
        <f t="shared" ca="1" si="682"/>
        <v>22</v>
      </c>
      <c r="YZ20" s="63">
        <f ca="1">VLOOKUP(YY20,$A$2:$M$32,2,TRUE)</f>
        <v>4.07</v>
      </c>
      <c r="ZA20" s="63">
        <f ca="1">VLOOKUP(RANDBETWEEN(1,31),$A$2:$M$32,3,TRUE)</f>
        <v>87</v>
      </c>
      <c r="ZB20" s="17">
        <f t="shared" ca="1" si="876"/>
        <v>-0.51838709677419281</v>
      </c>
      <c r="ZC20" s="17">
        <f t="shared" ca="1" si="284"/>
        <v>0.26872518210197632</v>
      </c>
      <c r="ZD20" s="17">
        <f t="shared" ca="1" si="285"/>
        <v>-45.099677419354776</v>
      </c>
      <c r="ZF20" s="63">
        <f t="shared" ca="1" si="683"/>
        <v>3</v>
      </c>
      <c r="ZG20" s="63">
        <f ca="1">VLOOKUP(ZF20,$A$2:$M$32,2,TRUE)</f>
        <v>4.2300000000000004</v>
      </c>
      <c r="ZH20" s="63">
        <f ca="1">VLOOKUP(RANDBETWEEN(1,31),$A$2:$M$32,3,TRUE)</f>
        <v>73</v>
      </c>
      <c r="ZI20" s="17">
        <f t="shared" ca="1" si="877"/>
        <v>-0.41032258064516025</v>
      </c>
      <c r="ZJ20" s="17">
        <f t="shared" ca="1" si="287"/>
        <v>0.16836462018730403</v>
      </c>
      <c r="ZK20" s="17">
        <f t="shared" ca="1" si="288"/>
        <v>-29.953548387096699</v>
      </c>
      <c r="ZM20" s="63">
        <f t="shared" ca="1" si="684"/>
        <v>8</v>
      </c>
      <c r="ZN20" s="63">
        <f ca="1">VLOOKUP(ZM20,$A$2:$M$32,2,TRUE)</f>
        <v>4.43</v>
      </c>
      <c r="ZO20" s="63">
        <f ca="1">VLOOKUP(RANDBETWEEN(1,31),$A$2:$M$32,3,TRUE)</f>
        <v>95</v>
      </c>
      <c r="ZP20" s="17">
        <f t="shared" ca="1" si="878"/>
        <v>-0.26096774193548278</v>
      </c>
      <c r="ZQ20" s="17">
        <f t="shared" ca="1" si="290"/>
        <v>6.810416233090473E-2</v>
      </c>
      <c r="ZR20" s="17">
        <f t="shared" ca="1" si="291"/>
        <v>-24.791935483870866</v>
      </c>
      <c r="ZT20" s="63">
        <f t="shared" ca="1" si="685"/>
        <v>4</v>
      </c>
      <c r="ZU20" s="63">
        <f ca="1">VLOOKUP(ZT20,$A$2:$M$32,2,TRUE)</f>
        <v>4.83</v>
      </c>
      <c r="ZV20" s="63">
        <f ca="1">VLOOKUP(RANDBETWEEN(1,31),$A$2:$M$32,3,TRUE)</f>
        <v>115</v>
      </c>
      <c r="ZW20" s="17">
        <f t="shared" ca="1" si="879"/>
        <v>0.37419354838709573</v>
      </c>
      <c r="ZX20" s="17">
        <f t="shared" ca="1" si="293"/>
        <v>0.14002081165452576</v>
      </c>
      <c r="ZY20" s="17">
        <f t="shared" ca="1" si="294"/>
        <v>43.032258064516007</v>
      </c>
      <c r="AAA20" s="63">
        <f t="shared" ca="1" si="686"/>
        <v>30</v>
      </c>
      <c r="AAB20" s="63">
        <f ca="1">VLOOKUP(AAA20,$A$2:$M$32,2,TRUE)</f>
        <v>4.71</v>
      </c>
      <c r="AAC20" s="63">
        <f ca="1">VLOOKUP(RANDBETWEEN(1,31),$A$2:$M$32,3,TRUE)</f>
        <v>78</v>
      </c>
      <c r="AAD20" s="17">
        <f t="shared" ca="1" si="880"/>
        <v>-2.5161290322580854E-2</v>
      </c>
      <c r="AAE20" s="17">
        <f t="shared" ca="1" si="296"/>
        <v>6.3309053069720092E-4</v>
      </c>
      <c r="AAF20" s="17">
        <f t="shared" ca="1" si="297"/>
        <v>-1.9625806451613066</v>
      </c>
      <c r="AAH20" s="63">
        <f t="shared" ca="1" si="687"/>
        <v>1</v>
      </c>
      <c r="AAI20" s="63">
        <f ca="1">VLOOKUP(AAH20,$A$2:$M$32,2,TRUE)</f>
        <v>4.59</v>
      </c>
      <c r="AAJ20" s="63">
        <f ca="1">VLOOKUP(RANDBETWEEN(1,31),$A$2:$M$32,3,TRUE)</f>
        <v>115</v>
      </c>
      <c r="AAK20" s="17">
        <f t="shared" ca="1" si="881"/>
        <v>3.9032258064515268E-2</v>
      </c>
      <c r="AAL20" s="17">
        <f t="shared" ca="1" si="299"/>
        <v>1.5235171696149172E-3</v>
      </c>
      <c r="AAM20" s="17">
        <f t="shared" ca="1" si="300"/>
        <v>4.4887096774192559</v>
      </c>
      <c r="AAO20" s="63">
        <f t="shared" ca="1" si="688"/>
        <v>23</v>
      </c>
      <c r="AAP20" s="63">
        <f ca="1">VLOOKUP(AAO20,$A$2:$M$32,2,TRUE)</f>
        <v>4.1399999999999997</v>
      </c>
      <c r="AAQ20" s="63">
        <f ca="1">VLOOKUP(RANDBETWEEN(1,31),$A$2:$M$32,3,TRUE)</f>
        <v>75</v>
      </c>
      <c r="AAR20" s="17">
        <f t="shared" ca="1" si="882"/>
        <v>-0.72322580645161327</v>
      </c>
      <c r="AAS20" s="17">
        <f t="shared" ca="1" si="302"/>
        <v>0.52305556711758638</v>
      </c>
      <c r="AAT20" s="17">
        <f t="shared" ca="1" si="303"/>
        <v>-54.241935483870996</v>
      </c>
      <c r="AAV20" s="63">
        <f t="shared" ca="1" si="689"/>
        <v>22</v>
      </c>
      <c r="AAW20" s="63">
        <f ca="1">VLOOKUP(AAV20,$A$2:$M$32,2,TRUE)</f>
        <v>4.07</v>
      </c>
      <c r="AAX20" s="63">
        <f ca="1">VLOOKUP(RANDBETWEEN(1,31),$A$2:$M$32,3,TRUE)</f>
        <v>94</v>
      </c>
      <c r="AAY20" s="17">
        <f t="shared" ca="1" si="883"/>
        <v>-0.97225806451612939</v>
      </c>
      <c r="AAZ20" s="17">
        <f t="shared" ca="1" si="305"/>
        <v>0.94528574401665</v>
      </c>
      <c r="ABA20" s="17">
        <f t="shared" ca="1" si="306"/>
        <v>-91.39225806451617</v>
      </c>
      <c r="ABC20" s="63">
        <f t="shared" ca="1" si="690"/>
        <v>26</v>
      </c>
      <c r="ABD20" s="63">
        <f ca="1">VLOOKUP(ABC20,$A$2:$M$32,2,TRUE)</f>
        <v>4.5</v>
      </c>
      <c r="ABE20" s="63">
        <f ca="1">VLOOKUP(RANDBETWEEN(1,31),$A$2:$M$32,3,TRUE)</f>
        <v>78</v>
      </c>
      <c r="ABF20" s="17">
        <f t="shared" ca="1" si="884"/>
        <v>-9.3548387096773489E-2</v>
      </c>
      <c r="ABG20" s="17">
        <f t="shared" ca="1" si="308"/>
        <v>8.7513007284077769E-3</v>
      </c>
      <c r="ABH20" s="17">
        <f t="shared" ca="1" si="309"/>
        <v>-7.2967741935483321</v>
      </c>
      <c r="ABJ20" s="63">
        <f t="shared" ca="1" si="691"/>
        <v>23</v>
      </c>
      <c r="ABK20" s="63">
        <f ca="1">VLOOKUP(ABJ20,$A$2:$M$32,2,TRUE)</f>
        <v>4.1399999999999997</v>
      </c>
      <c r="ABL20" s="63">
        <f ca="1">VLOOKUP(RANDBETWEEN(1,31),$A$2:$M$32,3,TRUE)</f>
        <v>89</v>
      </c>
      <c r="ABM20" s="17">
        <f t="shared" ca="1" si="885"/>
        <v>-0.34483870967742014</v>
      </c>
      <c r="ABN20" s="17">
        <f t="shared" ca="1" si="311"/>
        <v>0.11891373569198806</v>
      </c>
      <c r="ABO20" s="17">
        <f t="shared" ca="1" si="312"/>
        <v>-30.690645161290391</v>
      </c>
      <c r="ABQ20" s="63">
        <f t="shared" ca="1" si="692"/>
        <v>4</v>
      </c>
      <c r="ABR20" s="63">
        <f ca="1">VLOOKUP(ABQ20,$A$2:$M$32,2,TRUE)</f>
        <v>4.83</v>
      </c>
      <c r="ABS20" s="63">
        <f ca="1">VLOOKUP(RANDBETWEEN(1,31),$A$2:$M$32,3,TRUE)</f>
        <v>91</v>
      </c>
      <c r="ABT20" s="17">
        <f t="shared" ca="1" si="886"/>
        <v>0.185161290322581</v>
      </c>
      <c r="ABU20" s="17">
        <f t="shared" ca="1" si="314"/>
        <v>3.4284703433923126E-2</v>
      </c>
      <c r="ABV20" s="17">
        <f t="shared" ca="1" si="315"/>
        <v>16.849677419354869</v>
      </c>
      <c r="ABX20" s="63">
        <f t="shared" ca="1" si="693"/>
        <v>31</v>
      </c>
      <c r="ABY20" s="63">
        <f ca="1">VLOOKUP(ABX20,$A$2:$M$32,2,TRUE)</f>
        <v>10</v>
      </c>
      <c r="ABZ20" s="63">
        <f ca="1">VLOOKUP(RANDBETWEEN(1,31),$A$2:$M$32,3,TRUE)</f>
        <v>69</v>
      </c>
      <c r="ACA20" s="17">
        <f t="shared" ca="1" si="887"/>
        <v>5.3445161290322574</v>
      </c>
      <c r="ACB20" s="17">
        <f t="shared" ca="1" si="317"/>
        <v>28.563852653485945</v>
      </c>
      <c r="ACC20" s="17">
        <f t="shared" ca="1" si="318"/>
        <v>368.77161290322579</v>
      </c>
      <c r="ACE20" s="63">
        <f t="shared" ca="1" si="694"/>
        <v>17</v>
      </c>
      <c r="ACF20" s="63">
        <f ca="1">VLOOKUP(ACE20,$A$2:$M$32,2,TRUE)</f>
        <v>4.03</v>
      </c>
      <c r="ACG20" s="63">
        <f ca="1">VLOOKUP(RANDBETWEEN(1,31),$A$2:$M$32,3,TRUE)</f>
        <v>89</v>
      </c>
      <c r="ACH20" s="17">
        <f t="shared" ca="1" si="888"/>
        <v>-0.42419354838709644</v>
      </c>
      <c r="ACI20" s="17">
        <f t="shared" ca="1" si="320"/>
        <v>0.17994016649323594</v>
      </c>
      <c r="ACJ20" s="17">
        <f t="shared" ca="1" si="321"/>
        <v>-37.753225806451582</v>
      </c>
      <c r="ACL20" s="63">
        <f t="shared" ca="1" si="695"/>
        <v>15</v>
      </c>
      <c r="ACM20" s="63">
        <f ca="1">VLOOKUP(ACL20,$A$2:$M$32,2,TRUE)</f>
        <v>4.6900000000000004</v>
      </c>
      <c r="ACN20" s="63">
        <f ca="1">VLOOKUP(RANDBETWEEN(1,31),$A$2:$M$32,3,TRUE)</f>
        <v>59</v>
      </c>
      <c r="ACO20" s="17">
        <f t="shared" ca="1" si="889"/>
        <v>6.0322580645162382E-2</v>
      </c>
      <c r="ACP20" s="17">
        <f t="shared" ca="1" si="323"/>
        <v>3.6388137356921195E-3</v>
      </c>
      <c r="ACQ20" s="17">
        <f t="shared" ca="1" si="324"/>
        <v>3.5590322580645806</v>
      </c>
      <c r="ACS20" s="63">
        <f t="shared" ca="1" si="696"/>
        <v>14</v>
      </c>
      <c r="ACT20" s="63">
        <f ca="1">VLOOKUP(ACS20,$A$2:$M$32,2,TRUE)</f>
        <v>4.72</v>
      </c>
      <c r="ACU20" s="63">
        <f ca="1">VLOOKUP(RANDBETWEEN(1,31),$A$2:$M$32,3,TRUE)</f>
        <v>68</v>
      </c>
      <c r="ACV20" s="17">
        <f t="shared" ca="1" si="890"/>
        <v>0.27451612903225797</v>
      </c>
      <c r="ACW20" s="17">
        <f t="shared" ca="1" si="326"/>
        <v>7.5359105098855309E-2</v>
      </c>
      <c r="ACX20" s="17">
        <f t="shared" ca="1" si="327"/>
        <v>18.667096774193542</v>
      </c>
      <c r="ACZ20" s="63">
        <f t="shared" ca="1" si="697"/>
        <v>5</v>
      </c>
      <c r="ADA20" s="63">
        <f ca="1">VLOOKUP(ACZ20,$A$2:$M$32,2,TRUE)</f>
        <v>4.66</v>
      </c>
      <c r="ADB20" s="63">
        <f ca="1">VLOOKUP(RANDBETWEEN(1,31),$A$2:$M$32,3,TRUE)</f>
        <v>78</v>
      </c>
      <c r="ADC20" s="17">
        <f t="shared" ca="1" si="891"/>
        <v>0.22451612903225815</v>
      </c>
      <c r="ADD20" s="17">
        <f t="shared" ca="1" si="329"/>
        <v>5.0407492195629594E-2</v>
      </c>
      <c r="ADE20" s="17">
        <f t="shared" ca="1" si="330"/>
        <v>17.512258064516136</v>
      </c>
      <c r="ADG20" s="63">
        <f t="shared" ca="1" si="698"/>
        <v>30</v>
      </c>
      <c r="ADH20" s="63">
        <f ca="1">VLOOKUP(ADG20,$A$2:$M$32,2,TRUE)</f>
        <v>4.71</v>
      </c>
      <c r="ADI20" s="63">
        <f ca="1">VLOOKUP(RANDBETWEEN(1,31),$A$2:$M$32,3,TRUE)</f>
        <v>86</v>
      </c>
      <c r="ADJ20" s="17">
        <f t="shared" ca="1" si="892"/>
        <v>8.1290322580645835E-2</v>
      </c>
      <c r="ADK20" s="17">
        <f t="shared" ca="1" si="332"/>
        <v>6.6081165452654585E-3</v>
      </c>
      <c r="ADL20" s="17">
        <f t="shared" ca="1" si="333"/>
        <v>6.9909677419355418</v>
      </c>
      <c r="ADN20" s="63">
        <f t="shared" ca="1" si="699"/>
        <v>30</v>
      </c>
      <c r="ADO20" s="63">
        <f ca="1">VLOOKUP(ADN20,$A$2:$M$32,2,TRUE)</f>
        <v>4.71</v>
      </c>
      <c r="ADP20" s="63">
        <f ca="1">VLOOKUP(RANDBETWEEN(1,31),$A$2:$M$32,3,TRUE)</f>
        <v>86</v>
      </c>
      <c r="ADQ20" s="17">
        <f t="shared" ca="1" si="893"/>
        <v>0.23677419354838669</v>
      </c>
      <c r="ADR20" s="17">
        <f t="shared" ca="1" si="335"/>
        <v>5.6062018730488883E-2</v>
      </c>
      <c r="ADS20" s="17">
        <f t="shared" ca="1" si="336"/>
        <v>20.362580645161255</v>
      </c>
      <c r="ADU20" s="63">
        <f t="shared" ca="1" si="700"/>
        <v>28</v>
      </c>
      <c r="ADV20" s="63">
        <f ca="1">VLOOKUP(ADU20,$A$2:$M$32,2,TRUE)</f>
        <v>4.41</v>
      </c>
      <c r="ADW20" s="63">
        <f ca="1">VLOOKUP(RANDBETWEEN(1,31),$A$2:$M$32,3,TRUE)</f>
        <v>84</v>
      </c>
      <c r="ADX20" s="17">
        <f t="shared" ca="1" si="894"/>
        <v>-0.11580645161290182</v>
      </c>
      <c r="ADY20" s="17">
        <f t="shared" ca="1" si="338"/>
        <v>1.341113423517137E-2</v>
      </c>
      <c r="ADZ20" s="17">
        <f t="shared" ca="1" si="339"/>
        <v>-9.7277419354837527</v>
      </c>
      <c r="AEB20" s="63">
        <f t="shared" ca="1" si="701"/>
        <v>8</v>
      </c>
      <c r="AEC20" s="63">
        <f ca="1">VLOOKUP(AEB20,$A$2:$M$32,2,TRUE)</f>
        <v>4.43</v>
      </c>
      <c r="AED20" s="63">
        <f ca="1">VLOOKUP(RANDBETWEEN(1,31),$A$2:$M$32,3,TRUE)</f>
        <v>87</v>
      </c>
      <c r="AEE20" s="17">
        <f t="shared" ca="1" si="895"/>
        <v>-0.16064516129032302</v>
      </c>
      <c r="AEF20" s="17">
        <f t="shared" ca="1" si="341"/>
        <v>2.5806867845993901E-2</v>
      </c>
      <c r="AEG20" s="17">
        <f t="shared" ca="1" si="342"/>
        <v>-13.976129032258104</v>
      </c>
      <c r="AEI20" s="63">
        <f t="shared" ca="1" si="702"/>
        <v>15</v>
      </c>
      <c r="AEJ20" s="63">
        <f ca="1">VLOOKUP(AEI20,$A$2:$M$32,2,TRUE)</f>
        <v>4.6900000000000004</v>
      </c>
      <c r="AEK20" s="63">
        <f ca="1">VLOOKUP(RANDBETWEEN(1,31),$A$2:$M$32,3,TRUE)</f>
        <v>78</v>
      </c>
      <c r="AEL20" s="17">
        <f t="shared" ca="1" si="896"/>
        <v>-0.11161290322580708</v>
      </c>
      <c r="AEM20" s="17">
        <f t="shared" ca="1" si="344"/>
        <v>1.2457440166493377E-2</v>
      </c>
      <c r="AEN20" s="17">
        <f t="shared" ca="1" si="345"/>
        <v>-8.7058064516129523</v>
      </c>
      <c r="AEP20" s="63">
        <f t="shared" ca="1" si="703"/>
        <v>26</v>
      </c>
      <c r="AEQ20" s="63">
        <f ca="1">VLOOKUP(AEP20,$A$2:$M$32,2,TRUE)</f>
        <v>4.5</v>
      </c>
      <c r="AER20" s="63">
        <f ca="1">VLOOKUP(RANDBETWEEN(1,31),$A$2:$M$32,3,TRUE)</f>
        <v>93</v>
      </c>
      <c r="AES20" s="17">
        <f t="shared" ca="1" si="897"/>
        <v>-8.0645161290322065E-2</v>
      </c>
      <c r="AET20" s="17">
        <f t="shared" ca="1" si="347"/>
        <v>6.5036420395420602E-3</v>
      </c>
      <c r="AEU20" s="17">
        <f t="shared" ca="1" si="348"/>
        <v>-7.499999999999952</v>
      </c>
      <c r="AEW20" s="63">
        <f t="shared" ca="1" si="704"/>
        <v>1</v>
      </c>
      <c r="AEX20" s="63">
        <f ca="1">VLOOKUP(AEW20,$A$2:$M$32,2,TRUE)</f>
        <v>4.59</v>
      </c>
      <c r="AEY20" s="63">
        <f ca="1">VLOOKUP(RANDBETWEEN(1,31),$A$2:$M$32,3,TRUE)</f>
        <v>78</v>
      </c>
      <c r="AEZ20" s="17">
        <f t="shared" ca="1" si="898"/>
        <v>-0.21870967741935488</v>
      </c>
      <c r="AFA20" s="17">
        <f t="shared" ca="1" si="350"/>
        <v>4.7833922996878268E-2</v>
      </c>
      <c r="AFB20" s="17">
        <f t="shared" ca="1" si="351"/>
        <v>-17.05935483870968</v>
      </c>
      <c r="AFD20" s="63">
        <f t="shared" ca="1" si="705"/>
        <v>14</v>
      </c>
      <c r="AFE20" s="63">
        <f ca="1">VLOOKUP(AFD20,$A$2:$M$32,2,TRUE)</f>
        <v>4.72</v>
      </c>
      <c r="AFF20" s="63">
        <f ca="1">VLOOKUP(RANDBETWEEN(1,31),$A$2:$M$32,3,TRUE)</f>
        <v>68</v>
      </c>
      <c r="AFG20" s="17">
        <f t="shared" ca="1" si="899"/>
        <v>0.17258064516128968</v>
      </c>
      <c r="AFH20" s="17">
        <f t="shared" ca="1" si="353"/>
        <v>2.9784079084286978E-2</v>
      </c>
      <c r="AFI20" s="17">
        <f t="shared" ca="1" si="354"/>
        <v>11.735483870967698</v>
      </c>
      <c r="AFK20" s="63">
        <f t="shared" ca="1" si="706"/>
        <v>7</v>
      </c>
      <c r="AFL20" s="63">
        <f ca="1">VLOOKUP(AFK20,$A$2:$M$32,2,TRUE)</f>
        <v>4.17</v>
      </c>
      <c r="AFM20" s="63">
        <f ca="1">VLOOKUP(RANDBETWEEN(1,31),$A$2:$M$32,3,TRUE)</f>
        <v>68</v>
      </c>
      <c r="AFN20" s="17">
        <f t="shared" ca="1" si="900"/>
        <v>-0.45612903225806445</v>
      </c>
      <c r="AFO20" s="17">
        <f t="shared" ca="1" si="356"/>
        <v>0.20805369406867841</v>
      </c>
      <c r="AFP20" s="17">
        <f t="shared" ca="1" si="357"/>
        <v>-31.016774193548382</v>
      </c>
      <c r="AFR20" s="63">
        <f t="shared" ca="1" si="707"/>
        <v>20</v>
      </c>
      <c r="AFS20" s="63">
        <f ca="1">VLOOKUP(AFR20,$A$2:$M$32,2,TRUE)</f>
        <v>5.22</v>
      </c>
      <c r="AFT20" s="63">
        <f ca="1">VLOOKUP(RANDBETWEEN(1,31),$A$2:$M$32,3,TRUE)</f>
        <v>86</v>
      </c>
      <c r="AFU20" s="17">
        <f t="shared" ca="1" si="901"/>
        <v>0.41258064516128989</v>
      </c>
      <c r="AFV20" s="17">
        <f t="shared" ca="1" si="359"/>
        <v>0.17022278876170621</v>
      </c>
      <c r="AFW20" s="17">
        <f t="shared" ca="1" si="360"/>
        <v>35.481935483870927</v>
      </c>
      <c r="AFY20" s="63">
        <f t="shared" ca="1" si="708"/>
        <v>25</v>
      </c>
      <c r="AFZ20" s="63">
        <f ca="1">VLOOKUP(AFY20,$A$2:$M$32,2,TRUE)</f>
        <v>3.77</v>
      </c>
      <c r="AGA20" s="63">
        <f ca="1">VLOOKUP(RANDBETWEEN(1,31),$A$2:$M$32,3,TRUE)</f>
        <v>86</v>
      </c>
      <c r="AGB20" s="17">
        <f t="shared" ca="1" si="902"/>
        <v>-0.85322580645161272</v>
      </c>
      <c r="AGC20" s="17">
        <f t="shared" ca="1" si="362"/>
        <v>0.72799427679500495</v>
      </c>
      <c r="AGD20" s="17">
        <f t="shared" ca="1" si="363"/>
        <v>-73.377419354838693</v>
      </c>
      <c r="AGF20" s="63">
        <f t="shared" ca="1" si="709"/>
        <v>25</v>
      </c>
      <c r="AGG20" s="63">
        <f ca="1">VLOOKUP(AGF20,$A$2:$M$32,2,TRUE)</f>
        <v>3.77</v>
      </c>
      <c r="AGH20" s="63">
        <f ca="1">VLOOKUP(RANDBETWEEN(1,31),$A$2:$M$32,3,TRUE)</f>
        <v>68</v>
      </c>
      <c r="AGI20" s="17">
        <f t="shared" ca="1" si="903"/>
        <v>-0.81387096774193468</v>
      </c>
      <c r="AGJ20" s="17">
        <f t="shared" ca="1" si="365"/>
        <v>0.66238595213319329</v>
      </c>
      <c r="AGK20" s="17">
        <f t="shared" ca="1" si="366"/>
        <v>-55.343225806451557</v>
      </c>
      <c r="AGM20" s="63">
        <f t="shared" ca="1" si="710"/>
        <v>3</v>
      </c>
      <c r="AGN20" s="63">
        <f ca="1">VLOOKUP(AGM20,$A$2:$M$32,2,TRUE)</f>
        <v>4.2300000000000004</v>
      </c>
      <c r="AGO20" s="63">
        <f ca="1">VLOOKUP(RANDBETWEEN(1,31),$A$2:$M$32,3,TRUE)</f>
        <v>75</v>
      </c>
      <c r="AGP20" s="17">
        <f t="shared" ca="1" si="904"/>
        <v>-0.87032258064515933</v>
      </c>
      <c r="AGQ20" s="17">
        <f t="shared" ca="1" si="368"/>
        <v>0.75746139438084981</v>
      </c>
      <c r="AGR20" s="17">
        <f t="shared" ca="1" si="369"/>
        <v>-65.274193548386947</v>
      </c>
      <c r="AGT20" s="63">
        <f t="shared" ca="1" si="711"/>
        <v>7</v>
      </c>
      <c r="AGU20" s="63">
        <f ca="1">VLOOKUP(AGT20,$A$2:$M$32,2,TRUE)</f>
        <v>4.17</v>
      </c>
      <c r="AGV20" s="63">
        <f ca="1">VLOOKUP(RANDBETWEEN(1,31),$A$2:$M$32,3,TRUE)</f>
        <v>71</v>
      </c>
      <c r="AGW20" s="17">
        <f t="shared" ca="1" si="905"/>
        <v>-0.37419354838709573</v>
      </c>
      <c r="AGX20" s="17">
        <f t="shared" ca="1" si="371"/>
        <v>0.14002081165452576</v>
      </c>
      <c r="AGY20" s="17">
        <f t="shared" ca="1" si="372"/>
        <v>-26.567741935483795</v>
      </c>
      <c r="AHA20" s="63">
        <f t="shared" ca="1" si="712"/>
        <v>30</v>
      </c>
      <c r="AHB20" s="63">
        <f ca="1">VLOOKUP(AHA20,$A$2:$M$32,2,TRUE)</f>
        <v>4.71</v>
      </c>
      <c r="AHC20" s="63">
        <f ca="1">VLOOKUP(RANDBETWEEN(1,31),$A$2:$M$32,3,TRUE)</f>
        <v>94</v>
      </c>
      <c r="AHD20" s="17">
        <f t="shared" ca="1" si="906"/>
        <v>5.354838709677523E-2</v>
      </c>
      <c r="AHE20" s="17">
        <f t="shared" ca="1" si="374"/>
        <v>2.8674297606660838E-3</v>
      </c>
      <c r="AHF20" s="17">
        <f t="shared" ca="1" si="375"/>
        <v>5.0335483870968716</v>
      </c>
      <c r="AHH20" s="63">
        <f t="shared" ca="1" si="713"/>
        <v>29</v>
      </c>
      <c r="AHI20" s="63">
        <f ca="1">VLOOKUP(AHH20,$A$2:$M$32,2,TRUE)</f>
        <v>4.8099999999999996</v>
      </c>
      <c r="AHJ20" s="63">
        <f ca="1">VLOOKUP(RANDBETWEEN(1,31),$A$2:$M$32,3,TRUE)</f>
        <v>73</v>
      </c>
      <c r="AHK20" s="17">
        <f t="shared" ca="1" si="907"/>
        <v>0.27838709677419349</v>
      </c>
      <c r="AHL20" s="17">
        <f t="shared" ca="1" si="377"/>
        <v>7.7499375650364175E-2</v>
      </c>
      <c r="AHM20" s="17">
        <f t="shared" ca="1" si="378"/>
        <v>20.322258064516124</v>
      </c>
      <c r="AHO20" s="63">
        <f t="shared" ca="1" si="714"/>
        <v>3</v>
      </c>
      <c r="AHP20" s="63">
        <f ca="1">VLOOKUP(AHO20,$A$2:$M$32,2,TRUE)</f>
        <v>4.2300000000000004</v>
      </c>
      <c r="AHQ20" s="63">
        <f ca="1">VLOOKUP(RANDBETWEEN(1,31),$A$2:$M$32,3,TRUE)</f>
        <v>86</v>
      </c>
      <c r="AHR20" s="17">
        <f t="shared" ca="1" si="908"/>
        <v>-0.19387096774193502</v>
      </c>
      <c r="AHS20" s="17">
        <f t="shared" ca="1" si="380"/>
        <v>3.7585952133194406E-2</v>
      </c>
      <c r="AHT20" s="17">
        <f t="shared" ca="1" si="381"/>
        <v>-16.672903225806412</v>
      </c>
      <c r="AHV20" s="63">
        <f t="shared" ca="1" si="715"/>
        <v>19</v>
      </c>
      <c r="AHW20" s="63">
        <f ca="1">VLOOKUP(AHV20,$A$2:$M$32,2,TRUE)</f>
        <v>4.42</v>
      </c>
      <c r="AHX20" s="63">
        <f ca="1">VLOOKUP(RANDBETWEEN(1,31),$A$2:$M$32,3,TRUE)</f>
        <v>89</v>
      </c>
      <c r="AHY20" s="17">
        <f t="shared" ca="1" si="909"/>
        <v>-0.34935483870967854</v>
      </c>
      <c r="AHZ20" s="17">
        <f t="shared" ca="1" si="383"/>
        <v>0.12204880332986551</v>
      </c>
      <c r="AIA20" s="17">
        <f t="shared" ca="1" si="384"/>
        <v>-31.092580645161391</v>
      </c>
      <c r="AIC20" s="63">
        <f t="shared" ca="1" si="716"/>
        <v>20</v>
      </c>
      <c r="AID20" s="63">
        <f ca="1">VLOOKUP(AIC20,$A$2:$M$32,2,TRUE)</f>
        <v>5.22</v>
      </c>
      <c r="AIE20" s="63">
        <f ca="1">VLOOKUP(RANDBETWEEN(1,31),$A$2:$M$32,3,TRUE)</f>
        <v>89</v>
      </c>
      <c r="AIF20" s="17">
        <f t="shared" ca="1" si="910"/>
        <v>0.54064516129032203</v>
      </c>
      <c r="AIG20" s="17">
        <f t="shared" ca="1" si="386"/>
        <v>0.29229719042663832</v>
      </c>
      <c r="AIH20" s="17">
        <f t="shared" ca="1" si="387"/>
        <v>48.11741935483866</v>
      </c>
      <c r="AIJ20" s="63">
        <f t="shared" ca="1" si="717"/>
        <v>6</v>
      </c>
      <c r="AIK20" s="63">
        <f ca="1">VLOOKUP(AIJ20,$A$2:$M$32,2,TRUE)</f>
        <v>4.47</v>
      </c>
      <c r="AIL20" s="63">
        <f ca="1">VLOOKUP(RANDBETWEEN(1,31),$A$2:$M$32,3,TRUE)</f>
        <v>87</v>
      </c>
      <c r="AIM20" s="17">
        <f t="shared" ca="1" si="911"/>
        <v>-7.7096774193547546E-2</v>
      </c>
      <c r="AIN20" s="17">
        <f t="shared" ca="1" si="389"/>
        <v>5.9439125910508593E-3</v>
      </c>
      <c r="AIO20" s="17">
        <f t="shared" ca="1" si="390"/>
        <v>-6.7074193548386365</v>
      </c>
      <c r="AIQ20" s="63">
        <f t="shared" ca="1" si="718"/>
        <v>18</v>
      </c>
      <c r="AIR20" s="63">
        <f ca="1">VLOOKUP(AIQ20,$A$2:$M$32,2,TRUE)</f>
        <v>4.99</v>
      </c>
      <c r="AIS20" s="63">
        <f ca="1">VLOOKUP(RANDBETWEEN(1,31),$A$2:$M$32,3,TRUE)</f>
        <v>91</v>
      </c>
      <c r="AIT20" s="17">
        <f t="shared" ca="1" si="912"/>
        <v>0.57387096774193669</v>
      </c>
      <c r="AIU20" s="17">
        <f t="shared" ca="1" si="392"/>
        <v>0.32932788761706694</v>
      </c>
      <c r="AIV20" s="17">
        <f t="shared" ca="1" si="393"/>
        <v>52.22225806451624</v>
      </c>
      <c r="AIX20" s="63">
        <f t="shared" ca="1" si="719"/>
        <v>30</v>
      </c>
      <c r="AIY20" s="63">
        <f ca="1">VLOOKUP(AIX20,$A$2:$M$32,2,TRUE)</f>
        <v>4.71</v>
      </c>
      <c r="AIZ20" s="63">
        <f ca="1">VLOOKUP(RANDBETWEEN(1,31),$A$2:$M$32,3,TRUE)</f>
        <v>95</v>
      </c>
      <c r="AJA20" s="17">
        <f t="shared" ca="1" si="913"/>
        <v>-0.2922580645161279</v>
      </c>
      <c r="AJB20" s="17">
        <f t="shared" ca="1" si="395"/>
        <v>8.5414776274713181E-2</v>
      </c>
      <c r="AJC20" s="17">
        <f t="shared" ca="1" si="396"/>
        <v>-27.764516129032152</v>
      </c>
      <c r="AJE20" s="63">
        <f t="shared" ca="1" si="720"/>
        <v>25</v>
      </c>
      <c r="AJF20" s="63">
        <f ca="1">VLOOKUP(AJE20,$A$2:$M$32,2,TRUE)</f>
        <v>3.77</v>
      </c>
      <c r="AJG20" s="63">
        <f ca="1">VLOOKUP(RANDBETWEEN(1,31),$A$2:$M$32,3,TRUE)</f>
        <v>69</v>
      </c>
      <c r="AJH20" s="17">
        <f t="shared" ca="1" si="914"/>
        <v>-0.54483870967741987</v>
      </c>
      <c r="AJI20" s="17">
        <f t="shared" ca="1" si="398"/>
        <v>0.29684921956295585</v>
      </c>
      <c r="AJJ20" s="17">
        <f t="shared" ca="1" si="399"/>
        <v>-37.593870967741971</v>
      </c>
      <c r="AJL20" s="63">
        <f t="shared" ca="1" si="721"/>
        <v>30</v>
      </c>
      <c r="AJM20" s="63">
        <f ca="1">VLOOKUP(AJL20,$A$2:$M$32,2,TRUE)</f>
        <v>4.71</v>
      </c>
      <c r="AJN20" s="63">
        <f ca="1">VLOOKUP(RANDBETWEEN(1,31),$A$2:$M$32,3,TRUE)</f>
        <v>86</v>
      </c>
      <c r="AJO20" s="17">
        <f t="shared" ca="1" si="915"/>
        <v>-0.16516129032258142</v>
      </c>
      <c r="AJP20" s="17">
        <f t="shared" ca="1" si="401"/>
        <v>2.7278251821020026E-2</v>
      </c>
      <c r="AJQ20" s="17">
        <f t="shared" ca="1" si="402"/>
        <v>-14.203870967742002</v>
      </c>
      <c r="AJS20" s="63">
        <f t="shared" ca="1" si="722"/>
        <v>23</v>
      </c>
      <c r="AJT20" s="63">
        <f ca="1">VLOOKUP(AJS20,$A$2:$M$32,2,TRUE)</f>
        <v>4.1399999999999997</v>
      </c>
      <c r="AJU20" s="63">
        <f ca="1">VLOOKUP(RANDBETWEEN(1,31),$A$2:$M$32,3,TRUE)</f>
        <v>74</v>
      </c>
      <c r="AJV20" s="17">
        <f t="shared" ca="1" si="916"/>
        <v>-0.8054838709677421</v>
      </c>
      <c r="AJW20" s="17">
        <f t="shared" ca="1" si="404"/>
        <v>0.64880426638917821</v>
      </c>
      <c r="AJX20" s="17">
        <f t="shared" ca="1" si="405"/>
        <v>-59.605806451612914</v>
      </c>
      <c r="AJZ20" s="63">
        <f t="shared" ca="1" si="723"/>
        <v>13</v>
      </c>
      <c r="AKA20" s="63">
        <f ca="1">VLOOKUP(AJZ20,$A$2:$M$32,2,TRUE)</f>
        <v>4.1500000000000004</v>
      </c>
      <c r="AKB20" s="63">
        <f ca="1">VLOOKUP(RANDBETWEEN(1,31),$A$2:$M$32,3,TRUE)</f>
        <v>91</v>
      </c>
      <c r="AKC20" s="17">
        <f t="shared" ca="1" si="917"/>
        <v>-0.39580645161290295</v>
      </c>
      <c r="AKD20" s="17">
        <f t="shared" ca="1" si="407"/>
        <v>0.15666274713839728</v>
      </c>
      <c r="AKE20" s="17">
        <f t="shared" ca="1" si="408"/>
        <v>-36.01838709677417</v>
      </c>
      <c r="AKG20" s="63">
        <f t="shared" ca="1" si="724"/>
        <v>12</v>
      </c>
      <c r="AKH20" s="63">
        <f ca="1">VLOOKUP(AKG20,$A$2:$M$32,2,TRUE)</f>
        <v>4.74</v>
      </c>
      <c r="AKI20" s="63">
        <f ca="1">VLOOKUP(RANDBETWEEN(1,31),$A$2:$M$32,3,TRUE)</f>
        <v>75</v>
      </c>
      <c r="AKJ20" s="17">
        <f t="shared" ca="1" si="918"/>
        <v>9.4193548387097259E-2</v>
      </c>
      <c r="AKK20" s="17">
        <f t="shared" ca="1" si="410"/>
        <v>8.8724245577524331E-3</v>
      </c>
      <c r="AKL20" s="17">
        <f t="shared" ca="1" si="411"/>
        <v>7.0645161290322944</v>
      </c>
      <c r="AKN20" s="63">
        <f t="shared" ca="1" si="725"/>
        <v>29</v>
      </c>
      <c r="AKO20" s="63">
        <f ca="1">VLOOKUP(AKN20,$A$2:$M$32,2,TRUE)</f>
        <v>4.8099999999999996</v>
      </c>
      <c r="AKP20" s="63">
        <f ca="1">VLOOKUP(RANDBETWEEN(1,31),$A$2:$M$32,3,TRUE)</f>
        <v>78</v>
      </c>
      <c r="AKQ20" s="17">
        <f t="shared" ca="1" si="919"/>
        <v>0.36419354838709772</v>
      </c>
      <c r="AKR20" s="17">
        <f t="shared" ca="1" si="413"/>
        <v>0.13263694068678528</v>
      </c>
      <c r="AKS20" s="17">
        <f t="shared" ca="1" si="414"/>
        <v>28.407096774193622</v>
      </c>
      <c r="AKU20" s="63">
        <f t="shared" ca="1" si="726"/>
        <v>21</v>
      </c>
      <c r="AKV20" s="63">
        <f ca="1">VLOOKUP(AKU20,$A$2:$M$32,2,TRUE)</f>
        <v>4.4800000000000004</v>
      </c>
      <c r="AKW20" s="63">
        <f ca="1">VLOOKUP(RANDBETWEEN(1,31),$A$2:$M$32,3,TRUE)</f>
        <v>68</v>
      </c>
      <c r="AKX20" s="17">
        <f t="shared" ca="1" si="920"/>
        <v>-9.2903225806451495E-2</v>
      </c>
      <c r="AKY20" s="17">
        <f t="shared" ca="1" si="416"/>
        <v>8.6310093652445154E-3</v>
      </c>
      <c r="AKZ20" s="17">
        <f t="shared" ca="1" si="417"/>
        <v>-6.3174193548387017</v>
      </c>
      <c r="ALB20" s="63">
        <f t="shared" ca="1" si="727"/>
        <v>21</v>
      </c>
      <c r="ALC20" s="63">
        <f ca="1">VLOOKUP(ALB20,$A$2:$M$32,2,TRUE)</f>
        <v>4.4800000000000004</v>
      </c>
      <c r="ALD20" s="63">
        <f ca="1">VLOOKUP(RANDBETWEEN(1,31),$A$2:$M$32,3,TRUE)</f>
        <v>69</v>
      </c>
      <c r="ALE20" s="17">
        <f t="shared" ca="1" si="921"/>
        <v>-0.28193548387096712</v>
      </c>
      <c r="ALF20" s="17">
        <f t="shared" ca="1" si="419"/>
        <v>7.9487617065556362E-2</v>
      </c>
      <c r="ALG20" s="17">
        <f t="shared" ca="1" si="420"/>
        <v>-19.453548387096731</v>
      </c>
      <c r="ALI20" s="63">
        <f t="shared" ca="1" si="728"/>
        <v>24</v>
      </c>
      <c r="ALJ20" s="63">
        <f ca="1">VLOOKUP(ALI20,$A$2:$M$32,2,TRUE)</f>
        <v>4.1399999999999997</v>
      </c>
      <c r="ALK20" s="63">
        <f ca="1">VLOOKUP(RANDBETWEEN(1,31),$A$2:$M$32,3,TRUE)</f>
        <v>84</v>
      </c>
      <c r="ALL20" s="17">
        <f t="shared" ca="1" si="922"/>
        <v>-0.66354838709677466</v>
      </c>
      <c r="ALM20" s="17">
        <f t="shared" ca="1" si="422"/>
        <v>0.44029646201873113</v>
      </c>
      <c r="ALN20" s="17">
        <f t="shared" ca="1" si="423"/>
        <v>-55.738064516129072</v>
      </c>
      <c r="ALP20" s="63">
        <f t="shared" ca="1" si="729"/>
        <v>9</v>
      </c>
      <c r="ALQ20" s="63">
        <f ca="1">VLOOKUP(ALP20,$A$2:$M$32,2,TRUE)</f>
        <v>4.46</v>
      </c>
      <c r="ALR20" s="63">
        <f ca="1">VLOOKUP(RANDBETWEEN(1,31),$A$2:$M$32,3,TRUE)</f>
        <v>93</v>
      </c>
      <c r="ALS20" s="17">
        <f t="shared" ca="1" si="923"/>
        <v>2.2258064516129217E-2</v>
      </c>
      <c r="ALT20" s="17">
        <f t="shared" ca="1" si="425"/>
        <v>4.954214360041705E-4</v>
      </c>
      <c r="ALU20" s="17">
        <f t="shared" ca="1" si="426"/>
        <v>2.0700000000000172</v>
      </c>
      <c r="ALW20" s="63">
        <f t="shared" ca="1" si="730"/>
        <v>13</v>
      </c>
      <c r="ALX20" s="63">
        <f ca="1">VLOOKUP(ALW20,$A$2:$M$32,2,TRUE)</f>
        <v>4.1500000000000004</v>
      </c>
      <c r="ALY20" s="63">
        <f ca="1">VLOOKUP(RANDBETWEEN(1,31),$A$2:$M$32,3,TRUE)</f>
        <v>59</v>
      </c>
      <c r="ALZ20" s="17">
        <f t="shared" ca="1" si="924"/>
        <v>-0.53451612903225776</v>
      </c>
      <c r="AMA20" s="17">
        <f t="shared" ca="1" si="428"/>
        <v>0.28570749219562924</v>
      </c>
      <c r="AMB20" s="17">
        <f t="shared" ca="1" si="429"/>
        <v>-31.536451612903207</v>
      </c>
      <c r="AMD20" s="63">
        <f t="shared" ca="1" si="731"/>
        <v>17</v>
      </c>
      <c r="AME20" s="63">
        <f ca="1">VLOOKUP(AMD20,$A$2:$M$32,2,TRUE)</f>
        <v>4.03</v>
      </c>
      <c r="AMF20" s="63">
        <f ca="1">VLOOKUP(RANDBETWEEN(1,31),$A$2:$M$32,3,TRUE)</f>
        <v>84</v>
      </c>
      <c r="AMG20" s="17">
        <f t="shared" ca="1" si="925"/>
        <v>-0.46258064516128972</v>
      </c>
      <c r="AMH20" s="17">
        <f t="shared" ca="1" si="431"/>
        <v>0.21398085327783503</v>
      </c>
      <c r="AMI20" s="17">
        <f t="shared" ca="1" si="432"/>
        <v>-38.856774193548333</v>
      </c>
      <c r="AMK20" s="63">
        <f t="shared" ca="1" si="732"/>
        <v>4</v>
      </c>
      <c r="AML20" s="63">
        <f ca="1">VLOOKUP(AMK20,$A$2:$M$32,2,TRUE)</f>
        <v>4.83</v>
      </c>
      <c r="AMM20" s="63">
        <f ca="1">VLOOKUP(RANDBETWEEN(1,31),$A$2:$M$32,3,TRUE)</f>
        <v>78</v>
      </c>
      <c r="AMN20" s="17">
        <f t="shared" ca="1" si="926"/>
        <v>0.24903225806451434</v>
      </c>
      <c r="AMO20" s="17">
        <f t="shared" ca="1" si="434"/>
        <v>6.2017065556710868E-2</v>
      </c>
      <c r="AMP20" s="17">
        <f t="shared" ca="1" si="435"/>
        <v>19.424516129032121</v>
      </c>
      <c r="AMR20" s="63">
        <f t="shared" ca="1" si="733"/>
        <v>6</v>
      </c>
      <c r="AMS20" s="63">
        <f ca="1">VLOOKUP(AMR20,$A$2:$M$32,2,TRUE)</f>
        <v>4.47</v>
      </c>
      <c r="AMT20" s="63">
        <f ca="1">VLOOKUP(RANDBETWEEN(1,31),$A$2:$M$32,3,TRUE)</f>
        <v>86</v>
      </c>
      <c r="AMU20" s="17">
        <f t="shared" ca="1" si="927"/>
        <v>-0.54322580645161267</v>
      </c>
      <c r="AMV20" s="17">
        <f t="shared" ca="1" si="437"/>
        <v>0.29509427679500494</v>
      </c>
      <c r="AMW20" s="17">
        <f t="shared" ca="1" si="438"/>
        <v>-46.71741935483869</v>
      </c>
      <c r="AMY20" s="63">
        <f t="shared" ca="1" si="734"/>
        <v>29</v>
      </c>
      <c r="AMZ20" s="63">
        <f ca="1">VLOOKUP(AMY20,$A$2:$M$32,2,TRUE)</f>
        <v>4.8099999999999996</v>
      </c>
      <c r="ANA20" s="63">
        <f ca="1">VLOOKUP(RANDBETWEEN(1,31),$A$2:$M$32,3,TRUE)</f>
        <v>91</v>
      </c>
      <c r="ANB20" s="17">
        <f t="shared" ca="1" si="928"/>
        <v>0.39129032258064544</v>
      </c>
      <c r="ANC20" s="17">
        <f t="shared" ca="1" si="440"/>
        <v>0.15310811654526557</v>
      </c>
      <c r="AND20" s="17">
        <f t="shared" ca="1" si="441"/>
        <v>35.607419354838733</v>
      </c>
      <c r="ANF20" s="63">
        <f t="shared" ca="1" si="735"/>
        <v>10</v>
      </c>
      <c r="ANG20" s="63">
        <f ca="1">VLOOKUP(ANF20,$A$2:$M$32,2,TRUE)</f>
        <v>4.2</v>
      </c>
      <c r="ANH20" s="63">
        <f ca="1">VLOOKUP(RANDBETWEEN(1,31),$A$2:$M$32,3,TRUE)</f>
        <v>68</v>
      </c>
      <c r="ANI20" s="17">
        <f t="shared" ca="1" si="929"/>
        <v>-0.41354838709677466</v>
      </c>
      <c r="ANJ20" s="17">
        <f t="shared" ca="1" si="443"/>
        <v>0.17102226847034377</v>
      </c>
      <c r="ANK20" s="17">
        <f t="shared" ca="1" si="444"/>
        <v>-28.121290322580677</v>
      </c>
      <c r="ANM20" s="63">
        <f t="shared" ca="1" si="736"/>
        <v>2</v>
      </c>
      <c r="ANN20" s="63">
        <f ca="1">VLOOKUP(ANM20,$A$2:$M$32,2,TRUE)</f>
        <v>5.42</v>
      </c>
      <c r="ANO20" s="63">
        <f ca="1">VLOOKUP(RANDBETWEEN(1,31),$A$2:$M$32,3,TRUE)</f>
        <v>103</v>
      </c>
      <c r="ANP20" s="17">
        <f t="shared" ca="1" si="930"/>
        <v>0.53548387096774341</v>
      </c>
      <c r="ANQ20" s="17">
        <f t="shared" ca="1" si="446"/>
        <v>0.28674297606659888</v>
      </c>
      <c r="ANR20" s="17">
        <f t="shared" ca="1" si="447"/>
        <v>55.15483870967757</v>
      </c>
      <c r="ANT20" s="63">
        <f t="shared" ca="1" si="737"/>
        <v>9</v>
      </c>
      <c r="ANU20" s="63">
        <f ca="1">VLOOKUP(ANT20,$A$2:$M$32,2,TRUE)</f>
        <v>4.46</v>
      </c>
      <c r="ANV20" s="63">
        <f ca="1">VLOOKUP(RANDBETWEEN(1,31),$A$2:$M$32,3,TRUE)</f>
        <v>78</v>
      </c>
      <c r="ANW20" s="17">
        <f t="shared" ca="1" si="931"/>
        <v>-0.45387096774193481</v>
      </c>
      <c r="ANX20" s="17">
        <f t="shared" ca="1" si="449"/>
        <v>0.20599885535900042</v>
      </c>
      <c r="ANY20" s="17">
        <f t="shared" ca="1" si="450"/>
        <v>-35.401935483870915</v>
      </c>
      <c r="AOA20" s="63">
        <f t="shared" ca="1" si="738"/>
        <v>4</v>
      </c>
      <c r="AOB20" s="63">
        <f ca="1">VLOOKUP(AOA20,$A$2:$M$32,2,TRUE)</f>
        <v>4.83</v>
      </c>
      <c r="AOC20" s="63">
        <f ca="1">VLOOKUP(RANDBETWEEN(1,31),$A$2:$M$32,3,TRUE)</f>
        <v>115</v>
      </c>
      <c r="AOD20" s="17">
        <f t="shared" ca="1" si="932"/>
        <v>0.25258064516129064</v>
      </c>
      <c r="AOE20" s="17">
        <f t="shared" ca="1" si="452"/>
        <v>6.3796982310093814E-2</v>
      </c>
      <c r="AOF20" s="17">
        <f t="shared" ca="1" si="453"/>
        <v>29.046774193548423</v>
      </c>
      <c r="AOH20" s="63">
        <f t="shared" ca="1" si="739"/>
        <v>23</v>
      </c>
      <c r="AOI20" s="63">
        <f ca="1">VLOOKUP(AOH20,$A$2:$M$32,2,TRUE)</f>
        <v>4.1399999999999997</v>
      </c>
      <c r="AOJ20" s="63">
        <f ca="1">VLOOKUP(RANDBETWEEN(1,31),$A$2:$M$32,3,TRUE)</f>
        <v>89</v>
      </c>
      <c r="AOK20" s="17">
        <f t="shared" ca="1" si="933"/>
        <v>-0.69580645161290278</v>
      </c>
      <c r="AOL20" s="17">
        <f t="shared" ca="1" si="455"/>
        <v>0.48414661810613879</v>
      </c>
      <c r="AOM20" s="17">
        <f t="shared" ca="1" si="456"/>
        <v>-61.926774193548347</v>
      </c>
      <c r="AOO20" s="63">
        <f t="shared" ca="1" si="740"/>
        <v>25</v>
      </c>
      <c r="AOP20" s="63">
        <f ca="1">VLOOKUP(AOO20,$A$2:$M$32,2,TRUE)</f>
        <v>3.77</v>
      </c>
      <c r="AOQ20" s="63">
        <f ca="1">VLOOKUP(RANDBETWEEN(1,31),$A$2:$M$32,3,TRUE)</f>
        <v>89</v>
      </c>
      <c r="AOR20" s="17">
        <f t="shared" ca="1" si="934"/>
        <v>-0.90451612903225831</v>
      </c>
      <c r="AOS20" s="17">
        <f t="shared" ca="1" si="458"/>
        <v>0.81814942767950094</v>
      </c>
      <c r="AOT20" s="17">
        <f t="shared" ca="1" si="459"/>
        <v>-80.501935483870994</v>
      </c>
      <c r="AOV20" s="63">
        <f t="shared" ca="1" si="741"/>
        <v>11</v>
      </c>
      <c r="AOW20" s="63">
        <f ca="1">VLOOKUP(AOV20,$A$2:$M$32,2,TRUE)</f>
        <v>4.03</v>
      </c>
      <c r="AOX20" s="63">
        <f ca="1">VLOOKUP(RANDBETWEEN(1,31),$A$2:$M$32,3,TRUE)</f>
        <v>68</v>
      </c>
      <c r="AOY20" s="17">
        <f t="shared" ca="1" si="935"/>
        <v>-0.39516129032258096</v>
      </c>
      <c r="AOZ20" s="17">
        <f t="shared" ca="1" si="461"/>
        <v>0.15615244536940712</v>
      </c>
      <c r="APA20" s="17">
        <f t="shared" ca="1" si="462"/>
        <v>-26.870967741935505</v>
      </c>
      <c r="APC20" s="63">
        <f t="shared" ca="1" si="742"/>
        <v>19</v>
      </c>
      <c r="APD20" s="63">
        <f ca="1">VLOOKUP(APC20,$A$2:$M$32,2,TRUE)</f>
        <v>4.42</v>
      </c>
      <c r="APE20" s="63">
        <f ca="1">VLOOKUP(RANDBETWEEN(1,31),$A$2:$M$32,3,TRUE)</f>
        <v>84</v>
      </c>
      <c r="APF20" s="17">
        <f t="shared" ca="1" si="936"/>
        <v>-2.9677419354838364E-2</v>
      </c>
      <c r="APG20" s="17">
        <f t="shared" ca="1" si="464"/>
        <v>8.8074921956293468E-4</v>
      </c>
      <c r="APH20" s="17">
        <f t="shared" ca="1" si="465"/>
        <v>-2.4929032258064225</v>
      </c>
      <c r="APJ20" s="63">
        <f t="shared" ca="1" si="743"/>
        <v>24</v>
      </c>
      <c r="APK20" s="63">
        <f ca="1">VLOOKUP(APJ20,$A$2:$M$32,2,TRUE)</f>
        <v>4.1399999999999997</v>
      </c>
      <c r="APL20" s="63">
        <f ca="1">VLOOKUP(RANDBETWEEN(1,31),$A$2:$M$32,3,TRUE)</f>
        <v>84</v>
      </c>
      <c r="APM20" s="17">
        <f t="shared" ca="1" si="937"/>
        <v>-0.63870967741935569</v>
      </c>
      <c r="APN20" s="17">
        <f t="shared" ca="1" si="467"/>
        <v>0.40795005202913742</v>
      </c>
      <c r="APO20" s="17">
        <f t="shared" ca="1" si="468"/>
        <v>-53.651612903225882</v>
      </c>
      <c r="APQ20" s="63">
        <f t="shared" ca="1" si="744"/>
        <v>19</v>
      </c>
      <c r="APR20" s="63">
        <f ca="1">VLOOKUP(APQ20,$A$2:$M$32,2,TRUE)</f>
        <v>4.42</v>
      </c>
      <c r="APS20" s="63">
        <f ca="1">VLOOKUP(RANDBETWEEN(1,31),$A$2:$M$32,3,TRUE)</f>
        <v>95</v>
      </c>
      <c r="APT20" s="17">
        <f t="shared" ca="1" si="938"/>
        <v>-0.15064516129032146</v>
      </c>
      <c r="APU20" s="17">
        <f t="shared" ca="1" si="470"/>
        <v>2.2693964620186968E-2</v>
      </c>
      <c r="APV20" s="17">
        <f t="shared" ca="1" si="471"/>
        <v>-14.31129032258054</v>
      </c>
      <c r="APX20" s="63">
        <f t="shared" ca="1" si="745"/>
        <v>15</v>
      </c>
      <c r="APY20" s="63">
        <f ca="1">VLOOKUP(APX20,$A$2:$M$32,2,TRUE)</f>
        <v>4.6900000000000004</v>
      </c>
      <c r="APZ20" s="63">
        <f ca="1">VLOOKUP(RANDBETWEEN(1,31),$A$2:$M$32,3,TRUE)</f>
        <v>78</v>
      </c>
      <c r="AQA20" s="17">
        <f t="shared" ca="1" si="939"/>
        <v>-0.48967741935483922</v>
      </c>
      <c r="AQB20" s="17">
        <f t="shared" ca="1" si="473"/>
        <v>0.23978397502601506</v>
      </c>
      <c r="AQC20" s="17">
        <f t="shared" ca="1" si="474"/>
        <v>-38.194838709677455</v>
      </c>
      <c r="AQE20" s="63">
        <f t="shared" ca="1" si="746"/>
        <v>28</v>
      </c>
      <c r="AQF20" s="63">
        <f ca="1">VLOOKUP(AQE20,$A$2:$M$32,2,TRUE)</f>
        <v>4.41</v>
      </c>
      <c r="AQG20" s="63">
        <f ca="1">VLOOKUP(RANDBETWEEN(1,31),$A$2:$M$32,3,TRUE)</f>
        <v>68</v>
      </c>
      <c r="AQH20" s="17">
        <f t="shared" ca="1" si="940"/>
        <v>-0.25612903225806516</v>
      </c>
      <c r="AQI20" s="17">
        <f t="shared" ca="1" si="476"/>
        <v>6.5602081165452977E-2</v>
      </c>
      <c r="AQJ20" s="17">
        <f t="shared" ca="1" si="477"/>
        <v>-17.416774193548431</v>
      </c>
      <c r="AQL20" s="63">
        <f t="shared" ca="1" si="747"/>
        <v>9</v>
      </c>
      <c r="AQM20" s="63">
        <f ca="1">VLOOKUP(AQL20,$A$2:$M$32,2,TRUE)</f>
        <v>4.46</v>
      </c>
      <c r="AQN20" s="63">
        <f ca="1">VLOOKUP(RANDBETWEEN(1,31),$A$2:$M$32,3,TRUE)</f>
        <v>86</v>
      </c>
      <c r="AQO20" s="17">
        <f t="shared" ca="1" si="941"/>
        <v>-0.62741935483870837</v>
      </c>
      <c r="AQP20" s="17">
        <f t="shared" ca="1" si="479"/>
        <v>0.39365504682622104</v>
      </c>
      <c r="AQQ20" s="17">
        <f t="shared" ca="1" si="480"/>
        <v>-53.958064516128921</v>
      </c>
      <c r="AQS20" s="63">
        <f t="shared" ca="1" si="748"/>
        <v>31</v>
      </c>
      <c r="AQT20" s="63">
        <f ca="1">VLOOKUP(AQS20,$A$2:$M$32,2,TRUE)</f>
        <v>10</v>
      </c>
      <c r="AQU20" s="63">
        <f ca="1">VLOOKUP(RANDBETWEEN(1,31),$A$2:$M$32,3,TRUE)</f>
        <v>69</v>
      </c>
      <c r="AQV20" s="17">
        <f t="shared" ca="1" si="942"/>
        <v>5.0106451612903227</v>
      </c>
      <c r="AQW20" s="17">
        <f t="shared" ca="1" si="482"/>
        <v>25.106564932362122</v>
      </c>
      <c r="AQX20" s="17">
        <f t="shared" ca="1" si="483"/>
        <v>345.73451612903227</v>
      </c>
      <c r="AQZ20" s="63">
        <f t="shared" ca="1" si="749"/>
        <v>30</v>
      </c>
      <c r="ARA20" s="63">
        <f ca="1">VLOOKUP(AQZ20,$A$2:$M$32,2,TRUE)</f>
        <v>4.71</v>
      </c>
      <c r="ARB20" s="63">
        <f ca="1">VLOOKUP(RANDBETWEEN(1,31),$A$2:$M$32,3,TRUE)</f>
        <v>103</v>
      </c>
      <c r="ARC20" s="17">
        <f t="shared" ca="1" si="943"/>
        <v>-0.1445161290322563</v>
      </c>
      <c r="ARD20" s="17">
        <f t="shared" ca="1" si="485"/>
        <v>2.0884911550467754E-2</v>
      </c>
      <c r="ARE20" s="17">
        <f t="shared" ca="1" si="486"/>
        <v>-14.885161290322399</v>
      </c>
      <c r="ARG20" s="63">
        <f t="shared" ca="1" si="750"/>
        <v>8</v>
      </c>
      <c r="ARH20" s="63">
        <f ca="1">VLOOKUP(ARG20,$A$2:$M$32,2,TRUE)</f>
        <v>4.43</v>
      </c>
      <c r="ARI20" s="63">
        <f ca="1">VLOOKUP(RANDBETWEEN(1,31),$A$2:$M$32,3,TRUE)</f>
        <v>86</v>
      </c>
      <c r="ARJ20" s="17">
        <f t="shared" ca="1" si="944"/>
        <v>-0.38967741935483957</v>
      </c>
      <c r="ARK20" s="17">
        <f t="shared" ca="1" si="488"/>
        <v>0.1518484911550475</v>
      </c>
      <c r="ARL20" s="17">
        <f t="shared" ca="1" si="489"/>
        <v>-33.512258064516203</v>
      </c>
      <c r="ARN20" s="63">
        <f t="shared" ca="1" si="751"/>
        <v>7</v>
      </c>
      <c r="ARO20" s="63">
        <f ca="1">VLOOKUP(ARN20,$A$2:$M$32,2,TRUE)</f>
        <v>4.17</v>
      </c>
      <c r="ARP20" s="63">
        <f ca="1">VLOOKUP(RANDBETWEEN(1,31),$A$2:$M$32,3,TRUE)</f>
        <v>68</v>
      </c>
      <c r="ARQ20" s="17">
        <f t="shared" ca="1" si="945"/>
        <v>-0.47806451612903267</v>
      </c>
      <c r="ARR20" s="17">
        <f t="shared" ca="1" si="491"/>
        <v>0.22854568158168614</v>
      </c>
      <c r="ARS20" s="17">
        <f t="shared" ca="1" si="492"/>
        <v>-32.508387096774221</v>
      </c>
      <c r="ARU20" s="63">
        <f t="shared" ca="1" si="752"/>
        <v>18</v>
      </c>
      <c r="ARV20" s="63">
        <f ca="1">VLOOKUP(ARU20,$A$2:$M$32,2,TRUE)</f>
        <v>4.99</v>
      </c>
      <c r="ARW20" s="63">
        <f ca="1">VLOOKUP(RANDBETWEEN(1,31),$A$2:$M$32,3,TRUE)</f>
        <v>86</v>
      </c>
      <c r="ARX20" s="17">
        <f t="shared" ca="1" si="946"/>
        <v>0.51129032258064644</v>
      </c>
      <c r="ARY20" s="17">
        <f t="shared" ca="1" si="494"/>
        <v>0.2614177939646215</v>
      </c>
      <c r="ARZ20" s="17">
        <f t="shared" ca="1" si="495"/>
        <v>43.970967741935596</v>
      </c>
      <c r="ASB20" s="63">
        <f t="shared" ca="1" si="753"/>
        <v>17</v>
      </c>
      <c r="ASC20" s="63">
        <f ca="1">VLOOKUP(ASB20,$A$2:$M$32,2,TRUE)</f>
        <v>4.03</v>
      </c>
      <c r="ASD20" s="63">
        <f ca="1">VLOOKUP(RANDBETWEEN(1,31),$A$2:$M$32,3,TRUE)</f>
        <v>93</v>
      </c>
      <c r="ASE20" s="17">
        <f t="shared" ca="1" si="947"/>
        <v>-0.44483870967741801</v>
      </c>
      <c r="ASF20" s="17">
        <f t="shared" ca="1" si="497"/>
        <v>0.19788147762747019</v>
      </c>
      <c r="ASG20" s="17">
        <f t="shared" ca="1" si="498"/>
        <v>-41.369999999999877</v>
      </c>
      <c r="ASI20" s="63">
        <f t="shared" ca="1" si="754"/>
        <v>8</v>
      </c>
      <c r="ASJ20" s="63">
        <f ca="1">VLOOKUP(ASI20,$A$2:$M$32,2,TRUE)</f>
        <v>4.43</v>
      </c>
      <c r="ASK20" s="63">
        <f ca="1">VLOOKUP(RANDBETWEEN(1,31),$A$2:$M$32,3,TRUE)</f>
        <v>95</v>
      </c>
      <c r="ASL20" s="17">
        <f t="shared" ca="1" si="948"/>
        <v>-0.22838709677419367</v>
      </c>
      <c r="ASM20" s="17">
        <f t="shared" ca="1" si="500"/>
        <v>5.21606659729449E-2</v>
      </c>
      <c r="ASN20" s="17">
        <f t="shared" ca="1" si="501"/>
        <v>-21.6967741935484</v>
      </c>
      <c r="ASP20" s="63">
        <f t="shared" ca="1" si="755"/>
        <v>28</v>
      </c>
      <c r="ASQ20" s="63">
        <f ca="1">VLOOKUP(ASP20,$A$2:$M$32,2,TRUE)</f>
        <v>4.41</v>
      </c>
      <c r="ASR20" s="63">
        <f ca="1">VLOOKUP(RANDBETWEEN(1,31),$A$2:$M$32,3,TRUE)</f>
        <v>68</v>
      </c>
      <c r="ASS20" s="17">
        <f t="shared" ca="1" si="949"/>
        <v>-0.24161290322580697</v>
      </c>
      <c r="AST20" s="17">
        <f t="shared" ca="1" si="503"/>
        <v>5.8376795005203166E-2</v>
      </c>
      <c r="ASU20" s="17">
        <f t="shared" ca="1" si="504"/>
        <v>-16.429677419354874</v>
      </c>
      <c r="ASW20" s="63">
        <f t="shared" ca="1" si="756"/>
        <v>20</v>
      </c>
      <c r="ASX20" s="63">
        <f ca="1">VLOOKUP(ASW20,$A$2:$M$32,2,TRUE)</f>
        <v>5.22</v>
      </c>
      <c r="ASY20" s="63">
        <f ca="1">VLOOKUP(RANDBETWEEN(1,31),$A$2:$M$32,3,TRUE)</f>
        <v>89</v>
      </c>
      <c r="ASZ20" s="17">
        <f t="shared" ca="1" si="950"/>
        <v>0.68903225806451651</v>
      </c>
      <c r="ATA20" s="17">
        <f t="shared" ca="1" si="506"/>
        <v>0.47476545265348646</v>
      </c>
      <c r="ATB20" s="17">
        <f t="shared" ca="1" si="507"/>
        <v>61.323870967741968</v>
      </c>
      <c r="ATD20" s="63">
        <f t="shared" ca="1" si="757"/>
        <v>7</v>
      </c>
      <c r="ATE20" s="63">
        <f ca="1">VLOOKUP(ATD20,$A$2:$M$32,2,TRUE)</f>
        <v>4.17</v>
      </c>
      <c r="ATF20" s="63">
        <f ca="1">VLOOKUP(RANDBETWEEN(1,31),$A$2:$M$32,3,TRUE)</f>
        <v>79</v>
      </c>
      <c r="ATG20" s="17">
        <f t="shared" ca="1" si="951"/>
        <v>-0.73741935483870957</v>
      </c>
      <c r="ATH20" s="17">
        <f t="shared" ca="1" si="509"/>
        <v>0.54378730489073868</v>
      </c>
      <c r="ATI20" s="17">
        <f t="shared" ca="1" si="510"/>
        <v>-58.256129032258059</v>
      </c>
      <c r="ATK20" s="63">
        <f t="shared" ca="1" si="758"/>
        <v>14</v>
      </c>
      <c r="ATL20" s="63">
        <f ca="1">VLOOKUP(ATK20,$A$2:$M$32,2,TRUE)</f>
        <v>4.72</v>
      </c>
      <c r="ATM20" s="63">
        <f ca="1">VLOOKUP(RANDBETWEEN(1,31),$A$2:$M$32,3,TRUE)</f>
        <v>68</v>
      </c>
      <c r="ATN20" s="17">
        <f t="shared" ca="1" si="952"/>
        <v>0.18709677419354787</v>
      </c>
      <c r="ATO20" s="17">
        <f t="shared" ca="1" si="512"/>
        <v>3.500520291363144E-2</v>
      </c>
      <c r="ATP20" s="17">
        <f t="shared" ca="1" si="513"/>
        <v>12.722580645161255</v>
      </c>
      <c r="ATR20" s="63">
        <f t="shared" ca="1" si="759"/>
        <v>10</v>
      </c>
      <c r="ATS20" s="63">
        <f ca="1">VLOOKUP(ATR20,$A$2:$M$32,2,TRUE)</f>
        <v>4.2</v>
      </c>
      <c r="ATT20" s="63">
        <f ca="1">VLOOKUP(RANDBETWEEN(1,31),$A$2:$M$32,3,TRUE)</f>
        <v>89</v>
      </c>
      <c r="ATU20" s="17">
        <f t="shared" ca="1" si="953"/>
        <v>-0.30548387096774121</v>
      </c>
      <c r="ATV20" s="17">
        <f t="shared" ca="1" si="515"/>
        <v>9.3320395421435567E-2</v>
      </c>
      <c r="ATW20" s="17">
        <f t="shared" ca="1" si="516"/>
        <v>-27.188064516128968</v>
      </c>
      <c r="ATY20" s="63">
        <f t="shared" ca="1" si="760"/>
        <v>10</v>
      </c>
      <c r="ATZ20" s="63">
        <f ca="1">VLOOKUP(ATY20,$A$2:$M$32,2,TRUE)</f>
        <v>4.2</v>
      </c>
      <c r="AUA20" s="63">
        <f ca="1">VLOOKUP(RANDBETWEEN(1,31),$A$2:$M$32,3,TRUE)</f>
        <v>73</v>
      </c>
      <c r="AUB20" s="17">
        <f t="shared" ca="1" si="954"/>
        <v>-0.65322580645161299</v>
      </c>
      <c r="AUC20" s="17">
        <f t="shared" ca="1" si="518"/>
        <v>0.42670395421436014</v>
      </c>
      <c r="AUD20" s="17">
        <f t="shared" ca="1" si="519"/>
        <v>-47.685483870967751</v>
      </c>
      <c r="AUF20" s="63">
        <f t="shared" ca="1" si="761"/>
        <v>21</v>
      </c>
      <c r="AUG20" s="63">
        <f ca="1">VLOOKUP(AUF20,$A$2:$M$32,2,TRUE)</f>
        <v>4.4800000000000004</v>
      </c>
      <c r="AUH20" s="63">
        <f ca="1">VLOOKUP(RANDBETWEEN(1,31),$A$2:$M$32,3,TRUE)</f>
        <v>81</v>
      </c>
      <c r="AUI20" s="17">
        <f t="shared" ca="1" si="955"/>
        <v>-6.2580645161289361E-2</v>
      </c>
      <c r="AUJ20" s="17">
        <f t="shared" ca="1" si="521"/>
        <v>3.9163371488032091E-3</v>
      </c>
      <c r="AUK20" s="17">
        <f t="shared" ca="1" si="522"/>
        <v>-5.0690322580644382</v>
      </c>
      <c r="AUM20" s="63">
        <f t="shared" ca="1" si="762"/>
        <v>27</v>
      </c>
      <c r="AUN20" s="63">
        <f ca="1">VLOOKUP(AUM20,$A$2:$M$32,2,TRUE)</f>
        <v>4.2300000000000004</v>
      </c>
      <c r="AUO20" s="63">
        <f ca="1">VLOOKUP(RANDBETWEEN(1,31),$A$2:$M$32,3,TRUE)</f>
        <v>68</v>
      </c>
      <c r="AUP20" s="17">
        <f t="shared" ca="1" si="956"/>
        <v>-0.59806451612903277</v>
      </c>
      <c r="AUQ20" s="17">
        <f t="shared" ca="1" si="524"/>
        <v>0.3576811654526541</v>
      </c>
      <c r="AUR20" s="17">
        <f t="shared" ca="1" si="525"/>
        <v>-40.668387096774225</v>
      </c>
      <c r="AUT20" s="63">
        <f t="shared" ca="1" si="763"/>
        <v>9</v>
      </c>
      <c r="AUU20" s="63">
        <f ca="1">VLOOKUP(AUT20,$A$2:$M$32,2,TRUE)</f>
        <v>4.46</v>
      </c>
      <c r="AUV20" s="63">
        <f ca="1">VLOOKUP(RANDBETWEEN(1,31),$A$2:$M$32,3,TRUE)</f>
        <v>91</v>
      </c>
      <c r="AUW20" s="17">
        <f t="shared" ca="1" si="957"/>
        <v>-0.20290322580645181</v>
      </c>
      <c r="AUX20" s="17">
        <f t="shared" ca="1" si="527"/>
        <v>4.1169719042663977E-2</v>
      </c>
      <c r="AUY20" s="17">
        <f t="shared" ca="1" si="528"/>
        <v>-18.464193548387115</v>
      </c>
      <c r="AVA20" s="63">
        <f t="shared" ca="1" si="764"/>
        <v>27</v>
      </c>
      <c r="AVB20" s="63">
        <f ca="1">VLOOKUP(AVA20,$A$2:$M$32,2,TRUE)</f>
        <v>4.2300000000000004</v>
      </c>
      <c r="AVC20" s="63">
        <f ca="1">VLOOKUP(RANDBETWEEN(1,31),$A$2:$M$32,3,TRUE)</f>
        <v>68</v>
      </c>
      <c r="AVD20" s="17">
        <f t="shared" ca="1" si="958"/>
        <v>-0.74129032258064509</v>
      </c>
      <c r="AVE20" s="17">
        <f t="shared" ca="1" si="530"/>
        <v>0.54951134235171684</v>
      </c>
      <c r="AVF20" s="17">
        <f t="shared" ca="1" si="531"/>
        <v>-50.40774193548387</v>
      </c>
      <c r="AVH20" s="63">
        <f t="shared" ca="1" si="765"/>
        <v>30</v>
      </c>
      <c r="AVI20" s="63">
        <f ca="1">VLOOKUP(AVH20,$A$2:$M$32,2,TRUE)</f>
        <v>4.71</v>
      </c>
      <c r="AVJ20" s="63">
        <f ca="1">VLOOKUP(RANDBETWEEN(1,31),$A$2:$M$32,3,TRUE)</f>
        <v>115</v>
      </c>
      <c r="AVK20" s="17">
        <f t="shared" ca="1" si="959"/>
        <v>0.25258064516129064</v>
      </c>
      <c r="AVL20" s="17">
        <f t="shared" ca="1" si="533"/>
        <v>6.3796982310093814E-2</v>
      </c>
      <c r="AVM20" s="17">
        <f t="shared" ca="1" si="534"/>
        <v>29.046774193548423</v>
      </c>
      <c r="AVO20" s="63">
        <f t="shared" ca="1" si="766"/>
        <v>2</v>
      </c>
      <c r="AVP20" s="63">
        <f ca="1">VLOOKUP(AVO20,$A$2:$M$32,2,TRUE)</f>
        <v>5.42</v>
      </c>
      <c r="AVQ20" s="63">
        <f ca="1">VLOOKUP(RANDBETWEEN(1,31),$A$2:$M$32,3,TRUE)</f>
        <v>103</v>
      </c>
      <c r="AVR20" s="17">
        <f t="shared" ca="1" si="960"/>
        <v>0.92483870967741844</v>
      </c>
      <c r="AVS20" s="17">
        <f t="shared" ca="1" si="536"/>
        <v>0.85532663891779226</v>
      </c>
      <c r="AVT20" s="17">
        <f t="shared" ca="1" si="537"/>
        <v>95.258387096774101</v>
      </c>
      <c r="AVV20" s="63">
        <f t="shared" ca="1" si="767"/>
        <v>22</v>
      </c>
      <c r="AVW20" s="63">
        <f ca="1">VLOOKUP(AVV20,$A$2:$M$32,2,TRUE)</f>
        <v>4.07</v>
      </c>
      <c r="AVX20" s="63">
        <f ca="1">VLOOKUP(RANDBETWEEN(1,31),$A$2:$M$32,3,TRUE)</f>
        <v>115</v>
      </c>
      <c r="AVY20" s="17">
        <f t="shared" ca="1" si="961"/>
        <v>-0.69580645161290366</v>
      </c>
      <c r="AVZ20" s="17">
        <f t="shared" ca="1" si="539"/>
        <v>0.48414661810614007</v>
      </c>
      <c r="AWA20" s="17">
        <f t="shared" ca="1" si="540"/>
        <v>-80.017741935483926</v>
      </c>
      <c r="AWC20" s="63">
        <f t="shared" ca="1" si="768"/>
        <v>31</v>
      </c>
      <c r="AWD20" s="63">
        <f ca="1">VLOOKUP(AWC20,$A$2:$M$32,2,TRUE)</f>
        <v>10</v>
      </c>
      <c r="AWE20" s="63">
        <f ca="1">VLOOKUP(RANDBETWEEN(1,31),$A$2:$M$32,3,TRUE)</f>
        <v>95</v>
      </c>
      <c r="AWF20" s="17">
        <f t="shared" ca="1" si="962"/>
        <v>5.039354838709678</v>
      </c>
      <c r="AWG20" s="17">
        <f t="shared" ca="1" si="542"/>
        <v>25.395097190426647</v>
      </c>
      <c r="AWH20" s="17">
        <f t="shared" ca="1" si="543"/>
        <v>478.73870967741942</v>
      </c>
      <c r="AWJ20" s="63">
        <f t="shared" ca="1" si="769"/>
        <v>1</v>
      </c>
      <c r="AWK20" s="63">
        <f ca="1">VLOOKUP(AWJ20,$A$2:$M$32,2,TRUE)</f>
        <v>4.59</v>
      </c>
      <c r="AWL20" s="63">
        <f ca="1">VLOOKUP(RANDBETWEEN(1,31),$A$2:$M$32,3,TRUE)</f>
        <v>86</v>
      </c>
      <c r="AWM20" s="17">
        <f t="shared" ca="1" si="963"/>
        <v>0.17225806451612868</v>
      </c>
      <c r="AWN20" s="17">
        <f t="shared" ca="1" si="545"/>
        <v>2.9672840790842751E-2</v>
      </c>
      <c r="AWO20" s="17">
        <f t="shared" ca="1" si="546"/>
        <v>14.814193548387067</v>
      </c>
      <c r="AWQ20" s="63">
        <f t="shared" ca="1" si="770"/>
        <v>3</v>
      </c>
      <c r="AWR20" s="63">
        <f ca="1">VLOOKUP(AWQ20,$A$2:$M$32,2,TRUE)</f>
        <v>4.2300000000000004</v>
      </c>
      <c r="AWS20" s="63">
        <f ca="1">VLOOKUP(RANDBETWEEN(1,31),$A$2:$M$32,3,TRUE)</f>
        <v>78</v>
      </c>
      <c r="AWT20" s="17">
        <f t="shared" ca="1" si="964"/>
        <v>-0.26000000000000068</v>
      </c>
      <c r="AWU20" s="17">
        <f t="shared" ca="1" si="548"/>
        <v>6.7600000000000354E-2</v>
      </c>
      <c r="AWV20" s="17">
        <f t="shared" ca="1" si="549"/>
        <v>-20.280000000000051</v>
      </c>
      <c r="AWX20" s="63">
        <f t="shared" ca="1" si="771"/>
        <v>10</v>
      </c>
      <c r="AWY20" s="63">
        <f ca="1">VLOOKUP(AWX20,$A$2:$M$32,2,TRUE)</f>
        <v>4.2</v>
      </c>
      <c r="AWZ20" s="63">
        <f ca="1">VLOOKUP(RANDBETWEEN(1,31),$A$2:$M$32,3,TRUE)</f>
        <v>89</v>
      </c>
      <c r="AXA20" s="17">
        <f t="shared" ca="1" si="965"/>
        <v>-0.37032258064516022</v>
      </c>
      <c r="AXB20" s="17">
        <f t="shared" ca="1" si="551"/>
        <v>0.1371388137356912</v>
      </c>
      <c r="AXC20" s="17">
        <f t="shared" ca="1" si="552"/>
        <v>-32.958709677419257</v>
      </c>
      <c r="AXE20" s="63">
        <f t="shared" ca="1" si="772"/>
        <v>21</v>
      </c>
      <c r="AXF20" s="63">
        <f ca="1">VLOOKUP(AXE20,$A$2:$M$32,2,TRUE)</f>
        <v>4.4800000000000004</v>
      </c>
      <c r="AXG20" s="63">
        <f ca="1">VLOOKUP(RANDBETWEEN(1,31),$A$2:$M$32,3,TRUE)</f>
        <v>86</v>
      </c>
      <c r="AXH20" s="17">
        <f t="shared" ca="1" si="966"/>
        <v>-0.18322580645161235</v>
      </c>
      <c r="AXI20" s="17">
        <f t="shared" ca="1" si="554"/>
        <v>3.3571696149843712E-2</v>
      </c>
      <c r="AXJ20" s="17">
        <f t="shared" ca="1" si="555"/>
        <v>-15.757419354838662</v>
      </c>
      <c r="AXL20" s="63">
        <f t="shared" ca="1" si="773"/>
        <v>8</v>
      </c>
      <c r="AXM20" s="63">
        <f ca="1">VLOOKUP(AXL20,$A$2:$M$32,2,TRUE)</f>
        <v>4.43</v>
      </c>
      <c r="AXN20" s="63">
        <f ca="1">VLOOKUP(RANDBETWEEN(1,31),$A$2:$M$32,3,TRUE)</f>
        <v>71</v>
      </c>
      <c r="AXO20" s="17">
        <f t="shared" ca="1" si="967"/>
        <v>-0.33580645161290246</v>
      </c>
      <c r="AXP20" s="17">
        <f t="shared" ca="1" si="557"/>
        <v>0.11276597294484859</v>
      </c>
      <c r="AXQ20" s="17">
        <f t="shared" ca="1" si="558"/>
        <v>-23.842258064516074</v>
      </c>
      <c r="AXS20" s="63">
        <f t="shared" ca="1" si="774"/>
        <v>21</v>
      </c>
      <c r="AXT20" s="63">
        <f ca="1">VLOOKUP(AXS20,$A$2:$M$32,2,TRUE)</f>
        <v>4.4800000000000004</v>
      </c>
      <c r="AXU20" s="63">
        <f ca="1">VLOOKUP(RANDBETWEEN(1,31),$A$2:$M$32,3,TRUE)</f>
        <v>73</v>
      </c>
      <c r="AXV20" s="17">
        <f t="shared" ca="1" si="968"/>
        <v>4.7096774193549074E-2</v>
      </c>
      <c r="AXW20" s="17">
        <f t="shared" ca="1" si="560"/>
        <v>2.2181061394381499E-3</v>
      </c>
      <c r="AXX20" s="17">
        <f t="shared" ca="1" si="561"/>
        <v>3.4380645161290824</v>
      </c>
      <c r="AXZ20" s="63">
        <f t="shared" ca="1" si="775"/>
        <v>22</v>
      </c>
      <c r="AYA20" s="63">
        <f ca="1">VLOOKUP(AXZ20,$A$2:$M$32,2,TRUE)</f>
        <v>4.07</v>
      </c>
      <c r="AYB20" s="63">
        <f ca="1">VLOOKUP(RANDBETWEEN(1,31),$A$2:$M$32,3,TRUE)</f>
        <v>94</v>
      </c>
      <c r="AYC20" s="17">
        <f t="shared" ca="1" si="969"/>
        <v>-0.43451612903225811</v>
      </c>
      <c r="AYD20" s="17">
        <f t="shared" ca="1" si="563"/>
        <v>0.18880426638917799</v>
      </c>
      <c r="AYE20" s="17">
        <f t="shared" ca="1" si="564"/>
        <v>-40.844516129032264</v>
      </c>
      <c r="AYG20" s="63">
        <f t="shared" ca="1" si="776"/>
        <v>27</v>
      </c>
      <c r="AYH20" s="63">
        <f ca="1">VLOOKUP(AYG20,$A$2:$M$32,2,TRUE)</f>
        <v>4.2300000000000004</v>
      </c>
      <c r="AYI20" s="63">
        <f ca="1">VLOOKUP(RANDBETWEEN(1,31),$A$2:$M$32,3,TRUE)</f>
        <v>69</v>
      </c>
      <c r="AYJ20" s="17">
        <f t="shared" ca="1" si="970"/>
        <v>-0.63354838709677441</v>
      </c>
      <c r="AYK20" s="17">
        <f t="shared" ca="1" si="566"/>
        <v>0.40138355879292431</v>
      </c>
      <c r="AYL20" s="17">
        <f t="shared" ca="1" si="567"/>
        <v>-43.714838709677437</v>
      </c>
      <c r="AYN20" s="63">
        <f t="shared" ca="1" si="777"/>
        <v>25</v>
      </c>
      <c r="AYO20" s="63">
        <f ca="1">VLOOKUP(AYN20,$A$2:$M$32,2,TRUE)</f>
        <v>3.77</v>
      </c>
      <c r="AYP20" s="63">
        <f ca="1">VLOOKUP(RANDBETWEEN(1,31),$A$2:$M$32,3,TRUE)</f>
        <v>89</v>
      </c>
      <c r="AYQ20" s="17">
        <f t="shared" ca="1" si="971"/>
        <v>-1.1041935483870966</v>
      </c>
      <c r="AYR20" s="17">
        <f t="shared" ca="1" si="569"/>
        <v>1.2192433922996875</v>
      </c>
      <c r="AYS20" s="17">
        <f t="shared" ca="1" si="570"/>
        <v>-98.273225806451592</v>
      </c>
      <c r="AYU20" s="63">
        <f t="shared" ca="1" si="778"/>
        <v>15</v>
      </c>
      <c r="AYV20" s="63">
        <f ca="1">VLOOKUP(AYU20,$A$2:$M$32,2,TRUE)</f>
        <v>4.6900000000000004</v>
      </c>
      <c r="AYW20" s="63">
        <f ca="1">VLOOKUP(RANDBETWEEN(1,31),$A$2:$M$32,3,TRUE)</f>
        <v>86</v>
      </c>
      <c r="AYX20" s="17">
        <f t="shared" ca="1" si="972"/>
        <v>-0.17741935483870908</v>
      </c>
      <c r="AYY20" s="17">
        <f t="shared" ca="1" si="572"/>
        <v>3.1477627471383759E-2</v>
      </c>
      <c r="AYZ20" s="17">
        <f t="shared" ca="1" si="573"/>
        <v>-15.258064516128981</v>
      </c>
      <c r="AZB20" s="63">
        <f t="shared" ca="1" si="779"/>
        <v>10</v>
      </c>
      <c r="AZC20" s="63">
        <f ca="1">VLOOKUP(AZB20,$A$2:$M$32,2,TRUE)</f>
        <v>4.2</v>
      </c>
      <c r="AZD20" s="63">
        <f ca="1">VLOOKUP(RANDBETWEEN(1,31),$A$2:$M$32,3,TRUE)</f>
        <v>89</v>
      </c>
      <c r="AZE20" s="17">
        <f t="shared" ca="1" si="973"/>
        <v>-0.2267741935483869</v>
      </c>
      <c r="AZF20" s="17">
        <f t="shared" ca="1" si="575"/>
        <v>5.1426534859521242E-2</v>
      </c>
      <c r="AZG20" s="17">
        <f t="shared" ca="1" si="576"/>
        <v>-20.182903225806434</v>
      </c>
      <c r="AZI20" s="63">
        <f t="shared" ca="1" si="780"/>
        <v>2</v>
      </c>
      <c r="AZJ20" s="63">
        <f ca="1">VLOOKUP(AZI20,$A$2:$M$32,2,TRUE)</f>
        <v>5.42</v>
      </c>
      <c r="AZK20" s="63">
        <f ca="1">VLOOKUP(RANDBETWEEN(1,31),$A$2:$M$32,3,TRUE)</f>
        <v>81</v>
      </c>
      <c r="AZL20" s="17">
        <f t="shared" ca="1" si="974"/>
        <v>0.7035483870967747</v>
      </c>
      <c r="AZM20" s="17">
        <f t="shared" ca="1" si="578"/>
        <v>0.49498033298647315</v>
      </c>
      <c r="AZN20" s="17">
        <f t="shared" ca="1" si="579"/>
        <v>56.98741935483875</v>
      </c>
      <c r="AZP20" s="63">
        <f t="shared" ca="1" si="781"/>
        <v>14</v>
      </c>
      <c r="AZQ20" s="63">
        <f ca="1">VLOOKUP(AZP20,$A$2:$M$32,2,TRUE)</f>
        <v>4.72</v>
      </c>
      <c r="AZR20" s="63">
        <f ca="1">VLOOKUP(RANDBETWEEN(1,31),$A$2:$M$32,3,TRUE)</f>
        <v>95</v>
      </c>
      <c r="AZS20" s="17">
        <f t="shared" ca="1" si="975"/>
        <v>0.21419354838709648</v>
      </c>
      <c r="AZT20" s="17">
        <f t="shared" ca="1" si="581"/>
        <v>4.587887617065544E-2</v>
      </c>
      <c r="AZU20" s="17">
        <f t="shared" ca="1" si="582"/>
        <v>20.348387096774164</v>
      </c>
      <c r="AZW20" s="63">
        <f t="shared" ca="1" si="782"/>
        <v>11</v>
      </c>
      <c r="AZX20" s="63">
        <f ca="1">VLOOKUP(AZW20,$A$2:$M$32,2,TRUE)</f>
        <v>4.03</v>
      </c>
      <c r="AZY20" s="63">
        <f ca="1">VLOOKUP(RANDBETWEEN(1,31),$A$2:$M$32,3,TRUE)</f>
        <v>68</v>
      </c>
      <c r="AZZ20" s="17">
        <f t="shared" ca="1" si="976"/>
        <v>-0.41096774193548402</v>
      </c>
      <c r="BAA20" s="17">
        <f t="shared" ca="1" si="584"/>
        <v>0.1688944849115506</v>
      </c>
      <c r="BAB20" s="17">
        <f t="shared" ca="1" si="585"/>
        <v>-27.945806451612913</v>
      </c>
      <c r="BAD20" s="63">
        <f t="shared" ca="1" si="783"/>
        <v>24</v>
      </c>
      <c r="BAE20" s="63">
        <f ca="1">VLOOKUP(BAD20,$A$2:$M$32,2,TRUE)</f>
        <v>4.1399999999999997</v>
      </c>
      <c r="BAF20" s="63">
        <f ca="1">VLOOKUP(RANDBETWEEN(1,31),$A$2:$M$32,3,TRUE)</f>
        <v>86</v>
      </c>
      <c r="BAG20" s="17">
        <f t="shared" ca="1" si="977"/>
        <v>-0.29935483870967783</v>
      </c>
      <c r="BAH20" s="17">
        <f t="shared" ca="1" si="587"/>
        <v>8.9613319458897223E-2</v>
      </c>
      <c r="BAI20" s="17">
        <f t="shared" ca="1" si="588"/>
        <v>-25.744516129032291</v>
      </c>
    </row>
    <row r="21" spans="1:1023 1025:1387" x14ac:dyDescent="0.25">
      <c r="A21" s="68">
        <v>20</v>
      </c>
      <c r="B21" s="28">
        <v>5.22</v>
      </c>
      <c r="C21" s="28">
        <v>75</v>
      </c>
      <c r="D21" s="17">
        <f>B21-$C$38</f>
        <v>0.56354838709677324</v>
      </c>
      <c r="E21" s="17">
        <f t="shared" si="0"/>
        <v>0.31758678459937456</v>
      </c>
      <c r="F21" s="17">
        <f>D21*C21</f>
        <v>42.266129032257993</v>
      </c>
      <c r="G21" s="18">
        <f>D21*(C21-$C$39)</f>
        <v>-3.9448387096774127</v>
      </c>
      <c r="H21" s="18">
        <f>$C$46+$C$45*B21</f>
        <v>86.120692298953344</v>
      </c>
      <c r="I21" s="18">
        <f>C21-H21</f>
        <v>-11.120692298953344</v>
      </c>
      <c r="J21" s="18">
        <f t="shared" si="1"/>
        <v>123.6697972080002</v>
      </c>
      <c r="K21" s="18">
        <f>(C21-$C$39)^2</f>
        <v>49</v>
      </c>
      <c r="L21" s="18">
        <f t="shared" si="2"/>
        <v>16.980105022653394</v>
      </c>
      <c r="N21" s="63">
        <f>(A21 - 0.5) / COUNT(A$2:A$32)</f>
        <v>0.62903225806451613</v>
      </c>
      <c r="O21" s="63">
        <f t="shared" si="3"/>
        <v>0.32929134697812229</v>
      </c>
      <c r="P21" s="63">
        <f>SMALL($I$2:$I$32,A21)</f>
        <v>4.3890902659250628</v>
      </c>
      <c r="X21" s="63">
        <f t="shared" ca="1" si="589"/>
        <v>1</v>
      </c>
      <c r="Y21" s="63">
        <f ca="1">VLOOKUP(X21,$A$2:$M$32,2,TRUE)</f>
        <v>4.59</v>
      </c>
      <c r="Z21" s="63">
        <f ca="1">VLOOKUP(RANDBETWEEN(1,31),$A$2:$M$32,3,TRUE)</f>
        <v>78</v>
      </c>
      <c r="AA21" s="17">
        <f t="shared" ca="1" si="4"/>
        <v>-7.4193548387091468E-3</v>
      </c>
      <c r="AB21" s="17">
        <f t="shared" ca="1" si="5"/>
        <v>5.5046826222676831E-5</v>
      </c>
      <c r="AC21" s="17">
        <f t="shared" ca="1" si="6"/>
        <v>-0.57870967741931345</v>
      </c>
      <c r="AE21" s="63">
        <f t="shared" ca="1" si="590"/>
        <v>1</v>
      </c>
      <c r="AF21" s="63">
        <f ca="1">VLOOKUP(AE21,$A$2:$M$32,2,TRUE)</f>
        <v>4.59</v>
      </c>
      <c r="AG21" s="63">
        <f ca="1">VLOOKUP(RANDBETWEEN(1,31),$A$2:$M$32,3,TRUE)</f>
        <v>78</v>
      </c>
      <c r="AH21" s="17">
        <f t="shared" ca="1" si="784"/>
        <v>1.677419354838694E-2</v>
      </c>
      <c r="AI21" s="17">
        <f t="shared" ca="1" si="8"/>
        <v>2.8137356919874604E-4</v>
      </c>
      <c r="AJ21" s="17">
        <f t="shared" ca="1" si="9"/>
        <v>1.3083870967741813</v>
      </c>
      <c r="AL21" s="63">
        <f t="shared" ca="1" si="591"/>
        <v>19</v>
      </c>
      <c r="AM21" s="63">
        <f ca="1">VLOOKUP(AL21,$A$2:$M$32,2,TRUE)</f>
        <v>4.42</v>
      </c>
      <c r="AN21" s="63">
        <f ca="1">VLOOKUP(RANDBETWEEN(1,31),$A$2:$M$32,3,TRUE)</f>
        <v>86</v>
      </c>
      <c r="AO21" s="17">
        <f t="shared" ca="1" si="785"/>
        <v>2.5806451612915282E-3</v>
      </c>
      <c r="AP21" s="17">
        <f t="shared" ca="1" si="11"/>
        <v>6.6597294484973778E-6</v>
      </c>
      <c r="AQ21" s="17">
        <f t="shared" ca="1" si="12"/>
        <v>0.22193548387107143</v>
      </c>
      <c r="AS21" s="63">
        <f t="shared" ca="1" si="592"/>
        <v>30</v>
      </c>
      <c r="AT21" s="63">
        <f ca="1">VLOOKUP(AS21,$A$2:$M$32,2,TRUE)</f>
        <v>4.71</v>
      </c>
      <c r="AU21" s="63">
        <f ca="1">VLOOKUP(RANDBETWEEN(1,31),$A$2:$M$32,3,TRUE)</f>
        <v>93</v>
      </c>
      <c r="AV21" s="17">
        <f t="shared" ca="1" si="786"/>
        <v>-0.17516129032258032</v>
      </c>
      <c r="AW21" s="17">
        <f t="shared" ca="1" si="14"/>
        <v>3.0681477627471272E-2</v>
      </c>
      <c r="AX21" s="17">
        <f t="shared" ca="1" si="15"/>
        <v>-16.289999999999971</v>
      </c>
      <c r="AZ21" s="63">
        <f t="shared" ca="1" si="593"/>
        <v>5</v>
      </c>
      <c r="BA21" s="63">
        <f ca="1">VLOOKUP(AZ21,$A$2:$M$32,2,TRUE)</f>
        <v>4.66</v>
      </c>
      <c r="BB21" s="63">
        <f ca="1">VLOOKUP(RANDBETWEEN(1,31),$A$2:$M$32,3,TRUE)</f>
        <v>69</v>
      </c>
      <c r="BC21" s="17">
        <f t="shared" ca="1" si="787"/>
        <v>1.9677419354840353E-2</v>
      </c>
      <c r="BD21" s="17">
        <f t="shared" ca="1" si="17"/>
        <v>3.8720083246624576E-4</v>
      </c>
      <c r="BE21" s="17">
        <f t="shared" ca="1" si="18"/>
        <v>1.3577419354839844</v>
      </c>
      <c r="BG21" s="63">
        <f t="shared" ca="1" si="594"/>
        <v>9</v>
      </c>
      <c r="BH21" s="63">
        <f ca="1">VLOOKUP(BG21,$A$2:$M$32,2,TRUE)</f>
        <v>4.46</v>
      </c>
      <c r="BI21" s="63">
        <f ca="1">VLOOKUP(RANDBETWEEN(1,31),$A$2:$M$32,3,TRUE)</f>
        <v>75</v>
      </c>
      <c r="BJ21" s="17">
        <f t="shared" ca="1" si="788"/>
        <v>-5.9354838709677615E-2</v>
      </c>
      <c r="BK21" s="17">
        <f t="shared" ca="1" si="20"/>
        <v>3.5229968782518441E-3</v>
      </c>
      <c r="BL21" s="17">
        <f t="shared" ca="1" si="21"/>
        <v>-4.4516129032258211</v>
      </c>
      <c r="BN21" s="63">
        <f t="shared" ca="1" si="595"/>
        <v>5</v>
      </c>
      <c r="BO21" s="63">
        <f ca="1">VLOOKUP(BN21,$A$2:$M$32,2,TRUE)</f>
        <v>4.66</v>
      </c>
      <c r="BP21" s="63">
        <f ca="1">VLOOKUP(RANDBETWEEN(1,31),$A$2:$M$32,3,TRUE)</f>
        <v>75</v>
      </c>
      <c r="BQ21" s="17">
        <f t="shared" ca="1" si="789"/>
        <v>3.9354838709678042E-2</v>
      </c>
      <c r="BR21" s="17">
        <f t="shared" ca="1" si="23"/>
        <v>1.5488033298647732E-3</v>
      </c>
      <c r="BS21" s="17">
        <f t="shared" ca="1" si="24"/>
        <v>2.9516129032258531</v>
      </c>
      <c r="BU21" s="63">
        <f t="shared" ca="1" si="596"/>
        <v>20</v>
      </c>
      <c r="BV21" s="63">
        <f ca="1">VLOOKUP(BU21,$A$2:$M$32,2,TRUE)</f>
        <v>5.22</v>
      </c>
      <c r="BW21" s="63">
        <f ca="1">VLOOKUP(RANDBETWEEN(1,31),$A$2:$M$32,3,TRUE)</f>
        <v>95</v>
      </c>
      <c r="BX21" s="17">
        <f t="shared" ca="1" si="790"/>
        <v>0.49999999999999822</v>
      </c>
      <c r="BY21" s="17">
        <f t="shared" ca="1" si="26"/>
        <v>0.24999999999999822</v>
      </c>
      <c r="BZ21" s="17">
        <f t="shared" ca="1" si="27"/>
        <v>47.499999999999829</v>
      </c>
      <c r="CB21" s="63">
        <f t="shared" ca="1" si="597"/>
        <v>17</v>
      </c>
      <c r="CC21" s="63">
        <f ca="1">VLOOKUP(CB21,$A$2:$M$32,2,TRUE)</f>
        <v>4.03</v>
      </c>
      <c r="CD21" s="63">
        <f ca="1">VLOOKUP(RANDBETWEEN(1,31),$A$2:$M$32,3,TRUE)</f>
        <v>94</v>
      </c>
      <c r="CE21" s="17">
        <f t="shared" ca="1" si="791"/>
        <v>-0.78096774193548235</v>
      </c>
      <c r="CF21" s="17">
        <f t="shared" ca="1" si="29"/>
        <v>0.60991061394380619</v>
      </c>
      <c r="CG21" s="17">
        <f t="shared" ca="1" si="30"/>
        <v>-73.410967741935337</v>
      </c>
      <c r="CI21" s="63">
        <f t="shared" ca="1" si="598"/>
        <v>16</v>
      </c>
      <c r="CJ21" s="63">
        <f ca="1">VLOOKUP(CI21,$A$2:$M$32,2,TRUE)</f>
        <v>4.6399999999999997</v>
      </c>
      <c r="CK21" s="63">
        <f ca="1">VLOOKUP(RANDBETWEEN(1,31),$A$2:$M$32,3,TRUE)</f>
        <v>86</v>
      </c>
      <c r="CL21" s="17">
        <f t="shared" ca="1" si="792"/>
        <v>0.18548387096774199</v>
      </c>
      <c r="CM21" s="17">
        <f t="shared" ca="1" si="32"/>
        <v>3.4404266389177963E-2</v>
      </c>
      <c r="CN21" s="17">
        <f t="shared" ca="1" si="33"/>
        <v>15.951612903225811</v>
      </c>
      <c r="CP21" s="63">
        <f t="shared" ca="1" si="599"/>
        <v>16</v>
      </c>
      <c r="CQ21" s="63">
        <f ca="1">VLOOKUP(CP21,$A$2:$M$32,2,TRUE)</f>
        <v>4.6399999999999997</v>
      </c>
      <c r="CR21" s="63">
        <f ca="1">VLOOKUP(RANDBETWEEN(1,31),$A$2:$M$32,3,TRUE)</f>
        <v>87</v>
      </c>
      <c r="CS21" s="17">
        <f t="shared" ca="1" si="793"/>
        <v>-1.6451612903225055E-2</v>
      </c>
      <c r="CT21" s="17">
        <f t="shared" ca="1" si="35"/>
        <v>2.706555671175611E-4</v>
      </c>
      <c r="CU21" s="17">
        <f t="shared" ca="1" si="36"/>
        <v>-1.4312903225805798</v>
      </c>
      <c r="CW21" s="63">
        <f t="shared" ca="1" si="600"/>
        <v>11</v>
      </c>
      <c r="CX21" s="63">
        <f ca="1">VLOOKUP(CW21,$A$2:$M$32,2,TRUE)</f>
        <v>4.03</v>
      </c>
      <c r="CY21" s="63">
        <f ca="1">VLOOKUP(RANDBETWEEN(1,31),$A$2:$M$32,3,TRUE)</f>
        <v>74</v>
      </c>
      <c r="CZ21" s="17">
        <f t="shared" ca="1" si="794"/>
        <v>-0.52161290322580545</v>
      </c>
      <c r="DA21" s="17">
        <f t="shared" ca="1" si="38"/>
        <v>0.2720800208116535</v>
      </c>
      <c r="DB21" s="17">
        <f t="shared" ca="1" si="39"/>
        <v>-38.599354838709601</v>
      </c>
      <c r="DD21" s="63">
        <f t="shared" ca="1" si="601"/>
        <v>18</v>
      </c>
      <c r="DE21" s="63">
        <f ca="1">VLOOKUP(DD21,$A$2:$M$32,2,TRUE)</f>
        <v>4.99</v>
      </c>
      <c r="DF21" s="63">
        <f ca="1">VLOOKUP(RANDBETWEEN(1,31),$A$2:$M$32,3,TRUE)</f>
        <v>59</v>
      </c>
      <c r="DG21" s="17">
        <f t="shared" ca="1" si="795"/>
        <v>0.15580645161290363</v>
      </c>
      <c r="DH21" s="17">
        <f t="shared" ca="1" si="41"/>
        <v>2.4275650364204079E-2</v>
      </c>
      <c r="DI21" s="17">
        <f t="shared" ca="1" si="42"/>
        <v>9.1925806451613141</v>
      </c>
      <c r="DK21" s="63">
        <f t="shared" ca="1" si="602"/>
        <v>24</v>
      </c>
      <c r="DL21" s="63">
        <f ca="1">VLOOKUP(DK21,$A$2:$M$32,2,TRUE)</f>
        <v>4.1399999999999997</v>
      </c>
      <c r="DM21" s="63">
        <f ca="1">VLOOKUP(RANDBETWEEN(1,31),$A$2:$M$32,3,TRUE)</f>
        <v>73</v>
      </c>
      <c r="DN21" s="17">
        <f t="shared" ca="1" si="796"/>
        <v>-0.51225806451612943</v>
      </c>
      <c r="DO21" s="17">
        <f t="shared" ca="1" si="44"/>
        <v>0.26240832466181102</v>
      </c>
      <c r="DP21" s="17">
        <f t="shared" ca="1" si="45"/>
        <v>-37.394838709677451</v>
      </c>
      <c r="DR21" s="63">
        <f t="shared" ca="1" si="603"/>
        <v>30</v>
      </c>
      <c r="DS21" s="63">
        <f ca="1">VLOOKUP(DR21,$A$2:$M$32,2,TRUE)</f>
        <v>4.71</v>
      </c>
      <c r="DT21" s="63">
        <f ca="1">VLOOKUP(RANDBETWEEN(1,31),$A$2:$M$32,3,TRUE)</f>
        <v>71</v>
      </c>
      <c r="DU21" s="17">
        <f t="shared" ca="1" si="797"/>
        <v>1.9677419354838577E-2</v>
      </c>
      <c r="DV21" s="17">
        <f t="shared" ca="1" si="47"/>
        <v>3.8720083246617583E-4</v>
      </c>
      <c r="DW21" s="17">
        <f t="shared" ca="1" si="48"/>
        <v>1.3970967741935389</v>
      </c>
      <c r="DY21" s="63">
        <f t="shared" ca="1" si="604"/>
        <v>25</v>
      </c>
      <c r="DZ21" s="63">
        <f ca="1">VLOOKUP(DY21,$A$2:$M$32,2,TRUE)</f>
        <v>3.77</v>
      </c>
      <c r="EA21" s="63">
        <f ca="1">VLOOKUP(RANDBETWEEN(1,31),$A$2:$M$32,3,TRUE)</f>
        <v>95</v>
      </c>
      <c r="EB21" s="17">
        <f t="shared" ca="1" si="798"/>
        <v>-0.61612903225806415</v>
      </c>
      <c r="EC21" s="17">
        <f t="shared" ca="1" si="50"/>
        <v>0.37961498439125863</v>
      </c>
      <c r="ED21" s="17">
        <f t="shared" ca="1" si="51"/>
        <v>-58.532258064516093</v>
      </c>
      <c r="EF21" s="63">
        <f t="shared" ca="1" si="605"/>
        <v>18</v>
      </c>
      <c r="EG21" s="63">
        <f ca="1">VLOOKUP(EF21,$A$2:$M$32,2,TRUE)</f>
        <v>4.99</v>
      </c>
      <c r="EH21" s="63">
        <f ca="1">VLOOKUP(RANDBETWEEN(1,31),$A$2:$M$32,3,TRUE)</f>
        <v>68</v>
      </c>
      <c r="EI21" s="17">
        <f t="shared" ca="1" si="799"/>
        <v>0.3470967741935489</v>
      </c>
      <c r="EJ21" s="17">
        <f t="shared" ca="1" si="53"/>
        <v>0.12047617065556747</v>
      </c>
      <c r="EK21" s="17">
        <f t="shared" ca="1" si="54"/>
        <v>23.602580645161325</v>
      </c>
      <c r="EM21" s="63">
        <f t="shared" ca="1" si="606"/>
        <v>7</v>
      </c>
      <c r="EN21" s="63">
        <f ca="1">VLOOKUP(EM21,$A$2:$M$32,2,TRUE)</f>
        <v>4.17</v>
      </c>
      <c r="EO21" s="63">
        <f ca="1">VLOOKUP(RANDBETWEEN(1,31),$A$2:$M$32,3,TRUE)</f>
        <v>95</v>
      </c>
      <c r="EP21" s="17">
        <f t="shared" ca="1" si="800"/>
        <v>-0.28419354838709765</v>
      </c>
      <c r="EQ21" s="17">
        <f t="shared" ca="1" si="56"/>
        <v>8.0765972944849607E-2</v>
      </c>
      <c r="ER21" s="17">
        <f t="shared" ca="1" si="57"/>
        <v>-26.998387096774277</v>
      </c>
      <c r="ET21" s="63">
        <f t="shared" ca="1" si="607"/>
        <v>28</v>
      </c>
      <c r="EU21" s="63">
        <f ca="1">VLOOKUP(ET21,$A$2:$M$32,2,TRUE)</f>
        <v>4.41</v>
      </c>
      <c r="EV21" s="63">
        <f ca="1">VLOOKUP(RANDBETWEEN(1,31),$A$2:$M$32,3,TRUE)</f>
        <v>59</v>
      </c>
      <c r="EW21" s="17">
        <f t="shared" ca="1" si="801"/>
        <v>-0.2967741935483863</v>
      </c>
      <c r="EX21" s="17">
        <f t="shared" ca="1" si="59"/>
        <v>8.8074921956295057E-2</v>
      </c>
      <c r="EY21" s="17">
        <f t="shared" ca="1" si="60"/>
        <v>-17.509677419354791</v>
      </c>
      <c r="FA21" s="63">
        <f t="shared" ca="1" si="608"/>
        <v>9</v>
      </c>
      <c r="FB21" s="63">
        <f ca="1">VLOOKUP(FA21,$A$2:$M$32,2,TRUE)</f>
        <v>4.46</v>
      </c>
      <c r="FC21" s="63">
        <f ca="1">VLOOKUP(RANDBETWEEN(1,31),$A$2:$M$32,3,TRUE)</f>
        <v>89</v>
      </c>
      <c r="FD21" s="17">
        <f t="shared" ca="1" si="802"/>
        <v>-0.59258064516128961</v>
      </c>
      <c r="FE21" s="17">
        <f t="shared" ca="1" si="62"/>
        <v>0.35115182101977022</v>
      </c>
      <c r="FF21" s="17">
        <f t="shared" ca="1" si="63"/>
        <v>-52.739677419354777</v>
      </c>
      <c r="FH21" s="63">
        <f t="shared" ca="1" si="609"/>
        <v>24</v>
      </c>
      <c r="FI21" s="63">
        <f ca="1">VLOOKUP(FH21,$A$2:$M$32,2,TRUE)</f>
        <v>4.1399999999999997</v>
      </c>
      <c r="FJ21" s="63">
        <f ca="1">VLOOKUP(RANDBETWEEN(1,31),$A$2:$M$32,3,TRUE)</f>
        <v>84</v>
      </c>
      <c r="FK21" s="17">
        <f t="shared" ca="1" si="803"/>
        <v>-0.68225806451612847</v>
      </c>
      <c r="FL21" s="17">
        <f t="shared" ca="1" si="65"/>
        <v>0.46547606659729374</v>
      </c>
      <c r="FM21" s="17">
        <f t="shared" ca="1" si="66"/>
        <v>-57.309677419354792</v>
      </c>
      <c r="FO21" s="63">
        <f t="shared" ca="1" si="610"/>
        <v>24</v>
      </c>
      <c r="FP21" s="63">
        <f ca="1">VLOOKUP(FO21,$A$2:$M$32,2,TRUE)</f>
        <v>4.1399999999999997</v>
      </c>
      <c r="FQ21" s="63">
        <f ca="1">VLOOKUP(RANDBETWEEN(1,31),$A$2:$M$32,3,TRUE)</f>
        <v>89</v>
      </c>
      <c r="FR21" s="17">
        <f t="shared" ca="1" si="804"/>
        <v>-0.69774193548387231</v>
      </c>
      <c r="FS21" s="17">
        <f t="shared" ca="1" si="68"/>
        <v>0.48684380853278025</v>
      </c>
      <c r="FT21" s="17">
        <f t="shared" ca="1" si="69"/>
        <v>-62.099032258064639</v>
      </c>
      <c r="FV21" s="63">
        <f t="shared" ca="1" si="611"/>
        <v>10</v>
      </c>
      <c r="FW21" s="63">
        <f ca="1">VLOOKUP(FV21,$A$2:$M$32,2,TRUE)</f>
        <v>4.2</v>
      </c>
      <c r="FX21" s="63">
        <f ca="1">VLOOKUP(RANDBETWEEN(1,31),$A$2:$M$32,3,TRUE)</f>
        <v>115</v>
      </c>
      <c r="FY21" s="17">
        <f t="shared" ca="1" si="805"/>
        <v>-0.29032258064516192</v>
      </c>
      <c r="FZ21" s="17">
        <f t="shared" ca="1" si="71"/>
        <v>8.4287200832466547E-2</v>
      </c>
      <c r="GA21" s="17">
        <f t="shared" ca="1" si="72"/>
        <v>-33.387096774193623</v>
      </c>
      <c r="GC21" s="63">
        <f t="shared" ca="1" si="612"/>
        <v>27</v>
      </c>
      <c r="GD21" s="63">
        <f ca="1">VLOOKUP(GC21,$A$2:$M$32,2,TRUE)</f>
        <v>4.2300000000000004</v>
      </c>
      <c r="GE21" s="63">
        <f ca="1">VLOOKUP(RANDBETWEEN(1,31),$A$2:$M$32,3,TRUE)</f>
        <v>95</v>
      </c>
      <c r="GF21" s="17">
        <f t="shared" ca="1" si="806"/>
        <v>-0.24483870967741872</v>
      </c>
      <c r="GG21" s="17">
        <f t="shared" ca="1" si="74"/>
        <v>5.9945993756503328E-2</v>
      </c>
      <c r="GH21" s="17">
        <f t="shared" ca="1" si="75"/>
        <v>-23.25967741935478</v>
      </c>
      <c r="GJ21" s="63">
        <f t="shared" ca="1" si="613"/>
        <v>8</v>
      </c>
      <c r="GK21" s="63">
        <f ca="1">VLOOKUP(GJ21,$A$2:$M$32,2,TRUE)</f>
        <v>4.43</v>
      </c>
      <c r="GL21" s="63">
        <f ca="1">VLOOKUP(RANDBETWEEN(1,31),$A$2:$M$32,3,TRUE)</f>
        <v>78</v>
      </c>
      <c r="GM21" s="17">
        <f t="shared" ca="1" si="807"/>
        <v>-0.14741935483870972</v>
      </c>
      <c r="GN21" s="17">
        <f t="shared" ca="1" si="77"/>
        <v>2.1732466181061404E-2</v>
      </c>
      <c r="GO21" s="17">
        <f t="shared" ca="1" si="78"/>
        <v>-11.498709677419358</v>
      </c>
      <c r="GQ21" s="63">
        <f t="shared" ca="1" si="614"/>
        <v>19</v>
      </c>
      <c r="GR21" s="63">
        <f ca="1">VLOOKUP(GQ21,$A$2:$M$32,2,TRUE)</f>
        <v>4.42</v>
      </c>
      <c r="GS21" s="63">
        <f ca="1">VLOOKUP(RANDBETWEEN(1,31),$A$2:$M$32,3,TRUE)</f>
        <v>95</v>
      </c>
      <c r="GT21" s="17">
        <f t="shared" ca="1" si="808"/>
        <v>-0.18903225806451474</v>
      </c>
      <c r="GU21" s="17">
        <f t="shared" ca="1" si="80"/>
        <v>3.5733194588969293E-2</v>
      </c>
      <c r="GV21" s="17">
        <f t="shared" ca="1" si="81"/>
        <v>-17.9580645161289</v>
      </c>
      <c r="GX21" s="63">
        <f t="shared" ca="1" si="615"/>
        <v>23</v>
      </c>
      <c r="GY21" s="63">
        <f ca="1">VLOOKUP(GX21,$A$2:$M$32,2,TRUE)</f>
        <v>4.1399999999999997</v>
      </c>
      <c r="GZ21" s="63">
        <f ca="1">VLOOKUP(RANDBETWEEN(1,31),$A$2:$M$32,3,TRUE)</f>
        <v>84</v>
      </c>
      <c r="HA21" s="17">
        <f t="shared" ca="1" si="809"/>
        <v>-0.2458064516129026</v>
      </c>
      <c r="HB21" s="17">
        <f t="shared" ca="1" si="83"/>
        <v>6.042081165452623E-2</v>
      </c>
      <c r="HC21" s="17">
        <f t="shared" ca="1" si="84"/>
        <v>-20.647741935483818</v>
      </c>
      <c r="HE21" s="63">
        <f t="shared" ca="1" si="616"/>
        <v>24</v>
      </c>
      <c r="HF21" s="63">
        <f ca="1">VLOOKUP(HE21,$A$2:$M$32,2,TRUE)</f>
        <v>4.1399999999999997</v>
      </c>
      <c r="HG21" s="63">
        <f ca="1">VLOOKUP(RANDBETWEEN(1,31),$A$2:$M$32,3,TRUE)</f>
        <v>79</v>
      </c>
      <c r="HH21" s="17">
        <f t="shared" ca="1" si="810"/>
        <v>-0.60129032258064452</v>
      </c>
      <c r="HI21" s="17">
        <f t="shared" ca="1" si="86"/>
        <v>0.36155005202913554</v>
      </c>
      <c r="HJ21" s="17">
        <f t="shared" ca="1" si="87"/>
        <v>-47.501935483870916</v>
      </c>
      <c r="HL21" s="63">
        <f t="shared" ca="1" si="617"/>
        <v>14</v>
      </c>
      <c r="HM21" s="63">
        <f ca="1">VLOOKUP(HL21,$A$2:$M$32,2,TRUE)</f>
        <v>4.72</v>
      </c>
      <c r="HN21" s="63">
        <f ca="1">VLOOKUP(RANDBETWEEN(1,31),$A$2:$M$32,3,TRUE)</f>
        <v>68</v>
      </c>
      <c r="HO21" s="17">
        <f t="shared" ca="1" si="811"/>
        <v>0.26451612903225907</v>
      </c>
      <c r="HP21" s="17">
        <f t="shared" ca="1" si="89"/>
        <v>6.9968782518210731E-2</v>
      </c>
      <c r="HQ21" s="17">
        <f t="shared" ca="1" si="90"/>
        <v>17.987096774193617</v>
      </c>
      <c r="HS21" s="63">
        <f t="shared" ca="1" si="618"/>
        <v>2</v>
      </c>
      <c r="HT21" s="63">
        <f ca="1">VLOOKUP(HS21,$A$2:$M$32,2,TRUE)</f>
        <v>5.42</v>
      </c>
      <c r="HU21" s="63">
        <f ca="1">VLOOKUP(RANDBETWEEN(1,31),$A$2:$M$32,3,TRUE)</f>
        <v>93</v>
      </c>
      <c r="HV21" s="17">
        <f t="shared" ca="1" si="812"/>
        <v>0.78838709677419327</v>
      </c>
      <c r="HW21" s="17">
        <f t="shared" ca="1" si="92"/>
        <v>0.62155421436004121</v>
      </c>
      <c r="HX21" s="17">
        <f t="shared" ca="1" si="93"/>
        <v>73.319999999999979</v>
      </c>
      <c r="HZ21" s="63">
        <f t="shared" ca="1" si="619"/>
        <v>2</v>
      </c>
      <c r="IA21" s="63">
        <f ca="1">VLOOKUP(HZ21,$A$2:$M$32,2,TRUE)</f>
        <v>5.42</v>
      </c>
      <c r="IB21" s="63">
        <f ca="1">VLOOKUP(RANDBETWEEN(1,31),$A$2:$M$32,3,TRUE)</f>
        <v>84</v>
      </c>
      <c r="IC21" s="17">
        <f t="shared" ca="1" si="813"/>
        <v>0.75064516129032288</v>
      </c>
      <c r="ID21" s="17">
        <f t="shared" ca="1" si="95"/>
        <v>0.56346815816857487</v>
      </c>
      <c r="IE21" s="17">
        <f t="shared" ca="1" si="96"/>
        <v>63.054193548387119</v>
      </c>
      <c r="IG21" s="63">
        <f t="shared" ca="1" si="620"/>
        <v>7</v>
      </c>
      <c r="IH21" s="63">
        <f ca="1">VLOOKUP(IG21,$A$2:$M$32,2,TRUE)</f>
        <v>4.17</v>
      </c>
      <c r="II21" s="63">
        <f ca="1">VLOOKUP(RANDBETWEEN(1,31),$A$2:$M$32,3,TRUE)</f>
        <v>59</v>
      </c>
      <c r="IJ21" s="17">
        <f t="shared" ca="1" si="814"/>
        <v>-0.33129032258064495</v>
      </c>
      <c r="IK21" s="17">
        <f t="shared" ca="1" si="98"/>
        <v>0.10975327783558779</v>
      </c>
      <c r="IL21" s="17">
        <f t="shared" ca="1" si="99"/>
        <v>-19.546129032258051</v>
      </c>
      <c r="IN21" s="63">
        <f t="shared" ca="1" si="621"/>
        <v>23</v>
      </c>
      <c r="IO21" s="63">
        <f ca="1">VLOOKUP(IN21,$A$2:$M$32,2,TRUE)</f>
        <v>4.1399999999999997</v>
      </c>
      <c r="IP21" s="63">
        <f ca="1">VLOOKUP(RANDBETWEEN(1,31),$A$2:$M$32,3,TRUE)</f>
        <v>71</v>
      </c>
      <c r="IQ21" s="17">
        <f t="shared" ca="1" si="815"/>
        <v>-0.59000000000000075</v>
      </c>
      <c r="IR21" s="17">
        <f t="shared" ca="1" si="101"/>
        <v>0.34810000000000085</v>
      </c>
      <c r="IS21" s="17">
        <f t="shared" ca="1" si="102"/>
        <v>-41.89000000000005</v>
      </c>
      <c r="IU21" s="63">
        <f t="shared" ca="1" si="622"/>
        <v>31</v>
      </c>
      <c r="IV21" s="63">
        <f ca="1">VLOOKUP(IU21,$A$2:$M$32,2,TRUE)</f>
        <v>10</v>
      </c>
      <c r="IW21" s="63">
        <f ca="1">VLOOKUP(RANDBETWEEN(1,31),$A$2:$M$32,3,TRUE)</f>
        <v>89</v>
      </c>
      <c r="IX21" s="17">
        <f t="shared" ca="1" si="816"/>
        <v>4.8225806451612918</v>
      </c>
      <c r="IY21" s="17">
        <f t="shared" ca="1" si="104"/>
        <v>23.2572840790843</v>
      </c>
      <c r="IZ21" s="17">
        <f t="shared" ca="1" si="105"/>
        <v>429.20967741935499</v>
      </c>
      <c r="JB21" s="63">
        <f t="shared" ca="1" si="623"/>
        <v>12</v>
      </c>
      <c r="JC21" s="63">
        <f ca="1">VLOOKUP(JB21,$A$2:$M$32,2,TRUE)</f>
        <v>4.74</v>
      </c>
      <c r="JD21" s="63">
        <f ca="1">VLOOKUP(RANDBETWEEN(1,31),$A$2:$M$32,3,TRUE)</f>
        <v>86</v>
      </c>
      <c r="JE21" s="17">
        <f t="shared" ca="1" si="817"/>
        <v>5.8064516129050503E-3</v>
      </c>
      <c r="JF21" s="17">
        <f t="shared" ca="1" si="107"/>
        <v>3.3714880333007659E-5</v>
      </c>
      <c r="JG21" s="17">
        <f t="shared" ca="1" si="108"/>
        <v>0.49935483870983433</v>
      </c>
      <c r="JI21" s="63">
        <f t="shared" ca="1" si="624"/>
        <v>10</v>
      </c>
      <c r="JJ21" s="63">
        <f ca="1">VLOOKUP(JI21,$A$2:$M$32,2,TRUE)</f>
        <v>4.2</v>
      </c>
      <c r="JK21" s="63">
        <f ca="1">VLOOKUP(RANDBETWEEN(1,31),$A$2:$M$32,3,TRUE)</f>
        <v>81</v>
      </c>
      <c r="JL21" s="17">
        <f t="shared" ca="1" si="818"/>
        <v>-0.52483870967741897</v>
      </c>
      <c r="JM21" s="17">
        <f t="shared" ca="1" si="110"/>
        <v>0.27545567117585806</v>
      </c>
      <c r="JN21" s="17">
        <f t="shared" ca="1" si="111"/>
        <v>-42.511935483870936</v>
      </c>
      <c r="JP21" s="63">
        <f t="shared" ca="1" si="625"/>
        <v>9</v>
      </c>
      <c r="JQ21" s="63">
        <f ca="1">VLOOKUP(JP21,$A$2:$M$32,2,TRUE)</f>
        <v>4.46</v>
      </c>
      <c r="JR21" s="63">
        <f ca="1">VLOOKUP(RANDBETWEEN(1,31),$A$2:$M$32,3,TRUE)</f>
        <v>89</v>
      </c>
      <c r="JS21" s="17">
        <f t="shared" ca="1" si="819"/>
        <v>-6.9354838709677402E-2</v>
      </c>
      <c r="JT21" s="17">
        <f t="shared" ca="1" si="113"/>
        <v>4.8100936524453674E-3</v>
      </c>
      <c r="JU21" s="17">
        <f t="shared" ca="1" si="114"/>
        <v>-6.1725806451612888</v>
      </c>
      <c r="JW21" s="63">
        <f t="shared" ca="1" si="626"/>
        <v>24</v>
      </c>
      <c r="JX21" s="63">
        <f ca="1">VLOOKUP(JW21,$A$2:$M$32,2,TRUE)</f>
        <v>4.1399999999999997</v>
      </c>
      <c r="JY21" s="63">
        <f ca="1">VLOOKUP(RANDBETWEEN(1,31),$A$2:$M$32,3,TRUE)</f>
        <v>68</v>
      </c>
      <c r="JZ21" s="17">
        <f t="shared" ca="1" si="820"/>
        <v>-0.64645161290322495</v>
      </c>
      <c r="KA21" s="17">
        <f t="shared" ca="1" si="116"/>
        <v>0.417899687825181</v>
      </c>
      <c r="KB21" s="17">
        <f t="shared" ca="1" si="117"/>
        <v>-43.958709677419293</v>
      </c>
      <c r="KD21" s="63">
        <f t="shared" ca="1" si="627"/>
        <v>28</v>
      </c>
      <c r="KE21" s="63">
        <f ca="1">VLOOKUP(KD21,$A$2:$M$32,2,TRUE)</f>
        <v>4.41</v>
      </c>
      <c r="KF21" s="63">
        <f ca="1">VLOOKUP(RANDBETWEEN(1,31),$A$2:$M$32,3,TRUE)</f>
        <v>86</v>
      </c>
      <c r="KG21" s="17">
        <f t="shared" ca="1" si="821"/>
        <v>-0.39709677419354783</v>
      </c>
      <c r="KH21" s="17">
        <f t="shared" ca="1" si="119"/>
        <v>0.1576858480749215</v>
      </c>
      <c r="KI21" s="17">
        <f t="shared" ca="1" si="120"/>
        <v>-34.15032258064511</v>
      </c>
      <c r="KK21" s="63">
        <f t="shared" ca="1" si="628"/>
        <v>4</v>
      </c>
      <c r="KL21" s="63">
        <f ca="1">VLOOKUP(KK21,$A$2:$M$32,2,TRUE)</f>
        <v>4.83</v>
      </c>
      <c r="KM21" s="63">
        <f ca="1">VLOOKUP(RANDBETWEEN(1,31),$A$2:$M$32,3,TRUE)</f>
        <v>103</v>
      </c>
      <c r="KN21" s="17">
        <f t="shared" ca="1" si="822"/>
        <v>-3.0322580645161246E-2</v>
      </c>
      <c r="KO21" s="17">
        <f t="shared" ca="1" si="122"/>
        <v>9.1945889698230739E-4</v>
      </c>
      <c r="KP21" s="17">
        <f t="shared" ca="1" si="123"/>
        <v>-3.1232258064516083</v>
      </c>
      <c r="KR21" s="63">
        <f t="shared" ca="1" si="629"/>
        <v>30</v>
      </c>
      <c r="KS21" s="63">
        <f ca="1">VLOOKUP(KR21,$A$2:$M$32,2,TRUE)</f>
        <v>4.71</v>
      </c>
      <c r="KT21" s="63">
        <f ca="1">VLOOKUP(RANDBETWEEN(1,31),$A$2:$M$32,3,TRUE)</f>
        <v>75</v>
      </c>
      <c r="KU21" s="17">
        <f t="shared" ca="1" si="823"/>
        <v>0.11741935483870858</v>
      </c>
      <c r="KV21" s="17">
        <f t="shared" ca="1" si="125"/>
        <v>1.3787304890738556E-2</v>
      </c>
      <c r="KW21" s="17">
        <f t="shared" ca="1" si="126"/>
        <v>8.8064516129031425</v>
      </c>
      <c r="KY21" s="63">
        <f t="shared" ca="1" si="630"/>
        <v>10</v>
      </c>
      <c r="KZ21" s="63">
        <f ca="1">VLOOKUP(KY21,$A$2:$M$32,2,TRUE)</f>
        <v>4.2</v>
      </c>
      <c r="LA21" s="63">
        <f ca="1">VLOOKUP(RANDBETWEEN(1,31),$A$2:$M$32,3,TRUE)</f>
        <v>69</v>
      </c>
      <c r="LB21" s="17">
        <f t="shared" ca="1" si="824"/>
        <v>-0.63935483870967769</v>
      </c>
      <c r="LC21" s="17">
        <f t="shared" ca="1" si="128"/>
        <v>0.40877460978147795</v>
      </c>
      <c r="LD21" s="17">
        <f t="shared" ca="1" si="129"/>
        <v>-44.115483870967758</v>
      </c>
      <c r="LF21" s="63">
        <f t="shared" ca="1" si="631"/>
        <v>26</v>
      </c>
      <c r="LG21" s="63">
        <f ca="1">VLOOKUP(LF21,$A$2:$M$32,2,TRUE)</f>
        <v>4.5</v>
      </c>
      <c r="LH21" s="63">
        <f ca="1">VLOOKUP(RANDBETWEEN(1,31),$A$2:$M$32,3,TRUE)</f>
        <v>68</v>
      </c>
      <c r="LI21" s="17">
        <f t="shared" ca="1" si="825"/>
        <v>-6.7096774193547759E-2</v>
      </c>
      <c r="LJ21" s="17">
        <f t="shared" ca="1" si="131"/>
        <v>4.5019771071799367E-3</v>
      </c>
      <c r="LK21" s="17">
        <f t="shared" ca="1" si="132"/>
        <v>-4.5625806451612476</v>
      </c>
      <c r="LM21" s="63">
        <f t="shared" ca="1" si="632"/>
        <v>22</v>
      </c>
      <c r="LN21" s="63">
        <f ca="1">VLOOKUP(LM21,$A$2:$M$32,2,TRUE)</f>
        <v>4.07</v>
      </c>
      <c r="LO21" s="63">
        <f ca="1">VLOOKUP(RANDBETWEEN(1,31),$A$2:$M$32,3,TRUE)</f>
        <v>73</v>
      </c>
      <c r="LP21" s="17">
        <f t="shared" ca="1" si="826"/>
        <v>-0.63064516129032189</v>
      </c>
      <c r="LQ21" s="17">
        <f t="shared" ca="1" si="134"/>
        <v>0.3977133194588961</v>
      </c>
      <c r="LR21" s="17">
        <f t="shared" ca="1" si="135"/>
        <v>-46.0370967741935</v>
      </c>
      <c r="LT21" s="63">
        <f t="shared" ca="1" si="633"/>
        <v>24</v>
      </c>
      <c r="LU21" s="63">
        <f ca="1">VLOOKUP(LT21,$A$2:$M$32,2,TRUE)</f>
        <v>4.1399999999999997</v>
      </c>
      <c r="LV21" s="63">
        <f ca="1">VLOOKUP(RANDBETWEEN(1,31),$A$2:$M$32,3,TRUE)</f>
        <v>69</v>
      </c>
      <c r="LW21" s="17">
        <f t="shared" ca="1" si="827"/>
        <v>-0.72903225806451655</v>
      </c>
      <c r="LX21" s="17">
        <f t="shared" ca="1" si="137"/>
        <v>0.5314880332986478</v>
      </c>
      <c r="LY21" s="17">
        <f t="shared" ca="1" si="138"/>
        <v>-50.303225806451643</v>
      </c>
      <c r="MA21" s="63">
        <f t="shared" ca="1" si="634"/>
        <v>22</v>
      </c>
      <c r="MB21" s="63">
        <f ca="1">VLOOKUP(MA21,$A$2:$M$32,2,TRUE)</f>
        <v>4.07</v>
      </c>
      <c r="MC21" s="63">
        <f ca="1">VLOOKUP(RANDBETWEEN(1,31),$A$2:$M$32,3,TRUE)</f>
        <v>89</v>
      </c>
      <c r="MD21" s="17">
        <f t="shared" ca="1" si="828"/>
        <v>-0.50161290322580587</v>
      </c>
      <c r="ME21" s="17">
        <f t="shared" ca="1" si="140"/>
        <v>0.25161550468262167</v>
      </c>
      <c r="MF21" s="17">
        <f t="shared" ca="1" si="141"/>
        <v>-44.643548387096722</v>
      </c>
      <c r="MH21" s="63">
        <f t="shared" ca="1" si="635"/>
        <v>20</v>
      </c>
      <c r="MI21" s="63">
        <f ca="1">VLOOKUP(MH21,$A$2:$M$32,2,TRUE)</f>
        <v>5.22</v>
      </c>
      <c r="MJ21" s="63">
        <f ca="1">VLOOKUP(RANDBETWEEN(1,31),$A$2:$M$32,3,TRUE)</f>
        <v>68</v>
      </c>
      <c r="MK21" s="17">
        <f t="shared" ca="1" si="829"/>
        <v>0.50806451612903114</v>
      </c>
      <c r="ML21" s="17">
        <f t="shared" ca="1" si="143"/>
        <v>0.25812955254942654</v>
      </c>
      <c r="MM21" s="17">
        <f t="shared" ca="1" si="144"/>
        <v>34.548387096774121</v>
      </c>
      <c r="MO21" s="63">
        <f t="shared" ca="1" si="636"/>
        <v>8</v>
      </c>
      <c r="MP21" s="63">
        <f ca="1">VLOOKUP(MO21,$A$2:$M$32,2,TRUE)</f>
        <v>4.43</v>
      </c>
      <c r="MQ21" s="63">
        <f ca="1">VLOOKUP(RANDBETWEEN(1,31),$A$2:$M$32,3,TRUE)</f>
        <v>95</v>
      </c>
      <c r="MR21" s="17">
        <f t="shared" ca="1" si="830"/>
        <v>-0.14451612903225897</v>
      </c>
      <c r="MS21" s="17">
        <f t="shared" ca="1" si="146"/>
        <v>2.0884911550468524E-2</v>
      </c>
      <c r="MT21" s="17">
        <f t="shared" ca="1" si="147"/>
        <v>-13.729032258064603</v>
      </c>
      <c r="MV21" s="63">
        <f t="shared" ca="1" si="637"/>
        <v>21</v>
      </c>
      <c r="MW21" s="63">
        <f ca="1">VLOOKUP(MV21,$A$2:$M$32,2,TRUE)</f>
        <v>4.4800000000000004</v>
      </c>
      <c r="MX21" s="63">
        <f ca="1">VLOOKUP(RANDBETWEEN(1,31),$A$2:$M$32,3,TRUE)</f>
        <v>71</v>
      </c>
      <c r="MY21" s="17">
        <f t="shared" ca="1" si="831"/>
        <v>-0.18032258064516071</v>
      </c>
      <c r="MZ21" s="17">
        <f t="shared" ca="1" si="149"/>
        <v>3.2516233090530491E-2</v>
      </c>
      <c r="NA21" s="17">
        <f t="shared" ca="1" si="150"/>
        <v>-12.802903225806411</v>
      </c>
      <c r="NC21" s="63">
        <f t="shared" ca="1" si="638"/>
        <v>1</v>
      </c>
      <c r="ND21" s="63">
        <f ca="1">VLOOKUP(NC21,$A$2:$M$32,2,TRUE)</f>
        <v>4.59</v>
      </c>
      <c r="NE21" s="63">
        <f ca="1">VLOOKUP(RANDBETWEEN(1,31),$A$2:$M$32,3,TRUE)</f>
        <v>78</v>
      </c>
      <c r="NF21" s="17">
        <f t="shared" ca="1" si="832"/>
        <v>-0.11419354838709772</v>
      </c>
      <c r="NG21" s="17">
        <f t="shared" ca="1" si="152"/>
        <v>1.3040166493236428E-2</v>
      </c>
      <c r="NH21" s="17">
        <f t="shared" ca="1" si="153"/>
        <v>-8.9070967741936222</v>
      </c>
      <c r="NJ21" s="63">
        <f t="shared" ca="1" si="639"/>
        <v>5</v>
      </c>
      <c r="NK21" s="63">
        <f ca="1">VLOOKUP(NJ21,$A$2:$M$32,2,TRUE)</f>
        <v>4.66</v>
      </c>
      <c r="NL21" s="63">
        <f ca="1">VLOOKUP(RANDBETWEEN(1,31),$A$2:$M$32,3,TRUE)</f>
        <v>71</v>
      </c>
      <c r="NM21" s="17">
        <f t="shared" ca="1" si="833"/>
        <v>9.6774193548565535E-4</v>
      </c>
      <c r="NN21" s="17">
        <f t="shared" ca="1" si="155"/>
        <v>9.3652445369752235E-7</v>
      </c>
      <c r="NO21" s="17">
        <f t="shared" ca="1" si="156"/>
        <v>6.870967741948153E-2</v>
      </c>
      <c r="NQ21" s="63">
        <f t="shared" ca="1" si="640"/>
        <v>9</v>
      </c>
      <c r="NR21" s="63">
        <f ca="1">VLOOKUP(NQ21,$A$2:$M$32,2,TRUE)</f>
        <v>4.46</v>
      </c>
      <c r="NS21" s="63">
        <f ca="1">VLOOKUP(RANDBETWEEN(1,31),$A$2:$M$32,3,TRUE)</f>
        <v>81</v>
      </c>
      <c r="NT21" s="17">
        <f t="shared" ca="1" si="834"/>
        <v>-0.25322580645161352</v>
      </c>
      <c r="NU21" s="17">
        <f t="shared" ca="1" si="158"/>
        <v>6.4123309053070038E-2</v>
      </c>
      <c r="NV21" s="17">
        <f t="shared" ca="1" si="159"/>
        <v>-20.511290322580695</v>
      </c>
      <c r="NX21" s="63">
        <f t="shared" ca="1" si="641"/>
        <v>1</v>
      </c>
      <c r="NY21" s="63">
        <f ca="1">VLOOKUP(NX21,$A$2:$M$32,2,TRUE)</f>
        <v>4.59</v>
      </c>
      <c r="NZ21" s="63">
        <f ca="1">VLOOKUP(RANDBETWEEN(1,31),$A$2:$M$32,3,TRUE)</f>
        <v>71</v>
      </c>
      <c r="OA21" s="17">
        <f t="shared" ca="1" si="835"/>
        <v>-7.0645161290322278E-2</v>
      </c>
      <c r="OB21" s="17">
        <f t="shared" ca="1" si="161"/>
        <v>4.9907388137356489E-3</v>
      </c>
      <c r="OC21" s="17">
        <f t="shared" ca="1" si="162"/>
        <v>-5.0158064516128817</v>
      </c>
      <c r="OE21" s="63">
        <f t="shared" ca="1" si="642"/>
        <v>26</v>
      </c>
      <c r="OF21" s="63">
        <f ca="1">VLOOKUP(OE21,$A$2:$M$32,2,TRUE)</f>
        <v>4.5</v>
      </c>
      <c r="OG21" s="63">
        <f ca="1">VLOOKUP(RANDBETWEEN(1,31),$A$2:$M$32,3,TRUE)</f>
        <v>71</v>
      </c>
      <c r="OH21" s="17">
        <f t="shared" ca="1" si="836"/>
        <v>7.419354838710035E-3</v>
      </c>
      <c r="OI21" s="17">
        <f t="shared" ca="1" si="164"/>
        <v>5.5046826222690011E-5</v>
      </c>
      <c r="OJ21" s="17">
        <f t="shared" ca="1" si="165"/>
        <v>0.52677419354841248</v>
      </c>
      <c r="OL21" s="63">
        <f t="shared" ca="1" si="643"/>
        <v>23</v>
      </c>
      <c r="OM21" s="63">
        <f ca="1">VLOOKUP(OL21,$A$2:$M$32,2,TRUE)</f>
        <v>4.1399999999999997</v>
      </c>
      <c r="ON21" s="63">
        <f ca="1">VLOOKUP(RANDBETWEEN(1,31),$A$2:$M$32,3,TRUE)</f>
        <v>95</v>
      </c>
      <c r="OO21" s="17">
        <f t="shared" ca="1" si="837"/>
        <v>-0.54967741935483883</v>
      </c>
      <c r="OP21" s="17">
        <f t="shared" ca="1" si="167"/>
        <v>0.30214526534859532</v>
      </c>
      <c r="OQ21" s="17">
        <f t="shared" ca="1" si="168"/>
        <v>-52.219354838709691</v>
      </c>
      <c r="OS21" s="63">
        <f t="shared" ca="1" si="644"/>
        <v>25</v>
      </c>
      <c r="OT21" s="63">
        <f ca="1">VLOOKUP(OS21,$A$2:$M$32,2,TRUE)</f>
        <v>3.77</v>
      </c>
      <c r="OU21" s="63">
        <f ca="1">VLOOKUP(RANDBETWEEN(1,31),$A$2:$M$32,3,TRUE)</f>
        <v>86</v>
      </c>
      <c r="OV21" s="17">
        <f t="shared" ca="1" si="838"/>
        <v>-0.66322580645161233</v>
      </c>
      <c r="OW21" s="17">
        <f t="shared" ca="1" si="170"/>
        <v>0.43986847034339155</v>
      </c>
      <c r="OX21" s="17">
        <f t="shared" ca="1" si="171"/>
        <v>-57.037419354838661</v>
      </c>
      <c r="OZ21" s="63">
        <f t="shared" ca="1" si="645"/>
        <v>5</v>
      </c>
      <c r="PA21" s="63">
        <f ca="1">VLOOKUP(OZ21,$A$2:$M$32,2,TRUE)</f>
        <v>4.66</v>
      </c>
      <c r="PB21" s="63">
        <f ca="1">VLOOKUP(RANDBETWEEN(1,31),$A$2:$M$32,3,TRUE)</f>
        <v>59</v>
      </c>
      <c r="PC21" s="17">
        <f t="shared" ca="1" si="839"/>
        <v>-6.9677419354838399E-2</v>
      </c>
      <c r="PD21" s="17">
        <f t="shared" ca="1" si="173"/>
        <v>4.8549427679500084E-3</v>
      </c>
      <c r="PE21" s="17">
        <f t="shared" ca="1" si="174"/>
        <v>-4.1109677419354655</v>
      </c>
      <c r="PG21" s="63">
        <f t="shared" ca="1" si="646"/>
        <v>19</v>
      </c>
      <c r="PH21" s="63">
        <f ca="1">VLOOKUP(PG21,$A$2:$M$32,2,TRUE)</f>
        <v>4.42</v>
      </c>
      <c r="PI21" s="63">
        <f ca="1">VLOOKUP(RANDBETWEEN(1,31),$A$2:$M$32,3,TRUE)</f>
        <v>86</v>
      </c>
      <c r="PJ21" s="17">
        <f t="shared" ca="1" si="840"/>
        <v>-8.0645161290322953E-2</v>
      </c>
      <c r="PK21" s="17">
        <f t="shared" ca="1" si="176"/>
        <v>6.5036420395422033E-3</v>
      </c>
      <c r="PL21" s="17">
        <f t="shared" ca="1" si="177"/>
        <v>-6.935483870967774</v>
      </c>
      <c r="PN21" s="63">
        <f t="shared" ca="1" si="647"/>
        <v>22</v>
      </c>
      <c r="PO21" s="63">
        <f ca="1">VLOOKUP(PN21,$A$2:$M$32,2,TRUE)</f>
        <v>4.07</v>
      </c>
      <c r="PP21" s="63">
        <f ca="1">VLOOKUP(RANDBETWEEN(1,31),$A$2:$M$32,3,TRUE)</f>
        <v>73</v>
      </c>
      <c r="PQ21" s="17">
        <f t="shared" ca="1" si="841"/>
        <v>-0.93161290322580737</v>
      </c>
      <c r="PR21" s="17">
        <f t="shared" ca="1" si="179"/>
        <v>0.86790260145681752</v>
      </c>
      <c r="PS21" s="17">
        <f t="shared" ca="1" si="180"/>
        <v>-68.007741935483935</v>
      </c>
      <c r="PU21" s="63">
        <f t="shared" ca="1" si="648"/>
        <v>9</v>
      </c>
      <c r="PV21" s="63">
        <f ca="1">VLOOKUP(PU21,$A$2:$M$32,2,TRUE)</f>
        <v>4.46</v>
      </c>
      <c r="PW21" s="63">
        <f ca="1">VLOOKUP(RANDBETWEEN(1,31),$A$2:$M$32,3,TRUE)</f>
        <v>68</v>
      </c>
      <c r="PX21" s="17">
        <f t="shared" ca="1" si="842"/>
        <v>0.11161290322580708</v>
      </c>
      <c r="PY21" s="17">
        <f t="shared" ca="1" si="182"/>
        <v>1.2457440166493377E-2</v>
      </c>
      <c r="PZ21" s="17">
        <f t="shared" ca="1" si="183"/>
        <v>7.5896774193548815</v>
      </c>
      <c r="QB21" s="63">
        <f t="shared" ca="1" si="649"/>
        <v>24</v>
      </c>
      <c r="QC21" s="63">
        <f ca="1">VLOOKUP(QB21,$A$2:$M$32,2,TRUE)</f>
        <v>4.1399999999999997</v>
      </c>
      <c r="QD21" s="63">
        <f ca="1">VLOOKUP(RANDBETWEEN(1,31),$A$2:$M$32,3,TRUE)</f>
        <v>68</v>
      </c>
      <c r="QE21" s="17">
        <f t="shared" ca="1" si="843"/>
        <v>-0.39225806451612932</v>
      </c>
      <c r="QF21" s="17">
        <f t="shared" ca="1" si="185"/>
        <v>0.15386638917793988</v>
      </c>
      <c r="QG21" s="17">
        <f t="shared" ca="1" si="186"/>
        <v>-26.673548387096794</v>
      </c>
      <c r="QI21" s="63">
        <f t="shared" ca="1" si="650"/>
        <v>20</v>
      </c>
      <c r="QJ21" s="63">
        <f ca="1">VLOOKUP(QI21,$A$2:$M$32,2,TRUE)</f>
        <v>5.22</v>
      </c>
      <c r="QK21" s="63">
        <f ca="1">VLOOKUP(RANDBETWEEN(1,31),$A$2:$M$32,3,TRUE)</f>
        <v>91</v>
      </c>
      <c r="QL21" s="17">
        <f t="shared" ca="1" si="844"/>
        <v>0.82387096774193402</v>
      </c>
      <c r="QM21" s="17">
        <f t="shared" ca="1" si="188"/>
        <v>0.6787633714880309</v>
      </c>
      <c r="QN21" s="17">
        <f t="shared" ca="1" si="189"/>
        <v>74.972258064515998</v>
      </c>
      <c r="QP21" s="63">
        <f t="shared" ca="1" si="651"/>
        <v>27</v>
      </c>
      <c r="QQ21" s="63">
        <f ca="1">VLOOKUP(QP21,$A$2:$M$32,2,TRUE)</f>
        <v>4.2300000000000004</v>
      </c>
      <c r="QR21" s="63">
        <f ca="1">VLOOKUP(RANDBETWEEN(1,31),$A$2:$M$32,3,TRUE)</f>
        <v>79</v>
      </c>
      <c r="QS21" s="17">
        <f t="shared" ca="1" si="845"/>
        <v>-0.38322580645161342</v>
      </c>
      <c r="QT21" s="17">
        <f t="shared" ca="1" si="191"/>
        <v>0.14686201873048946</v>
      </c>
      <c r="QU21" s="17">
        <f t="shared" ca="1" si="192"/>
        <v>-30.274838709677461</v>
      </c>
      <c r="QW21" s="63">
        <f t="shared" ca="1" si="652"/>
        <v>19</v>
      </c>
      <c r="QX21" s="63">
        <f ca="1">VLOOKUP(QW21,$A$2:$M$32,2,TRUE)</f>
        <v>4.42</v>
      </c>
      <c r="QY21" s="63">
        <f ca="1">VLOOKUP(RANDBETWEEN(1,31),$A$2:$M$32,3,TRUE)</f>
        <v>87</v>
      </c>
      <c r="QZ21" s="17">
        <f t="shared" ca="1" si="846"/>
        <v>-0.37838709677419402</v>
      </c>
      <c r="RA21" s="17">
        <f t="shared" ca="1" si="194"/>
        <v>0.14317679500520328</v>
      </c>
      <c r="RB21" s="17">
        <f t="shared" ca="1" si="195"/>
        <v>-32.919677419354883</v>
      </c>
      <c r="RD21" s="63">
        <f t="shared" ca="1" si="653"/>
        <v>10</v>
      </c>
      <c r="RE21" s="63">
        <f ca="1">VLOOKUP(RD21,$A$2:$M$32,2,TRUE)</f>
        <v>4.2</v>
      </c>
      <c r="RF21" s="63">
        <f ca="1">VLOOKUP(RANDBETWEEN(1,31),$A$2:$M$32,3,TRUE)</f>
        <v>73</v>
      </c>
      <c r="RG21" s="17">
        <f t="shared" ca="1" si="847"/>
        <v>-0.49064516129032132</v>
      </c>
      <c r="RH21" s="17">
        <f t="shared" ca="1" si="197"/>
        <v>0.24073267429760542</v>
      </c>
      <c r="RI21" s="17">
        <f t="shared" ca="1" si="198"/>
        <v>-35.817096774193459</v>
      </c>
      <c r="RK21" s="63">
        <f t="shared" ca="1" si="654"/>
        <v>25</v>
      </c>
      <c r="RL21" s="63">
        <f ca="1">VLOOKUP(RK21,$A$2:$M$32,2,TRUE)</f>
        <v>3.77</v>
      </c>
      <c r="RM21" s="63">
        <f ca="1">VLOOKUP(RANDBETWEEN(1,31),$A$2:$M$32,3,TRUE)</f>
        <v>78</v>
      </c>
      <c r="RN21" s="17">
        <f t="shared" ca="1" si="848"/>
        <v>-0.85935483870967877</v>
      </c>
      <c r="RO21" s="17">
        <f t="shared" ca="1" si="200"/>
        <v>0.73849073881373806</v>
      </c>
      <c r="RP21" s="17">
        <f t="shared" ca="1" si="201"/>
        <v>-67.02967741935494</v>
      </c>
      <c r="RR21" s="63">
        <f t="shared" ca="1" si="655"/>
        <v>25</v>
      </c>
      <c r="RS21" s="63">
        <f ca="1">VLOOKUP(RR21,$A$2:$M$32,2,TRUE)</f>
        <v>3.77</v>
      </c>
      <c r="RT21" s="63">
        <f ca="1">VLOOKUP(RANDBETWEEN(1,31),$A$2:$M$32,3,TRUE)</f>
        <v>71</v>
      </c>
      <c r="RU21" s="17">
        <f t="shared" ca="1" si="849"/>
        <v>-0.86483870967741927</v>
      </c>
      <c r="RV21" s="17">
        <f t="shared" ca="1" si="203"/>
        <v>0.7479459937565035</v>
      </c>
      <c r="RW21" s="17">
        <f t="shared" ca="1" si="204"/>
        <v>-61.40354838709677</v>
      </c>
      <c r="RY21" s="63">
        <f t="shared" ca="1" si="656"/>
        <v>21</v>
      </c>
      <c r="RZ21" s="63">
        <f ca="1">VLOOKUP(RY21,$A$2:$M$32,2,TRUE)</f>
        <v>4.4800000000000004</v>
      </c>
      <c r="SA21" s="63">
        <f ca="1">VLOOKUP(RANDBETWEEN(1,31),$A$2:$M$32,3,TRUE)</f>
        <v>68</v>
      </c>
      <c r="SB21" s="17">
        <f t="shared" ca="1" si="850"/>
        <v>2.9032258064518146E-2</v>
      </c>
      <c r="SC21" s="17">
        <f t="shared" ca="1" si="206"/>
        <v>8.4287200832477895E-4</v>
      </c>
      <c r="SD21" s="17">
        <f t="shared" ca="1" si="207"/>
        <v>1.9741935483872339</v>
      </c>
      <c r="SF21" s="63">
        <f t="shared" ca="1" si="657"/>
        <v>15</v>
      </c>
      <c r="SG21" s="63">
        <f ca="1">VLOOKUP(SF21,$A$2:$M$32,2,TRUE)</f>
        <v>4.6900000000000004</v>
      </c>
      <c r="SH21" s="63">
        <f ca="1">VLOOKUP(RANDBETWEEN(1,31),$A$2:$M$32,3,TRUE)</f>
        <v>86</v>
      </c>
      <c r="SI21" s="17">
        <f t="shared" ca="1" si="851"/>
        <v>0.19225806451613003</v>
      </c>
      <c r="SJ21" s="17">
        <f t="shared" ca="1" si="209"/>
        <v>3.6963163371488417E-2</v>
      </c>
      <c r="SK21" s="17">
        <f t="shared" ca="1" si="210"/>
        <v>16.534193548387183</v>
      </c>
      <c r="SM21" s="63">
        <f t="shared" ca="1" si="658"/>
        <v>18</v>
      </c>
      <c r="SN21" s="63">
        <f ca="1">VLOOKUP(SM21,$A$2:$M$32,2,TRUE)</f>
        <v>4.99</v>
      </c>
      <c r="SO21" s="63">
        <f ca="1">VLOOKUP(RANDBETWEEN(1,31),$A$2:$M$32,3,TRUE)</f>
        <v>93</v>
      </c>
      <c r="SP21" s="17">
        <f t="shared" ca="1" si="852"/>
        <v>0.37806451612903214</v>
      </c>
      <c r="SQ21" s="17">
        <f t="shared" ca="1" si="212"/>
        <v>0.1429327783558792</v>
      </c>
      <c r="SR21" s="17">
        <f t="shared" ca="1" si="213"/>
        <v>35.159999999999989</v>
      </c>
      <c r="ST21" s="63">
        <f t="shared" ca="1" si="659"/>
        <v>14</v>
      </c>
      <c r="SU21" s="63">
        <f ca="1">VLOOKUP(ST21,$A$2:$M$32,2,TRUE)</f>
        <v>4.72</v>
      </c>
      <c r="SV21" s="63">
        <f ca="1">VLOOKUP(RANDBETWEEN(1,31),$A$2:$M$32,3,TRUE)</f>
        <v>86</v>
      </c>
      <c r="SW21" s="17">
        <f t="shared" ca="1" si="853"/>
        <v>0.29193548387096779</v>
      </c>
      <c r="SX21" s="17">
        <f t="shared" ca="1" si="215"/>
        <v>8.5226326742976102E-2</v>
      </c>
      <c r="SY21" s="17">
        <f t="shared" ca="1" si="216"/>
        <v>25.106451612903228</v>
      </c>
      <c r="TA21" s="63">
        <f t="shared" ca="1" si="660"/>
        <v>23</v>
      </c>
      <c r="TB21" s="63">
        <f ca="1">VLOOKUP(TA21,$A$2:$M$32,2,TRUE)</f>
        <v>4.1399999999999997</v>
      </c>
      <c r="TC21" s="63">
        <f ca="1">VLOOKUP(RANDBETWEEN(1,31),$A$2:$M$32,3,TRUE)</f>
        <v>86</v>
      </c>
      <c r="TD21" s="17">
        <f t="shared" ca="1" si="854"/>
        <v>-0.28258064516129089</v>
      </c>
      <c r="TE21" s="17">
        <f t="shared" ca="1" si="218"/>
        <v>7.9851821019771396E-2</v>
      </c>
      <c r="TF21" s="17">
        <f t="shared" ca="1" si="219"/>
        <v>-24.301935483871016</v>
      </c>
      <c r="TH21" s="63">
        <f t="shared" ca="1" si="661"/>
        <v>1</v>
      </c>
      <c r="TI21" s="63">
        <f ca="1">VLOOKUP(TH21,$A$2:$M$32,2,TRUE)</f>
        <v>4.59</v>
      </c>
      <c r="TJ21" s="63">
        <f ca="1">VLOOKUP(RANDBETWEEN(1,31),$A$2:$M$32,3,TRUE)</f>
        <v>84</v>
      </c>
      <c r="TK21" s="17">
        <f t="shared" ca="1" si="855"/>
        <v>0.14483870967741908</v>
      </c>
      <c r="TL21" s="17">
        <f t="shared" ca="1" si="221"/>
        <v>2.097825182101969E-2</v>
      </c>
      <c r="TM21" s="17">
        <f t="shared" ca="1" si="222"/>
        <v>12.166451612903202</v>
      </c>
      <c r="TO21" s="63">
        <f t="shared" ca="1" si="662"/>
        <v>14</v>
      </c>
      <c r="TP21" s="63">
        <f ca="1">VLOOKUP(TO21,$A$2:$M$32,2,TRUE)</f>
        <v>4.72</v>
      </c>
      <c r="TQ21" s="63">
        <f ca="1">VLOOKUP(RANDBETWEEN(1,31),$A$2:$M$32,3,TRUE)</f>
        <v>87</v>
      </c>
      <c r="TR21" s="17">
        <f t="shared" ca="1" si="856"/>
        <v>0.11161290322580619</v>
      </c>
      <c r="TS21" s="17">
        <f t="shared" ca="1" si="224"/>
        <v>1.2457440166493179E-2</v>
      </c>
      <c r="TT21" s="17">
        <f t="shared" ca="1" si="225"/>
        <v>9.7103225806451388</v>
      </c>
      <c r="TV21" s="63">
        <f t="shared" ca="1" si="663"/>
        <v>19</v>
      </c>
      <c r="TW21" s="63">
        <f ca="1">VLOOKUP(TV21,$A$2:$M$32,2,TRUE)</f>
        <v>4.42</v>
      </c>
      <c r="TX21" s="63">
        <f ca="1">VLOOKUP(RANDBETWEEN(1,31),$A$2:$M$32,3,TRUE)</f>
        <v>71</v>
      </c>
      <c r="TY21" s="17">
        <f t="shared" ca="1" si="857"/>
        <v>-0.42193548387096591</v>
      </c>
      <c r="TZ21" s="17">
        <f t="shared" ca="1" si="227"/>
        <v>0.17802955254942612</v>
      </c>
      <c r="UA21" s="17">
        <f t="shared" ca="1" si="228"/>
        <v>-29.957419354838578</v>
      </c>
      <c r="UC21" s="63">
        <f t="shared" ca="1" si="664"/>
        <v>3</v>
      </c>
      <c r="UD21" s="63">
        <f ca="1">VLOOKUP(UC21,$A$2:$M$32,2,TRUE)</f>
        <v>4.2300000000000004</v>
      </c>
      <c r="UE21" s="63">
        <f ca="1">VLOOKUP(RANDBETWEEN(1,31),$A$2:$M$32,3,TRUE)</f>
        <v>79</v>
      </c>
      <c r="UF21" s="17">
        <f t="shared" ca="1" si="858"/>
        <v>-0.2638709677419353</v>
      </c>
      <c r="UG21" s="17">
        <f t="shared" ca="1" si="230"/>
        <v>6.9627887617065468E-2</v>
      </c>
      <c r="UH21" s="17">
        <f t="shared" ca="1" si="231"/>
        <v>-20.845806451612887</v>
      </c>
      <c r="UJ21" s="63">
        <f t="shared" ca="1" si="665"/>
        <v>19</v>
      </c>
      <c r="UK21" s="63">
        <f ca="1">VLOOKUP(UJ21,$A$2:$M$32,2,TRUE)</f>
        <v>4.42</v>
      </c>
      <c r="UL21" s="63">
        <f ca="1">VLOOKUP(RANDBETWEEN(1,31),$A$2:$M$32,3,TRUE)</f>
        <v>93</v>
      </c>
      <c r="UM21" s="17">
        <f t="shared" ca="1" si="859"/>
        <v>-0.18999999999999861</v>
      </c>
      <c r="UN21" s="17">
        <f t="shared" ca="1" si="233"/>
        <v>3.6099999999999473E-2</v>
      </c>
      <c r="UO21" s="17">
        <f t="shared" ca="1" si="234"/>
        <v>-17.66999999999987</v>
      </c>
      <c r="UQ21" s="63">
        <f t="shared" ca="1" si="666"/>
        <v>19</v>
      </c>
      <c r="UR21" s="63">
        <f ca="1">VLOOKUP(UQ21,$A$2:$M$32,2,TRUE)</f>
        <v>4.42</v>
      </c>
      <c r="US21" s="63">
        <f ca="1">VLOOKUP(RANDBETWEEN(1,31),$A$2:$M$32,3,TRUE)</f>
        <v>87</v>
      </c>
      <c r="UT21" s="17">
        <f t="shared" ca="1" si="860"/>
        <v>-0.12870967741935413</v>
      </c>
      <c r="UU21" s="17">
        <f t="shared" ca="1" si="236"/>
        <v>1.6566181061394198E-2</v>
      </c>
      <c r="UV21" s="17">
        <f t="shared" ca="1" si="237"/>
        <v>-11.197741935483808</v>
      </c>
      <c r="UX21" s="63">
        <f t="shared" ca="1" si="667"/>
        <v>25</v>
      </c>
      <c r="UY21" s="63">
        <f ca="1">VLOOKUP(UX21,$A$2:$M$32,2,TRUE)</f>
        <v>3.77</v>
      </c>
      <c r="UZ21" s="63">
        <f ca="1">VLOOKUP(RANDBETWEEN(1,31),$A$2:$M$32,3,TRUE)</f>
        <v>71</v>
      </c>
      <c r="VA21" s="17">
        <f t="shared" ca="1" si="861"/>
        <v>-0.78354838709677255</v>
      </c>
      <c r="VB21" s="17">
        <f t="shared" ca="1" si="239"/>
        <v>0.61394807492195369</v>
      </c>
      <c r="VC21" s="17">
        <f t="shared" ca="1" si="240"/>
        <v>-55.631935483870848</v>
      </c>
      <c r="VE21" s="63">
        <f t="shared" ca="1" si="668"/>
        <v>12</v>
      </c>
      <c r="VF21" s="63">
        <f ca="1">VLOOKUP(VE21,$A$2:$M$32,2,TRUE)</f>
        <v>4.74</v>
      </c>
      <c r="VG21" s="63">
        <f ca="1">VLOOKUP(RANDBETWEEN(1,31),$A$2:$M$32,3,TRUE)</f>
        <v>69</v>
      </c>
      <c r="VH21" s="17">
        <f t="shared" ca="1" si="862"/>
        <v>0.11709677419354847</v>
      </c>
      <c r="VI21" s="17">
        <f t="shared" ca="1" si="242"/>
        <v>1.3711654526534878E-2</v>
      </c>
      <c r="VJ21" s="17">
        <f t="shared" ca="1" si="243"/>
        <v>8.0796774193548444</v>
      </c>
      <c r="VL21" s="63">
        <f t="shared" ca="1" si="669"/>
        <v>27</v>
      </c>
      <c r="VM21" s="63">
        <f ca="1">VLOOKUP(VL21,$A$2:$M$32,2,TRUE)</f>
        <v>4.2300000000000004</v>
      </c>
      <c r="VN21" s="63">
        <f ca="1">VLOOKUP(RANDBETWEEN(1,31),$A$2:$M$32,3,TRUE)</f>
        <v>89</v>
      </c>
      <c r="VO21" s="17">
        <f t="shared" ca="1" si="863"/>
        <v>-0.64225806451612755</v>
      </c>
      <c r="VP21" s="17">
        <f t="shared" ca="1" si="245"/>
        <v>0.41249542143600226</v>
      </c>
      <c r="VQ21" s="17">
        <f t="shared" ca="1" si="246"/>
        <v>-57.160967741935352</v>
      </c>
      <c r="VS21" s="63">
        <f t="shared" ca="1" si="670"/>
        <v>8</v>
      </c>
      <c r="VT21" s="63">
        <f ca="1">VLOOKUP(VS21,$A$2:$M$32,2,TRUE)</f>
        <v>4.43</v>
      </c>
      <c r="VU21" s="63">
        <f ca="1">VLOOKUP(RANDBETWEEN(1,31),$A$2:$M$32,3,TRUE)</f>
        <v>59</v>
      </c>
      <c r="VV21" s="17">
        <f t="shared" ca="1" si="864"/>
        <v>-0.37129032258064587</v>
      </c>
      <c r="VW21" s="17">
        <f t="shared" ca="1" si="248"/>
        <v>0.13785650364204008</v>
      </c>
      <c r="VX21" s="17">
        <f t="shared" ca="1" si="249"/>
        <v>-21.906129032258107</v>
      </c>
      <c r="VZ21" s="63">
        <f t="shared" ca="1" si="671"/>
        <v>17</v>
      </c>
      <c r="WA21" s="63">
        <f ca="1">VLOOKUP(VZ21,$A$2:$M$32,2,TRUE)</f>
        <v>4.03</v>
      </c>
      <c r="WB21" s="63">
        <f ca="1">VLOOKUP(RANDBETWEEN(1,31),$A$2:$M$32,3,TRUE)</f>
        <v>94</v>
      </c>
      <c r="WC21" s="17">
        <f t="shared" ca="1" si="865"/>
        <v>-0.98129032258064353</v>
      </c>
      <c r="WD21" s="17">
        <f t="shared" ca="1" si="251"/>
        <v>0.96293069719042346</v>
      </c>
      <c r="WE21" s="17">
        <f t="shared" ca="1" si="252"/>
        <v>-92.241290322580497</v>
      </c>
      <c r="WG21" s="63">
        <f t="shared" ca="1" si="672"/>
        <v>11</v>
      </c>
      <c r="WH21" s="63">
        <f ca="1">VLOOKUP(WG21,$A$2:$M$32,2,TRUE)</f>
        <v>4.03</v>
      </c>
      <c r="WI21" s="63">
        <f ca="1">VLOOKUP(RANDBETWEEN(1,31),$A$2:$M$32,3,TRUE)</f>
        <v>68</v>
      </c>
      <c r="WJ21" s="17">
        <f t="shared" ca="1" si="866"/>
        <v>-0.39612903225806484</v>
      </c>
      <c r="WK21" s="17">
        <f t="shared" ca="1" si="254"/>
        <v>0.15691821019771096</v>
      </c>
      <c r="WL21" s="17">
        <f t="shared" ca="1" si="255"/>
        <v>-26.936774193548409</v>
      </c>
      <c r="WN21" s="63">
        <f t="shared" ca="1" si="673"/>
        <v>2</v>
      </c>
      <c r="WO21" s="63">
        <f ca="1">VLOOKUP(WN21,$A$2:$M$32,2,TRUE)</f>
        <v>5.42</v>
      </c>
      <c r="WP21" s="63">
        <f ca="1">VLOOKUP(RANDBETWEEN(1,31),$A$2:$M$32,3,TRUE)</f>
        <v>74</v>
      </c>
      <c r="WQ21" s="17">
        <f t="shared" ca="1" si="867"/>
        <v>0.66451612903225854</v>
      </c>
      <c r="WR21" s="17">
        <f t="shared" ca="1" si="257"/>
        <v>0.44158168574401729</v>
      </c>
      <c r="WS21" s="17">
        <f t="shared" ca="1" si="258"/>
        <v>49.17419354838713</v>
      </c>
      <c r="WU21" s="63">
        <f t="shared" ca="1" si="674"/>
        <v>18</v>
      </c>
      <c r="WV21" s="63">
        <f ca="1">VLOOKUP(WU21,$A$2:$M$32,2,TRUE)</f>
        <v>4.99</v>
      </c>
      <c r="WW21" s="63">
        <f ca="1">VLOOKUP(RANDBETWEEN(1,31),$A$2:$M$32,3,TRUE)</f>
        <v>95</v>
      </c>
      <c r="WX21" s="17">
        <f t="shared" ca="1" si="868"/>
        <v>0.51967741935483946</v>
      </c>
      <c r="WY21" s="17">
        <f t="shared" ca="1" si="260"/>
        <v>0.27006462018730565</v>
      </c>
      <c r="WZ21" s="17">
        <f t="shared" ca="1" si="261"/>
        <v>49.369354838709747</v>
      </c>
      <c r="XB21" s="63">
        <f t="shared" ca="1" si="675"/>
        <v>25</v>
      </c>
      <c r="XC21" s="63">
        <f ca="1">VLOOKUP(XB21,$A$2:$M$32,2,TRUE)</f>
        <v>3.77</v>
      </c>
      <c r="XD21" s="63">
        <f ca="1">VLOOKUP(RANDBETWEEN(1,31),$A$2:$M$32,3,TRUE)</f>
        <v>103</v>
      </c>
      <c r="XE21" s="17">
        <f t="shared" ca="1" si="869"/>
        <v>-0.66580645161290297</v>
      </c>
      <c r="XF21" s="17">
        <f t="shared" ca="1" si="263"/>
        <v>0.44329823100936488</v>
      </c>
      <c r="XG21" s="17">
        <f t="shared" ca="1" si="264"/>
        <v>-68.578064516129004</v>
      </c>
      <c r="XI21" s="63">
        <f t="shared" ca="1" si="676"/>
        <v>8</v>
      </c>
      <c r="XJ21" s="63">
        <f ca="1">VLOOKUP(XI21,$A$2:$M$32,2,TRUE)</f>
        <v>4.43</v>
      </c>
      <c r="XK21" s="63">
        <f ca="1">VLOOKUP(RANDBETWEEN(1,31),$A$2:$M$32,3,TRUE)</f>
        <v>69</v>
      </c>
      <c r="XL21" s="17">
        <f t="shared" ca="1" si="870"/>
        <v>-6.0967741935484376E-2</v>
      </c>
      <c r="XM21" s="17">
        <f t="shared" ca="1" si="266"/>
        <v>3.7170655567118202E-3</v>
      </c>
      <c r="XN21" s="17">
        <f t="shared" ca="1" si="267"/>
        <v>-4.206774193548422</v>
      </c>
      <c r="XP21" s="63">
        <f t="shared" ca="1" si="677"/>
        <v>6</v>
      </c>
      <c r="XQ21" s="63">
        <f ca="1">VLOOKUP(XP21,$A$2:$M$32,2,TRUE)</f>
        <v>4.47</v>
      </c>
      <c r="XR21" s="63">
        <f ca="1">VLOOKUP(RANDBETWEEN(1,31),$A$2:$M$32,3,TRUE)</f>
        <v>68</v>
      </c>
      <c r="XS21" s="17">
        <f t="shared" ca="1" si="871"/>
        <v>1.0322580645160784E-2</v>
      </c>
      <c r="XT21" s="17">
        <f t="shared" ca="1" si="269"/>
        <v>1.0655567117584803E-4</v>
      </c>
      <c r="XU21" s="17">
        <f t="shared" ca="1" si="270"/>
        <v>0.7019354838709333</v>
      </c>
      <c r="XW21" s="63">
        <f t="shared" ca="1" si="678"/>
        <v>6</v>
      </c>
      <c r="XX21" s="63">
        <f ca="1">VLOOKUP(XW21,$A$2:$M$32,2,TRUE)</f>
        <v>4.47</v>
      </c>
      <c r="XY21" s="63">
        <f ca="1">VLOOKUP(RANDBETWEEN(1,31),$A$2:$M$32,3,TRUE)</f>
        <v>89</v>
      </c>
      <c r="XZ21" s="17">
        <f t="shared" ca="1" si="872"/>
        <v>1.8387096774193701E-2</v>
      </c>
      <c r="YA21" s="17">
        <f t="shared" ca="1" si="272"/>
        <v>3.3808532778356441E-4</v>
      </c>
      <c r="YB21" s="17">
        <f t="shared" ca="1" si="273"/>
        <v>1.6364516129032394</v>
      </c>
      <c r="YD21" s="63">
        <f t="shared" ca="1" si="679"/>
        <v>11</v>
      </c>
      <c r="YE21" s="63">
        <f ca="1">VLOOKUP(YD21,$A$2:$M$32,2,TRUE)</f>
        <v>4.03</v>
      </c>
      <c r="YF21" s="63">
        <f ca="1">VLOOKUP(RANDBETWEEN(1,31),$A$2:$M$32,3,TRUE)</f>
        <v>69</v>
      </c>
      <c r="YG21" s="17">
        <f t="shared" ca="1" si="873"/>
        <v>-0.42064516129032281</v>
      </c>
      <c r="YH21" s="17">
        <f t="shared" ca="1" si="275"/>
        <v>0.17694235171696168</v>
      </c>
      <c r="YI21" s="17">
        <f t="shared" ca="1" si="276"/>
        <v>-29.024516129032275</v>
      </c>
      <c r="YK21" s="63">
        <f t="shared" ca="1" si="680"/>
        <v>27</v>
      </c>
      <c r="YL21" s="63">
        <f ca="1">VLOOKUP(YK21,$A$2:$M$32,2,TRUE)</f>
        <v>4.2300000000000004</v>
      </c>
      <c r="YM21" s="63">
        <f ca="1">VLOOKUP(RANDBETWEEN(1,31),$A$2:$M$32,3,TRUE)</f>
        <v>89</v>
      </c>
      <c r="YN21" s="17">
        <f t="shared" ca="1" si="874"/>
        <v>-0.32322580645161292</v>
      </c>
      <c r="YO21" s="17">
        <f t="shared" ca="1" si="278"/>
        <v>0.10447492195629554</v>
      </c>
      <c r="YP21" s="17">
        <f t="shared" ca="1" si="279"/>
        <v>-28.767096774193551</v>
      </c>
      <c r="YR21" s="63">
        <f t="shared" ca="1" si="681"/>
        <v>30</v>
      </c>
      <c r="YS21" s="63">
        <f ca="1">VLOOKUP(YR21,$A$2:$M$32,2,TRUE)</f>
        <v>4.71</v>
      </c>
      <c r="YT21" s="63">
        <f ca="1">VLOOKUP(RANDBETWEEN(1,31),$A$2:$M$32,3,TRUE)</f>
        <v>69</v>
      </c>
      <c r="YU21" s="17">
        <f t="shared" ca="1" si="875"/>
        <v>0.10290322580645128</v>
      </c>
      <c r="YV21" s="17">
        <f t="shared" ca="1" si="281"/>
        <v>1.0589073881373501E-2</v>
      </c>
      <c r="YW21" s="17">
        <f t="shared" ca="1" si="282"/>
        <v>7.1003225806451384</v>
      </c>
      <c r="YY21" s="63">
        <f t="shared" ca="1" si="682"/>
        <v>14</v>
      </c>
      <c r="YZ21" s="63">
        <f ca="1">VLOOKUP(YY21,$A$2:$M$32,2,TRUE)</f>
        <v>4.72</v>
      </c>
      <c r="ZA21" s="63">
        <f ca="1">VLOOKUP(RANDBETWEEN(1,31),$A$2:$M$32,3,TRUE)</f>
        <v>89</v>
      </c>
      <c r="ZB21" s="17">
        <f t="shared" ca="1" si="876"/>
        <v>0.13161290322580665</v>
      </c>
      <c r="ZC21" s="17">
        <f t="shared" ca="1" si="284"/>
        <v>1.7321956295525548E-2</v>
      </c>
      <c r="ZD21" s="17">
        <f t="shared" ca="1" si="285"/>
        <v>11.713548387096793</v>
      </c>
      <c r="ZF21" s="63">
        <f t="shared" ca="1" si="683"/>
        <v>5</v>
      </c>
      <c r="ZG21" s="63">
        <f ca="1">VLOOKUP(ZF21,$A$2:$M$32,2,TRUE)</f>
        <v>4.66</v>
      </c>
      <c r="ZH21" s="63">
        <f ca="1">VLOOKUP(RANDBETWEEN(1,31),$A$2:$M$32,3,TRUE)</f>
        <v>79</v>
      </c>
      <c r="ZI21" s="17">
        <f t="shared" ca="1" si="877"/>
        <v>1.9677419354839465E-2</v>
      </c>
      <c r="ZJ21" s="17">
        <f t="shared" ca="1" si="287"/>
        <v>3.872008324662108E-4</v>
      </c>
      <c r="ZK21" s="17">
        <f t="shared" ca="1" si="288"/>
        <v>1.5545161290323177</v>
      </c>
      <c r="ZM21" s="63">
        <f t="shared" ca="1" si="684"/>
        <v>2</v>
      </c>
      <c r="ZN21" s="63">
        <f ca="1">VLOOKUP(ZM21,$A$2:$M$32,2,TRUE)</f>
        <v>5.42</v>
      </c>
      <c r="ZO21" s="63">
        <f ca="1">VLOOKUP(RANDBETWEEN(1,31),$A$2:$M$32,3,TRUE)</f>
        <v>115</v>
      </c>
      <c r="ZP21" s="17">
        <f t="shared" ca="1" si="878"/>
        <v>0.72903225806451744</v>
      </c>
      <c r="ZQ21" s="17">
        <f t="shared" ca="1" si="290"/>
        <v>0.53148803329864913</v>
      </c>
      <c r="ZR21" s="17">
        <f t="shared" ca="1" si="291"/>
        <v>83.838709677419502</v>
      </c>
      <c r="ZT21" s="63">
        <f t="shared" ca="1" si="685"/>
        <v>24</v>
      </c>
      <c r="ZU21" s="63">
        <f ca="1">VLOOKUP(ZT21,$A$2:$M$32,2,TRUE)</f>
        <v>4.1399999999999997</v>
      </c>
      <c r="ZV21" s="63">
        <f ca="1">VLOOKUP(RANDBETWEEN(1,31),$A$2:$M$32,3,TRUE)</f>
        <v>95</v>
      </c>
      <c r="ZW21" s="17">
        <f t="shared" ca="1" si="879"/>
        <v>-0.31580645161290466</v>
      </c>
      <c r="ZX21" s="17">
        <f t="shared" ca="1" si="293"/>
        <v>9.973371488033389E-2</v>
      </c>
      <c r="ZY21" s="17">
        <f t="shared" ca="1" si="294"/>
        <v>-30.001612903225944</v>
      </c>
      <c r="AAA21" s="63">
        <f t="shared" ca="1" si="686"/>
        <v>17</v>
      </c>
      <c r="AAB21" s="63">
        <f ca="1">VLOOKUP(AAA21,$A$2:$M$32,2,TRUE)</f>
        <v>4.03</v>
      </c>
      <c r="AAC21" s="63">
        <f ca="1">VLOOKUP(RANDBETWEEN(1,31),$A$2:$M$32,3,TRUE)</f>
        <v>69</v>
      </c>
      <c r="AAD21" s="17">
        <f t="shared" ca="1" si="880"/>
        <v>-0.70516129032258057</v>
      </c>
      <c r="AAE21" s="17">
        <f t="shared" ca="1" si="296"/>
        <v>0.49725244536940677</v>
      </c>
      <c r="AAF21" s="17">
        <f t="shared" ca="1" si="297"/>
        <v>-48.656129032258058</v>
      </c>
      <c r="AAH21" s="63">
        <f t="shared" ca="1" si="687"/>
        <v>4</v>
      </c>
      <c r="AAI21" s="63">
        <f ca="1">VLOOKUP(AAH21,$A$2:$M$32,2,TRUE)</f>
        <v>4.83</v>
      </c>
      <c r="AAJ21" s="63">
        <f ca="1">VLOOKUP(RANDBETWEEN(1,31),$A$2:$M$32,3,TRUE)</f>
        <v>93</v>
      </c>
      <c r="AAK21" s="17">
        <f t="shared" ca="1" si="881"/>
        <v>0.27903225806451548</v>
      </c>
      <c r="AAL21" s="17">
        <f t="shared" ca="1" si="299"/>
        <v>7.7859001040582368E-2</v>
      </c>
      <c r="AAM21" s="17">
        <f t="shared" ca="1" si="300"/>
        <v>25.949999999999939</v>
      </c>
      <c r="AAO21" s="63">
        <f t="shared" ca="1" si="688"/>
        <v>12</v>
      </c>
      <c r="AAP21" s="63">
        <f ca="1">VLOOKUP(AAO21,$A$2:$M$32,2,TRUE)</f>
        <v>4.74</v>
      </c>
      <c r="AAQ21" s="63">
        <f ca="1">VLOOKUP(RANDBETWEEN(1,31),$A$2:$M$32,3,TRUE)</f>
        <v>84</v>
      </c>
      <c r="AAR21" s="17">
        <f t="shared" ca="1" si="882"/>
        <v>-0.12322580645161274</v>
      </c>
      <c r="AAS21" s="17">
        <f t="shared" ca="1" si="302"/>
        <v>1.5184599375650323E-2</v>
      </c>
      <c r="AAT21" s="17">
        <f t="shared" ca="1" si="303"/>
        <v>-10.35096774193547</v>
      </c>
      <c r="AAV21" s="63">
        <f t="shared" ca="1" si="689"/>
        <v>23</v>
      </c>
      <c r="AAW21" s="63">
        <f ca="1">VLOOKUP(AAV21,$A$2:$M$32,2,TRUE)</f>
        <v>4.1399999999999997</v>
      </c>
      <c r="AAX21" s="63">
        <f ca="1">VLOOKUP(RANDBETWEEN(1,31),$A$2:$M$32,3,TRUE)</f>
        <v>59</v>
      </c>
      <c r="AAY21" s="17">
        <f t="shared" ca="1" si="883"/>
        <v>-0.90225806451613</v>
      </c>
      <c r="AAZ21" s="17">
        <f t="shared" ca="1" si="305"/>
        <v>0.81406961498439301</v>
      </c>
      <c r="ABA21" s="17">
        <f t="shared" ca="1" si="306"/>
        <v>-53.233225806451671</v>
      </c>
      <c r="ABC21" s="63">
        <f t="shared" ca="1" si="690"/>
        <v>26</v>
      </c>
      <c r="ABD21" s="63">
        <f ca="1">VLOOKUP(ABC21,$A$2:$M$32,2,TRUE)</f>
        <v>4.5</v>
      </c>
      <c r="ABE21" s="63">
        <f ca="1">VLOOKUP(RANDBETWEEN(1,31),$A$2:$M$32,3,TRUE)</f>
        <v>69</v>
      </c>
      <c r="ABF21" s="17">
        <f t="shared" ca="1" si="884"/>
        <v>-9.3548387096773489E-2</v>
      </c>
      <c r="ABG21" s="17">
        <f t="shared" ca="1" si="308"/>
        <v>8.7513007284077769E-3</v>
      </c>
      <c r="ABH21" s="17">
        <f t="shared" ca="1" si="309"/>
        <v>-6.4548387096773707</v>
      </c>
      <c r="ABJ21" s="63">
        <f t="shared" ca="1" si="691"/>
        <v>12</v>
      </c>
      <c r="ABK21" s="63">
        <f ca="1">VLOOKUP(ABJ21,$A$2:$M$32,2,TRUE)</f>
        <v>4.74</v>
      </c>
      <c r="ABL21" s="63">
        <f ca="1">VLOOKUP(RANDBETWEEN(1,31),$A$2:$M$32,3,TRUE)</f>
        <v>75</v>
      </c>
      <c r="ABM21" s="17">
        <f t="shared" ca="1" si="885"/>
        <v>0.25516129032258039</v>
      </c>
      <c r="ABN21" s="17">
        <f t="shared" ca="1" si="311"/>
        <v>6.5107284079084157E-2</v>
      </c>
      <c r="ABO21" s="17">
        <f t="shared" ca="1" si="312"/>
        <v>19.13709677419353</v>
      </c>
      <c r="ABQ21" s="63">
        <f t="shared" ca="1" si="692"/>
        <v>3</v>
      </c>
      <c r="ABR21" s="63">
        <f ca="1">VLOOKUP(ABQ21,$A$2:$M$32,2,TRUE)</f>
        <v>4.2300000000000004</v>
      </c>
      <c r="ABS21" s="63">
        <f ca="1">VLOOKUP(RANDBETWEEN(1,31),$A$2:$M$32,3,TRUE)</f>
        <v>84</v>
      </c>
      <c r="ABT21" s="17">
        <f t="shared" ca="1" si="886"/>
        <v>-0.41483870967741865</v>
      </c>
      <c r="ABU21" s="17">
        <f t="shared" ca="1" si="314"/>
        <v>0.17209115504682565</v>
      </c>
      <c r="ABV21" s="17">
        <f t="shared" ca="1" si="315"/>
        <v>-34.846451612903167</v>
      </c>
      <c r="ABX21" s="63">
        <f t="shared" ca="1" si="693"/>
        <v>20</v>
      </c>
      <c r="ABY21" s="63">
        <f ca="1">VLOOKUP(ABX21,$A$2:$M$32,2,TRUE)</f>
        <v>5.22</v>
      </c>
      <c r="ABZ21" s="63">
        <f ca="1">VLOOKUP(RANDBETWEEN(1,31),$A$2:$M$32,3,TRUE)</f>
        <v>84</v>
      </c>
      <c r="ACA21" s="17">
        <f t="shared" ca="1" si="887"/>
        <v>0.56451612903225712</v>
      </c>
      <c r="ACB21" s="17">
        <f t="shared" ca="1" si="317"/>
        <v>0.318678459937564</v>
      </c>
      <c r="ACC21" s="17">
        <f t="shared" ca="1" si="318"/>
        <v>47.419354838709594</v>
      </c>
      <c r="ACE21" s="63">
        <f t="shared" ca="1" si="694"/>
        <v>28</v>
      </c>
      <c r="ACF21" s="63">
        <f ca="1">VLOOKUP(ACE21,$A$2:$M$32,2,TRUE)</f>
        <v>4.41</v>
      </c>
      <c r="ACG21" s="63">
        <f ca="1">VLOOKUP(RANDBETWEEN(1,31),$A$2:$M$32,3,TRUE)</f>
        <v>84</v>
      </c>
      <c r="ACH21" s="17">
        <f t="shared" ca="1" si="888"/>
        <v>-4.4193548387096548E-2</v>
      </c>
      <c r="ACI21" s="17">
        <f t="shared" ca="1" si="320"/>
        <v>1.953069719042644E-3</v>
      </c>
      <c r="ACJ21" s="17">
        <f t="shared" ca="1" si="321"/>
        <v>-3.7122580645161101</v>
      </c>
      <c r="ACL21" s="63">
        <f t="shared" ca="1" si="695"/>
        <v>30</v>
      </c>
      <c r="ACM21" s="63">
        <f ca="1">VLOOKUP(ACL21,$A$2:$M$32,2,TRUE)</f>
        <v>4.71</v>
      </c>
      <c r="ACN21" s="63">
        <f ca="1">VLOOKUP(RANDBETWEEN(1,31),$A$2:$M$32,3,TRUE)</f>
        <v>78</v>
      </c>
      <c r="ACO21" s="17">
        <f t="shared" ca="1" si="889"/>
        <v>8.0322580645161956E-2</v>
      </c>
      <c r="ACP21" s="17">
        <f t="shared" ca="1" si="323"/>
        <v>6.4517169614985463E-3</v>
      </c>
      <c r="ACQ21" s="17">
        <f t="shared" ca="1" si="324"/>
        <v>6.2651612903226326</v>
      </c>
      <c r="ACS21" s="63">
        <f t="shared" ca="1" si="696"/>
        <v>12</v>
      </c>
      <c r="ACT21" s="63">
        <f ca="1">VLOOKUP(ACS21,$A$2:$M$32,2,TRUE)</f>
        <v>4.74</v>
      </c>
      <c r="ACU21" s="63">
        <f ca="1">VLOOKUP(RANDBETWEEN(1,31),$A$2:$M$32,3,TRUE)</f>
        <v>69</v>
      </c>
      <c r="ACV21" s="17">
        <f t="shared" ca="1" si="890"/>
        <v>0.29451612903225843</v>
      </c>
      <c r="ACW21" s="17">
        <f t="shared" ca="1" si="326"/>
        <v>8.6739750260145895E-2</v>
      </c>
      <c r="ACX21" s="17">
        <f t="shared" ca="1" si="327"/>
        <v>20.321612903225834</v>
      </c>
      <c r="ACZ21" s="63">
        <f t="shared" ca="1" si="697"/>
        <v>25</v>
      </c>
      <c r="ADA21" s="63">
        <f ca="1">VLOOKUP(ACZ21,$A$2:$M$32,2,TRUE)</f>
        <v>3.77</v>
      </c>
      <c r="ADB21" s="63">
        <f ca="1">VLOOKUP(RANDBETWEEN(1,31),$A$2:$M$32,3,TRUE)</f>
        <v>86</v>
      </c>
      <c r="ADC21" s="17">
        <f t="shared" ca="1" si="891"/>
        <v>-0.66548387096774198</v>
      </c>
      <c r="ADD21" s="17">
        <f t="shared" ca="1" si="329"/>
        <v>0.44286878251821027</v>
      </c>
      <c r="ADE21" s="17">
        <f t="shared" ca="1" si="330"/>
        <v>-57.231612903225809</v>
      </c>
      <c r="ADG21" s="63">
        <f t="shared" ca="1" si="698"/>
        <v>3</v>
      </c>
      <c r="ADH21" s="63">
        <f ca="1">VLOOKUP(ADG21,$A$2:$M$32,2,TRUE)</f>
        <v>4.2300000000000004</v>
      </c>
      <c r="ADI21" s="63">
        <f ca="1">VLOOKUP(RANDBETWEEN(1,31),$A$2:$M$32,3,TRUE)</f>
        <v>86</v>
      </c>
      <c r="ADJ21" s="17">
        <f t="shared" ca="1" si="892"/>
        <v>-0.3987096774193537</v>
      </c>
      <c r="ADK21" s="17">
        <f t="shared" ca="1" si="332"/>
        <v>0.15896940686784508</v>
      </c>
      <c r="ADL21" s="17">
        <f t="shared" ca="1" si="333"/>
        <v>-34.289032258064417</v>
      </c>
      <c r="ADN21" s="63">
        <f t="shared" ca="1" si="699"/>
        <v>6</v>
      </c>
      <c r="ADO21" s="63">
        <f ca="1">VLOOKUP(ADN21,$A$2:$M$32,2,TRUE)</f>
        <v>4.47</v>
      </c>
      <c r="ADP21" s="63">
        <f ca="1">VLOOKUP(RANDBETWEEN(1,31),$A$2:$M$32,3,TRUE)</f>
        <v>86</v>
      </c>
      <c r="ADQ21" s="17">
        <f t="shared" ca="1" si="893"/>
        <v>-3.2258064516135221E-3</v>
      </c>
      <c r="ADR21" s="17">
        <f t="shared" ca="1" si="335"/>
        <v>1.0405827263271423E-5</v>
      </c>
      <c r="ADS21" s="17">
        <f t="shared" ca="1" si="336"/>
        <v>-0.2774193548387629</v>
      </c>
      <c r="ADU21" s="63">
        <f t="shared" ca="1" si="700"/>
        <v>18</v>
      </c>
      <c r="ADV21" s="63">
        <f ca="1">VLOOKUP(ADU21,$A$2:$M$32,2,TRUE)</f>
        <v>4.99</v>
      </c>
      <c r="ADW21" s="63">
        <f ca="1">VLOOKUP(RANDBETWEEN(1,31),$A$2:$M$32,3,TRUE)</f>
        <v>69</v>
      </c>
      <c r="ADX21" s="17">
        <f t="shared" ca="1" si="894"/>
        <v>0.46419354838709825</v>
      </c>
      <c r="ADY21" s="17">
        <f t="shared" ca="1" si="338"/>
        <v>0.21547565036420532</v>
      </c>
      <c r="ADZ21" s="17">
        <f t="shared" ca="1" si="339"/>
        <v>32.029354838709779</v>
      </c>
      <c r="AEB21" s="63">
        <f t="shared" ca="1" si="701"/>
        <v>6</v>
      </c>
      <c r="AEC21" s="63">
        <f ca="1">VLOOKUP(AEB21,$A$2:$M$32,2,TRUE)</f>
        <v>4.47</v>
      </c>
      <c r="AED21" s="63">
        <f ca="1">VLOOKUP(RANDBETWEEN(1,31),$A$2:$M$32,3,TRUE)</f>
        <v>91</v>
      </c>
      <c r="AEE21" s="17">
        <f t="shared" ca="1" si="895"/>
        <v>-0.12064516129032299</v>
      </c>
      <c r="AEF21" s="17">
        <f t="shared" ca="1" si="341"/>
        <v>1.4555254942768048E-2</v>
      </c>
      <c r="AEG21" s="17">
        <f t="shared" ca="1" si="342"/>
        <v>-10.978709677419392</v>
      </c>
      <c r="AEI21" s="63">
        <f t="shared" ca="1" si="702"/>
        <v>17</v>
      </c>
      <c r="AEJ21" s="63">
        <f ca="1">VLOOKUP(AEI21,$A$2:$M$32,2,TRUE)</f>
        <v>4.03</v>
      </c>
      <c r="AEK21" s="63">
        <f ca="1">VLOOKUP(RANDBETWEEN(1,31),$A$2:$M$32,3,TRUE)</f>
        <v>71</v>
      </c>
      <c r="AEL21" s="17">
        <f t="shared" ca="1" si="896"/>
        <v>-0.77161290322580722</v>
      </c>
      <c r="AEM21" s="17">
        <f t="shared" ca="1" si="344"/>
        <v>0.59538647242455889</v>
      </c>
      <c r="AEN21" s="17">
        <f t="shared" ca="1" si="345"/>
        <v>-54.784516129032312</v>
      </c>
      <c r="AEP21" s="63">
        <f t="shared" ca="1" si="703"/>
        <v>4</v>
      </c>
      <c r="AEQ21" s="63">
        <f ca="1">VLOOKUP(AEP21,$A$2:$M$32,2,TRUE)</f>
        <v>4.83</v>
      </c>
      <c r="AER21" s="63">
        <f ca="1">VLOOKUP(RANDBETWEEN(1,31),$A$2:$M$32,3,TRUE)</f>
        <v>93</v>
      </c>
      <c r="AES21" s="17">
        <f t="shared" ca="1" si="897"/>
        <v>0.24935483870967801</v>
      </c>
      <c r="AET21" s="17">
        <f t="shared" ca="1" si="347"/>
        <v>6.2177835587929532E-2</v>
      </c>
      <c r="AEU21" s="17">
        <f t="shared" ca="1" si="348"/>
        <v>23.190000000000055</v>
      </c>
      <c r="AEW21" s="63">
        <f t="shared" ca="1" si="704"/>
        <v>7</v>
      </c>
      <c r="AEX21" s="63">
        <f ca="1">VLOOKUP(AEW21,$A$2:$M$32,2,TRUE)</f>
        <v>4.17</v>
      </c>
      <c r="AEY21" s="63">
        <f ca="1">VLOOKUP(RANDBETWEEN(1,31),$A$2:$M$32,3,TRUE)</f>
        <v>89</v>
      </c>
      <c r="AEZ21" s="17">
        <f t="shared" ca="1" si="898"/>
        <v>-0.6387096774193548</v>
      </c>
      <c r="AFA21" s="17">
        <f t="shared" ca="1" si="350"/>
        <v>0.40795005202913626</v>
      </c>
      <c r="AFB21" s="17">
        <f t="shared" ca="1" si="351"/>
        <v>-56.845161290322579</v>
      </c>
      <c r="AFD21" s="63">
        <f t="shared" ca="1" si="705"/>
        <v>28</v>
      </c>
      <c r="AFE21" s="63">
        <f ca="1">VLOOKUP(AFD21,$A$2:$M$32,2,TRUE)</f>
        <v>4.41</v>
      </c>
      <c r="AFF21" s="63">
        <f ca="1">VLOOKUP(RANDBETWEEN(1,31),$A$2:$M$32,3,TRUE)</f>
        <v>74</v>
      </c>
      <c r="AFG21" s="17">
        <f t="shared" ca="1" si="899"/>
        <v>-0.13741935483870993</v>
      </c>
      <c r="AFH21" s="17">
        <f t="shared" ca="1" si="353"/>
        <v>1.888407908428727E-2</v>
      </c>
      <c r="AFI21" s="17">
        <f t="shared" ca="1" si="354"/>
        <v>-10.169032258064535</v>
      </c>
      <c r="AFK21" s="63">
        <f t="shared" ca="1" si="706"/>
        <v>26</v>
      </c>
      <c r="AFL21" s="63">
        <f ca="1">VLOOKUP(AFK21,$A$2:$M$32,2,TRUE)</f>
        <v>4.5</v>
      </c>
      <c r="AFM21" s="63">
        <f ca="1">VLOOKUP(RANDBETWEEN(1,31),$A$2:$M$32,3,TRUE)</f>
        <v>89</v>
      </c>
      <c r="AFN21" s="17">
        <f t="shared" ca="1" si="900"/>
        <v>-0.12612903225806438</v>
      </c>
      <c r="AFO21" s="17">
        <f t="shared" ca="1" si="356"/>
        <v>1.5908532778355845E-2</v>
      </c>
      <c r="AFP21" s="17">
        <f t="shared" ca="1" si="357"/>
        <v>-11.225483870967729</v>
      </c>
      <c r="AFR21" s="63">
        <f t="shared" ca="1" si="707"/>
        <v>20</v>
      </c>
      <c r="AFS21" s="63">
        <f ca="1">VLOOKUP(AFR21,$A$2:$M$32,2,TRUE)</f>
        <v>5.22</v>
      </c>
      <c r="AFT21" s="63">
        <f ca="1">VLOOKUP(RANDBETWEEN(1,31),$A$2:$M$32,3,TRUE)</f>
        <v>78</v>
      </c>
      <c r="AFU21" s="17">
        <f t="shared" ca="1" si="901"/>
        <v>0.41258064516128989</v>
      </c>
      <c r="AFV21" s="17">
        <f t="shared" ca="1" si="359"/>
        <v>0.17022278876170621</v>
      </c>
      <c r="AFW21" s="17">
        <f t="shared" ca="1" si="360"/>
        <v>32.181290322580608</v>
      </c>
      <c r="AFY21" s="63">
        <f t="shared" ca="1" si="708"/>
        <v>27</v>
      </c>
      <c r="AFZ21" s="63">
        <f ca="1">VLOOKUP(AFY21,$A$2:$M$32,2,TRUE)</f>
        <v>4.2300000000000004</v>
      </c>
      <c r="AGA21" s="63">
        <f ca="1">VLOOKUP(RANDBETWEEN(1,31),$A$2:$M$32,3,TRUE)</f>
        <v>87</v>
      </c>
      <c r="AGB21" s="17">
        <f t="shared" ca="1" si="902"/>
        <v>-0.39322580645161231</v>
      </c>
      <c r="AGC21" s="17">
        <f t="shared" ca="1" si="362"/>
        <v>0.15462653485952088</v>
      </c>
      <c r="AGD21" s="17">
        <f t="shared" ca="1" si="363"/>
        <v>-34.210645161290273</v>
      </c>
      <c r="AGF21" s="63">
        <f t="shared" ca="1" si="709"/>
        <v>6</v>
      </c>
      <c r="AGG21" s="63">
        <f ca="1">VLOOKUP(AGF21,$A$2:$M$32,2,TRUE)</f>
        <v>4.47</v>
      </c>
      <c r="AGH21" s="63">
        <f ca="1">VLOOKUP(RANDBETWEEN(1,31),$A$2:$M$32,3,TRUE)</f>
        <v>89</v>
      </c>
      <c r="AGI21" s="17">
        <f t="shared" ca="1" si="903"/>
        <v>-0.11387096774193495</v>
      </c>
      <c r="AGJ21" s="17">
        <f t="shared" ca="1" si="365"/>
        <v>1.2966597294484789E-2</v>
      </c>
      <c r="AGK21" s="17">
        <f t="shared" ca="1" si="366"/>
        <v>-10.13451612903221</v>
      </c>
      <c r="AGM21" s="63">
        <f t="shared" ca="1" si="710"/>
        <v>9</v>
      </c>
      <c r="AGN21" s="63">
        <f ca="1">VLOOKUP(AGM21,$A$2:$M$32,2,TRUE)</f>
        <v>4.46</v>
      </c>
      <c r="AGO21" s="63">
        <f ca="1">VLOOKUP(RANDBETWEEN(1,31),$A$2:$M$32,3,TRUE)</f>
        <v>86</v>
      </c>
      <c r="AGP21" s="17">
        <f t="shared" ca="1" si="904"/>
        <v>-0.64032258064515979</v>
      </c>
      <c r="AGQ21" s="17">
        <f t="shared" ca="1" si="368"/>
        <v>0.41001300728407714</v>
      </c>
      <c r="AGR21" s="17">
        <f t="shared" ca="1" si="369"/>
        <v>-55.067741935483738</v>
      </c>
      <c r="AGT21" s="63">
        <f t="shared" ca="1" si="711"/>
        <v>26</v>
      </c>
      <c r="AGU21" s="63">
        <f ca="1">VLOOKUP(AGT21,$A$2:$M$32,2,TRUE)</f>
        <v>4.5</v>
      </c>
      <c r="AGV21" s="63">
        <f ca="1">VLOOKUP(RANDBETWEEN(1,31),$A$2:$M$32,3,TRUE)</f>
        <v>91</v>
      </c>
      <c r="AGW21" s="17">
        <f t="shared" ca="1" si="905"/>
        <v>-4.419354838709566E-2</v>
      </c>
      <c r="AGX21" s="17">
        <f t="shared" ca="1" si="371"/>
        <v>1.9530697190425655E-3</v>
      </c>
      <c r="AGY21" s="17">
        <f t="shared" ca="1" si="372"/>
        <v>-4.0216129032257051</v>
      </c>
      <c r="AHA21" s="63">
        <f t="shared" ca="1" si="712"/>
        <v>5</v>
      </c>
      <c r="AHB21" s="63">
        <f ca="1">VLOOKUP(AHA21,$A$2:$M$32,2,TRUE)</f>
        <v>4.66</v>
      </c>
      <c r="AHC21" s="63">
        <f ca="1">VLOOKUP(RANDBETWEEN(1,31),$A$2:$M$32,3,TRUE)</f>
        <v>115</v>
      </c>
      <c r="AHD21" s="17">
        <f t="shared" ca="1" si="906"/>
        <v>3.5483870967754072E-3</v>
      </c>
      <c r="AHE21" s="17">
        <f t="shared" ca="1" si="374"/>
        <v>1.2591050988562204E-5</v>
      </c>
      <c r="AHF21" s="17">
        <f t="shared" ca="1" si="375"/>
        <v>0.40806451612917183</v>
      </c>
      <c r="AHH21" s="63">
        <f t="shared" ca="1" si="713"/>
        <v>1</v>
      </c>
      <c r="AHI21" s="63">
        <f ca="1">VLOOKUP(AHH21,$A$2:$M$32,2,TRUE)</f>
        <v>4.59</v>
      </c>
      <c r="AHJ21" s="63">
        <f ca="1">VLOOKUP(RANDBETWEEN(1,31),$A$2:$M$32,3,TRUE)</f>
        <v>68</v>
      </c>
      <c r="AHK21" s="17">
        <f t="shared" ca="1" si="907"/>
        <v>5.8387096774193736E-2</v>
      </c>
      <c r="AHL21" s="17">
        <f t="shared" ca="1" si="377"/>
        <v>3.4090530697190647E-3</v>
      </c>
      <c r="AHM21" s="17">
        <f t="shared" ca="1" si="378"/>
        <v>3.9703225806451741</v>
      </c>
      <c r="AHO21" s="63">
        <f t="shared" ca="1" si="714"/>
        <v>11</v>
      </c>
      <c r="AHP21" s="63">
        <f ca="1">VLOOKUP(AHO21,$A$2:$M$32,2,TRUE)</f>
        <v>4.03</v>
      </c>
      <c r="AHQ21" s="63">
        <f ca="1">VLOOKUP(RANDBETWEEN(1,31),$A$2:$M$32,3,TRUE)</f>
        <v>68</v>
      </c>
      <c r="AHR21" s="17">
        <f t="shared" ca="1" si="908"/>
        <v>-0.3938709677419352</v>
      </c>
      <c r="AHS21" s="17">
        <f t="shared" ca="1" si="380"/>
        <v>0.15513433922996855</v>
      </c>
      <c r="AHT21" s="17">
        <f t="shared" ca="1" si="381"/>
        <v>-26.783225806451593</v>
      </c>
      <c r="AHV21" s="63">
        <f t="shared" ca="1" si="715"/>
        <v>23</v>
      </c>
      <c r="AHW21" s="63">
        <f ca="1">VLOOKUP(AHV21,$A$2:$M$32,2,TRUE)</f>
        <v>4.1399999999999997</v>
      </c>
      <c r="AHX21" s="63">
        <f ca="1">VLOOKUP(RANDBETWEEN(1,31),$A$2:$M$32,3,TRUE)</f>
        <v>89</v>
      </c>
      <c r="AHY21" s="17">
        <f t="shared" ca="1" si="909"/>
        <v>-0.62935483870967879</v>
      </c>
      <c r="AHZ21" s="17">
        <f t="shared" ca="1" si="383"/>
        <v>0.39608751300728579</v>
      </c>
      <c r="AIA21" s="17">
        <f t="shared" ca="1" si="384"/>
        <v>-56.012580645161414</v>
      </c>
      <c r="AIC21" s="63">
        <f t="shared" ca="1" si="716"/>
        <v>3</v>
      </c>
      <c r="AID21" s="63">
        <f ca="1">VLOOKUP(AIC21,$A$2:$M$32,2,TRUE)</f>
        <v>4.2300000000000004</v>
      </c>
      <c r="AIE21" s="63">
        <f ca="1">VLOOKUP(RANDBETWEEN(1,31),$A$2:$M$32,3,TRUE)</f>
        <v>103</v>
      </c>
      <c r="AIF21" s="17">
        <f t="shared" ca="1" si="910"/>
        <v>-0.4493548387096773</v>
      </c>
      <c r="AIG21" s="17">
        <f t="shared" ca="1" si="386"/>
        <v>0.20191977107180009</v>
      </c>
      <c r="AIH21" s="17">
        <f t="shared" ca="1" si="387"/>
        <v>-46.283548387096758</v>
      </c>
      <c r="AIJ21" s="63">
        <f t="shared" ca="1" si="717"/>
        <v>25</v>
      </c>
      <c r="AIK21" s="63">
        <f ca="1">VLOOKUP(AIJ21,$A$2:$M$32,2,TRUE)</f>
        <v>3.77</v>
      </c>
      <c r="AIL21" s="63">
        <f ca="1">VLOOKUP(RANDBETWEEN(1,31),$A$2:$M$32,3,TRUE)</f>
        <v>68</v>
      </c>
      <c r="AIM21" s="17">
        <f t="shared" ca="1" si="911"/>
        <v>-0.77709677419354728</v>
      </c>
      <c r="AIN21" s="17">
        <f t="shared" ca="1" si="389"/>
        <v>0.60387939646201705</v>
      </c>
      <c r="AIO21" s="17">
        <f t="shared" ca="1" si="390"/>
        <v>-52.842580645161213</v>
      </c>
      <c r="AIQ21" s="63">
        <f t="shared" ca="1" si="718"/>
        <v>11</v>
      </c>
      <c r="AIR21" s="63">
        <f ca="1">VLOOKUP(AIQ21,$A$2:$M$32,2,TRUE)</f>
        <v>4.03</v>
      </c>
      <c r="AIS21" s="63">
        <f ca="1">VLOOKUP(RANDBETWEEN(1,31),$A$2:$M$32,3,TRUE)</f>
        <v>68</v>
      </c>
      <c r="AIT21" s="17">
        <f t="shared" ca="1" si="912"/>
        <v>-0.38612903225806328</v>
      </c>
      <c r="AIU21" s="17">
        <f t="shared" ca="1" si="392"/>
        <v>0.14909562955254846</v>
      </c>
      <c r="AIV21" s="17">
        <f t="shared" ca="1" si="393"/>
        <v>-26.256774193548303</v>
      </c>
      <c r="AIX21" s="63">
        <f t="shared" ca="1" si="719"/>
        <v>11</v>
      </c>
      <c r="AIY21" s="63">
        <f ca="1">VLOOKUP(AIX21,$A$2:$M$32,2,TRUE)</f>
        <v>4.03</v>
      </c>
      <c r="AIZ21" s="63">
        <f ca="1">VLOOKUP(RANDBETWEEN(1,31),$A$2:$M$32,3,TRUE)</f>
        <v>89</v>
      </c>
      <c r="AJA21" s="17">
        <f t="shared" ca="1" si="913"/>
        <v>-0.97225806451612762</v>
      </c>
      <c r="AJB21" s="17">
        <f t="shared" ca="1" si="395"/>
        <v>0.94528574401664656</v>
      </c>
      <c r="AJC21" s="17">
        <f t="shared" ca="1" si="396"/>
        <v>-86.530967741935356</v>
      </c>
      <c r="AJE21" s="63">
        <f t="shared" ca="1" si="720"/>
        <v>10</v>
      </c>
      <c r="AJF21" s="63">
        <f ca="1">VLOOKUP(AJE21,$A$2:$M$32,2,TRUE)</f>
        <v>4.2</v>
      </c>
      <c r="AJG21" s="63">
        <f ca="1">VLOOKUP(RANDBETWEEN(1,31),$A$2:$M$32,3,TRUE)</f>
        <v>87</v>
      </c>
      <c r="AJH21" s="17">
        <f t="shared" ca="1" si="914"/>
        <v>-0.11483870967741971</v>
      </c>
      <c r="AJI21" s="17">
        <f t="shared" ca="1" si="398"/>
        <v>1.3187929240374692E-2</v>
      </c>
      <c r="AJJ21" s="17">
        <f t="shared" ca="1" si="399"/>
        <v>-9.9909677419355152</v>
      </c>
      <c r="AJL21" s="63">
        <f t="shared" ca="1" si="721"/>
        <v>28</v>
      </c>
      <c r="AJM21" s="63">
        <f ca="1">VLOOKUP(AJL21,$A$2:$M$32,2,TRUE)</f>
        <v>4.41</v>
      </c>
      <c r="AJN21" s="63">
        <f ca="1">VLOOKUP(RANDBETWEEN(1,31),$A$2:$M$32,3,TRUE)</f>
        <v>103</v>
      </c>
      <c r="AJO21" s="17">
        <f t="shared" ca="1" si="915"/>
        <v>-0.46516129032258124</v>
      </c>
      <c r="AJP21" s="17">
        <f t="shared" ca="1" si="401"/>
        <v>0.21637502601456871</v>
      </c>
      <c r="AJQ21" s="17">
        <f t="shared" ca="1" si="402"/>
        <v>-47.911612903225866</v>
      </c>
      <c r="AJS21" s="63">
        <f t="shared" ca="1" si="722"/>
        <v>1</v>
      </c>
      <c r="AJT21" s="63">
        <f ca="1">VLOOKUP(AJS21,$A$2:$M$32,2,TRUE)</f>
        <v>4.59</v>
      </c>
      <c r="AJU21" s="63">
        <f ca="1">VLOOKUP(RANDBETWEEN(1,31),$A$2:$M$32,3,TRUE)</f>
        <v>68</v>
      </c>
      <c r="AJV21" s="17">
        <f t="shared" ca="1" si="916"/>
        <v>-0.35548387096774192</v>
      </c>
      <c r="AJW21" s="17">
        <f t="shared" ca="1" si="404"/>
        <v>0.12636878251821018</v>
      </c>
      <c r="AJX21" s="17">
        <f t="shared" ca="1" si="405"/>
        <v>-24.172903225806451</v>
      </c>
      <c r="AJZ21" s="63">
        <f t="shared" ca="1" si="723"/>
        <v>19</v>
      </c>
      <c r="AKA21" s="63">
        <f ca="1">VLOOKUP(AJZ21,$A$2:$M$32,2,TRUE)</f>
        <v>4.42</v>
      </c>
      <c r="AKB21" s="63">
        <f ca="1">VLOOKUP(RANDBETWEEN(1,31),$A$2:$M$32,3,TRUE)</f>
        <v>84</v>
      </c>
      <c r="AKC21" s="17">
        <f t="shared" ca="1" si="917"/>
        <v>-0.12580645161290338</v>
      </c>
      <c r="AKD21" s="17">
        <f t="shared" ca="1" si="407"/>
        <v>1.5827263267429798E-2</v>
      </c>
      <c r="AKE21" s="17">
        <f t="shared" ca="1" si="408"/>
        <v>-10.567741935483884</v>
      </c>
      <c r="AKG21" s="63">
        <f t="shared" ca="1" si="724"/>
        <v>1</v>
      </c>
      <c r="AKH21" s="63">
        <f ca="1">VLOOKUP(AKG21,$A$2:$M$32,2,TRUE)</f>
        <v>4.59</v>
      </c>
      <c r="AKI21" s="63">
        <f ca="1">VLOOKUP(RANDBETWEEN(1,31),$A$2:$M$32,3,TRUE)</f>
        <v>87</v>
      </c>
      <c r="AKJ21" s="17">
        <f t="shared" ca="1" si="918"/>
        <v>-5.5806451612903096E-2</v>
      </c>
      <c r="AKK21" s="17">
        <f t="shared" ca="1" si="410"/>
        <v>3.1143600416232947E-3</v>
      </c>
      <c r="AKL21" s="17">
        <f t="shared" ca="1" si="411"/>
        <v>-4.8551612903225694</v>
      </c>
      <c r="AKN21" s="63">
        <f t="shared" ca="1" si="725"/>
        <v>27</v>
      </c>
      <c r="AKO21" s="63">
        <f ca="1">VLOOKUP(AKN21,$A$2:$M$32,2,TRUE)</f>
        <v>4.2300000000000004</v>
      </c>
      <c r="AKP21" s="63">
        <f ca="1">VLOOKUP(RANDBETWEEN(1,31),$A$2:$M$32,3,TRUE)</f>
        <v>68</v>
      </c>
      <c r="AKQ21" s="17">
        <f t="shared" ca="1" si="919"/>
        <v>-0.21580645161290146</v>
      </c>
      <c r="AKR21" s="17">
        <f t="shared" ca="1" si="413"/>
        <v>4.6572424557751582E-2</v>
      </c>
      <c r="AKS21" s="17">
        <f t="shared" ca="1" si="414"/>
        <v>-14.674838709677299</v>
      </c>
      <c r="AKU21" s="63">
        <f t="shared" ca="1" si="726"/>
        <v>7</v>
      </c>
      <c r="AKV21" s="63">
        <f ca="1">VLOOKUP(AKU21,$A$2:$M$32,2,TRUE)</f>
        <v>4.17</v>
      </c>
      <c r="AKW21" s="63">
        <f ca="1">VLOOKUP(RANDBETWEEN(1,31),$A$2:$M$32,3,TRUE)</f>
        <v>74</v>
      </c>
      <c r="AKX21" s="17">
        <f t="shared" ca="1" si="920"/>
        <v>-0.40290322580645199</v>
      </c>
      <c r="AKY21" s="17">
        <f t="shared" ca="1" si="416"/>
        <v>0.16233100936524483</v>
      </c>
      <c r="AKZ21" s="17">
        <f t="shared" ca="1" si="417"/>
        <v>-29.814838709677446</v>
      </c>
      <c r="ALB21" s="63">
        <f t="shared" ca="1" si="727"/>
        <v>29</v>
      </c>
      <c r="ALC21" s="63">
        <f ca="1">VLOOKUP(ALB21,$A$2:$M$32,2,TRUE)</f>
        <v>4.8099999999999996</v>
      </c>
      <c r="ALD21" s="63">
        <f ca="1">VLOOKUP(RANDBETWEEN(1,31),$A$2:$M$32,3,TRUE)</f>
        <v>71</v>
      </c>
      <c r="ALE21" s="17">
        <f t="shared" ca="1" si="921"/>
        <v>4.8064516129032064E-2</v>
      </c>
      <c r="ALF21" s="17">
        <f t="shared" ca="1" si="419"/>
        <v>2.3101977107179835E-3</v>
      </c>
      <c r="ALG21" s="17">
        <f t="shared" ca="1" si="420"/>
        <v>3.4125806451612766</v>
      </c>
      <c r="ALI21" s="63">
        <f t="shared" ca="1" si="728"/>
        <v>16</v>
      </c>
      <c r="ALJ21" s="63">
        <f ca="1">VLOOKUP(ALI21,$A$2:$M$32,2,TRUE)</f>
        <v>4.6399999999999997</v>
      </c>
      <c r="ALK21" s="63">
        <f ca="1">VLOOKUP(RANDBETWEEN(1,31),$A$2:$M$32,3,TRUE)</f>
        <v>86</v>
      </c>
      <c r="ALL21" s="17">
        <f t="shared" ca="1" si="922"/>
        <v>-0.16354838709677466</v>
      </c>
      <c r="ALM21" s="17">
        <f t="shared" ca="1" si="422"/>
        <v>2.6748074921956449E-2</v>
      </c>
      <c r="ALN21" s="17">
        <f t="shared" ca="1" si="423"/>
        <v>-14.065161290322621</v>
      </c>
      <c r="ALP21" s="63">
        <f t="shared" ca="1" si="729"/>
        <v>25</v>
      </c>
      <c r="ALQ21" s="63">
        <f ca="1">VLOOKUP(ALP21,$A$2:$M$32,2,TRUE)</f>
        <v>3.77</v>
      </c>
      <c r="ALR21" s="63">
        <f ca="1">VLOOKUP(RANDBETWEEN(1,31),$A$2:$M$32,3,TRUE)</f>
        <v>95</v>
      </c>
      <c r="ALS21" s="17">
        <f t="shared" ca="1" si="923"/>
        <v>-0.66774193548387073</v>
      </c>
      <c r="ALT21" s="17">
        <f t="shared" ca="1" si="425"/>
        <v>0.4458792924037458</v>
      </c>
      <c r="ALU21" s="17">
        <f t="shared" ca="1" si="426"/>
        <v>-63.435483870967722</v>
      </c>
      <c r="ALW21" s="63">
        <f t="shared" ca="1" si="730"/>
        <v>9</v>
      </c>
      <c r="ALX21" s="63">
        <f ca="1">VLOOKUP(ALW21,$A$2:$M$32,2,TRUE)</f>
        <v>4.46</v>
      </c>
      <c r="ALY21" s="63">
        <f ca="1">VLOOKUP(RANDBETWEEN(1,31),$A$2:$M$32,3,TRUE)</f>
        <v>115</v>
      </c>
      <c r="ALZ21" s="17">
        <f t="shared" ca="1" si="924"/>
        <v>-0.22451612903225815</v>
      </c>
      <c r="AMA21" s="17">
        <f t="shared" ca="1" si="428"/>
        <v>5.0407492195629594E-2</v>
      </c>
      <c r="AMB21" s="17">
        <f t="shared" ca="1" si="429"/>
        <v>-25.819354838709685</v>
      </c>
      <c r="AMD21" s="63">
        <f t="shared" ca="1" si="731"/>
        <v>14</v>
      </c>
      <c r="AME21" s="63">
        <f ca="1">VLOOKUP(AMD21,$A$2:$M$32,2,TRUE)</f>
        <v>4.72</v>
      </c>
      <c r="AMF21" s="63">
        <f ca="1">VLOOKUP(RANDBETWEEN(1,31),$A$2:$M$32,3,TRUE)</f>
        <v>68</v>
      </c>
      <c r="AMG21" s="17">
        <f t="shared" ca="1" si="925"/>
        <v>0.22741935483870979</v>
      </c>
      <c r="AMH21" s="17">
        <f t="shared" ca="1" si="431"/>
        <v>5.171956295525499E-2</v>
      </c>
      <c r="AMI21" s="17">
        <f t="shared" ca="1" si="432"/>
        <v>15.464516129032265</v>
      </c>
      <c r="AMK21" s="63">
        <f t="shared" ca="1" si="732"/>
        <v>23</v>
      </c>
      <c r="AML21" s="63">
        <f ca="1">VLOOKUP(AMK21,$A$2:$M$32,2,TRUE)</f>
        <v>4.1399999999999997</v>
      </c>
      <c r="AMM21" s="63">
        <f ca="1">VLOOKUP(RANDBETWEEN(1,31),$A$2:$M$32,3,TRUE)</f>
        <v>73</v>
      </c>
      <c r="AMN21" s="17">
        <f t="shared" ca="1" si="926"/>
        <v>-0.44096774193548605</v>
      </c>
      <c r="AMO21" s="17">
        <f t="shared" ca="1" si="434"/>
        <v>0.19445254942768142</v>
      </c>
      <c r="AMP21" s="17">
        <f t="shared" ca="1" si="435"/>
        <v>-32.190645161290483</v>
      </c>
      <c r="AMR21" s="63">
        <f t="shared" ca="1" si="733"/>
        <v>20</v>
      </c>
      <c r="AMS21" s="63">
        <f ca="1">VLOOKUP(AMR21,$A$2:$M$32,2,TRUE)</f>
        <v>5.22</v>
      </c>
      <c r="AMT21" s="63">
        <f ca="1">VLOOKUP(RANDBETWEEN(1,31),$A$2:$M$32,3,TRUE)</f>
        <v>87</v>
      </c>
      <c r="AMU21" s="17">
        <f t="shared" ca="1" si="927"/>
        <v>0.20677419354838733</v>
      </c>
      <c r="AMV21" s="17">
        <f t="shared" ca="1" si="437"/>
        <v>4.2755567117585942E-2</v>
      </c>
      <c r="AMW21" s="17">
        <f t="shared" ca="1" si="438"/>
        <v>17.989354838709698</v>
      </c>
      <c r="AMY21" s="63">
        <f t="shared" ca="1" si="734"/>
        <v>8</v>
      </c>
      <c r="AMZ21" s="63">
        <f ca="1">VLOOKUP(AMY21,$A$2:$M$32,2,TRUE)</f>
        <v>4.43</v>
      </c>
      <c r="ANA21" s="63">
        <f ca="1">VLOOKUP(RANDBETWEEN(1,31),$A$2:$M$32,3,TRUE)</f>
        <v>84</v>
      </c>
      <c r="ANB21" s="17">
        <f t="shared" ca="1" si="928"/>
        <v>1.1290322580645551E-2</v>
      </c>
      <c r="ANC21" s="17">
        <f t="shared" ca="1" si="440"/>
        <v>1.2747138397503481E-4</v>
      </c>
      <c r="AND21" s="17">
        <f t="shared" ca="1" si="441"/>
        <v>0.94838709677422628</v>
      </c>
      <c r="ANF21" s="63">
        <f t="shared" ca="1" si="735"/>
        <v>17</v>
      </c>
      <c r="ANG21" s="63">
        <f ca="1">VLOOKUP(ANF21,$A$2:$M$32,2,TRUE)</f>
        <v>4.03</v>
      </c>
      <c r="ANH21" s="63">
        <f ca="1">VLOOKUP(RANDBETWEEN(1,31),$A$2:$M$32,3,TRUE)</f>
        <v>89</v>
      </c>
      <c r="ANI21" s="17">
        <f t="shared" ca="1" si="929"/>
        <v>-0.58354838709677459</v>
      </c>
      <c r="ANJ21" s="17">
        <f t="shared" ca="1" si="443"/>
        <v>0.34052872008324708</v>
      </c>
      <c r="ANK21" s="17">
        <f t="shared" ca="1" si="444"/>
        <v>-51.93580645161294</v>
      </c>
      <c r="ANM21" s="63">
        <f t="shared" ca="1" si="736"/>
        <v>27</v>
      </c>
      <c r="ANN21" s="63">
        <f ca="1">VLOOKUP(ANM21,$A$2:$M$32,2,TRUE)</f>
        <v>4.2300000000000004</v>
      </c>
      <c r="ANO21" s="63">
        <f ca="1">VLOOKUP(RANDBETWEEN(1,31),$A$2:$M$32,3,TRUE)</f>
        <v>84</v>
      </c>
      <c r="ANP21" s="17">
        <f t="shared" ca="1" si="930"/>
        <v>-0.65451612903225609</v>
      </c>
      <c r="ANQ21" s="17">
        <f t="shared" ca="1" si="446"/>
        <v>0.4283913631633689</v>
      </c>
      <c r="ANR21" s="17">
        <f t="shared" ca="1" si="447"/>
        <v>-54.979354838709511</v>
      </c>
      <c r="ANT21" s="63">
        <f t="shared" ca="1" si="737"/>
        <v>30</v>
      </c>
      <c r="ANU21" s="63">
        <f ca="1">VLOOKUP(ANT21,$A$2:$M$32,2,TRUE)</f>
        <v>4.71</v>
      </c>
      <c r="ANV21" s="63">
        <f ca="1">VLOOKUP(RANDBETWEEN(1,31),$A$2:$M$32,3,TRUE)</f>
        <v>68</v>
      </c>
      <c r="ANW21" s="17">
        <f t="shared" ca="1" si="931"/>
        <v>-0.20387096774193481</v>
      </c>
      <c r="ANX21" s="17">
        <f t="shared" ca="1" si="449"/>
        <v>4.1563371488033025E-2</v>
      </c>
      <c r="ANY21" s="17">
        <f t="shared" ca="1" si="450"/>
        <v>-13.863225806451567</v>
      </c>
      <c r="AOA21" s="63">
        <f t="shared" ca="1" si="738"/>
        <v>19</v>
      </c>
      <c r="AOB21" s="63">
        <f ca="1">VLOOKUP(AOA21,$A$2:$M$32,2,TRUE)</f>
        <v>4.42</v>
      </c>
      <c r="AOC21" s="63">
        <f ca="1">VLOOKUP(RANDBETWEEN(1,31),$A$2:$M$32,3,TRUE)</f>
        <v>69</v>
      </c>
      <c r="AOD21" s="17">
        <f t="shared" ca="1" si="932"/>
        <v>-0.1574193548387095</v>
      </c>
      <c r="AOE21" s="17">
        <f t="shared" ca="1" si="452"/>
        <v>2.4780853277835534E-2</v>
      </c>
      <c r="AOF21" s="17">
        <f t="shared" ca="1" si="453"/>
        <v>-10.861935483870955</v>
      </c>
      <c r="AOH21" s="63">
        <f t="shared" ca="1" si="739"/>
        <v>31</v>
      </c>
      <c r="AOI21" s="63">
        <f ca="1">VLOOKUP(AOH21,$A$2:$M$32,2,TRUE)</f>
        <v>10</v>
      </c>
      <c r="AOJ21" s="63">
        <f ca="1">VLOOKUP(RANDBETWEEN(1,31),$A$2:$M$32,3,TRUE)</f>
        <v>78</v>
      </c>
      <c r="AOK21" s="17">
        <f t="shared" ca="1" si="933"/>
        <v>5.1641935483870975</v>
      </c>
      <c r="AOL21" s="17">
        <f t="shared" ca="1" si="455"/>
        <v>26.66889500520292</v>
      </c>
      <c r="AOM21" s="17">
        <f t="shared" ca="1" si="456"/>
        <v>402.80709677419361</v>
      </c>
      <c r="AOO21" s="63">
        <f t="shared" ca="1" si="740"/>
        <v>30</v>
      </c>
      <c r="AOP21" s="63">
        <f ca="1">VLOOKUP(AOO21,$A$2:$M$32,2,TRUE)</f>
        <v>4.71</v>
      </c>
      <c r="AOQ21" s="63">
        <f ca="1">VLOOKUP(RANDBETWEEN(1,31),$A$2:$M$32,3,TRUE)</f>
        <v>103</v>
      </c>
      <c r="AOR21" s="17">
        <f t="shared" ca="1" si="934"/>
        <v>3.5483870967741638E-2</v>
      </c>
      <c r="AOS21" s="17">
        <f t="shared" ca="1" si="458"/>
        <v>1.2591050988553379E-3</v>
      </c>
      <c r="AOT21" s="17">
        <f t="shared" ca="1" si="459"/>
        <v>3.6548387096773887</v>
      </c>
      <c r="AOV21" s="63">
        <f t="shared" ca="1" si="741"/>
        <v>16</v>
      </c>
      <c r="AOW21" s="63">
        <f ca="1">VLOOKUP(AOV21,$A$2:$M$32,2,TRUE)</f>
        <v>4.6399999999999997</v>
      </c>
      <c r="AOX21" s="63">
        <f ca="1">VLOOKUP(RANDBETWEEN(1,31),$A$2:$M$32,3,TRUE)</f>
        <v>78</v>
      </c>
      <c r="AOY21" s="17">
        <f t="shared" ca="1" si="935"/>
        <v>0.21483870967741847</v>
      </c>
      <c r="AOZ21" s="17">
        <f t="shared" ca="1" si="461"/>
        <v>4.6155671175858101E-2</v>
      </c>
      <c r="APA21" s="17">
        <f t="shared" ca="1" si="462"/>
        <v>16.757419354838639</v>
      </c>
      <c r="APC21" s="63">
        <f t="shared" ca="1" si="742"/>
        <v>15</v>
      </c>
      <c r="APD21" s="63">
        <f ca="1">VLOOKUP(APC21,$A$2:$M$32,2,TRUE)</f>
        <v>4.6900000000000004</v>
      </c>
      <c r="APE21" s="63">
        <f ca="1">VLOOKUP(RANDBETWEEN(1,31),$A$2:$M$32,3,TRUE)</f>
        <v>75</v>
      </c>
      <c r="APF21" s="17">
        <f t="shared" ca="1" si="936"/>
        <v>0.2403225806451621</v>
      </c>
      <c r="APG21" s="17">
        <f t="shared" ca="1" si="464"/>
        <v>5.7754942767950443E-2</v>
      </c>
      <c r="APH21" s="17">
        <f t="shared" ca="1" si="465"/>
        <v>18.024193548387156</v>
      </c>
      <c r="APJ21" s="63">
        <f t="shared" ca="1" si="743"/>
        <v>1</v>
      </c>
      <c r="APK21" s="63">
        <f ca="1">VLOOKUP(APJ21,$A$2:$M$32,2,TRUE)</f>
        <v>4.59</v>
      </c>
      <c r="APL21" s="63">
        <f ca="1">VLOOKUP(RANDBETWEEN(1,31),$A$2:$M$32,3,TRUE)</f>
        <v>68</v>
      </c>
      <c r="APM21" s="17">
        <f t="shared" ca="1" si="937"/>
        <v>-0.18870967741935551</v>
      </c>
      <c r="APN21" s="17">
        <f t="shared" ca="1" si="467"/>
        <v>3.5611342351717215E-2</v>
      </c>
      <c r="APO21" s="17">
        <f t="shared" ca="1" si="468"/>
        <v>-12.832258064516175</v>
      </c>
      <c r="APQ21" s="63">
        <f t="shared" ca="1" si="744"/>
        <v>27</v>
      </c>
      <c r="APR21" s="63">
        <f ca="1">VLOOKUP(APQ21,$A$2:$M$32,2,TRUE)</f>
        <v>4.2300000000000004</v>
      </c>
      <c r="APS21" s="63">
        <f ca="1">VLOOKUP(RANDBETWEEN(1,31),$A$2:$M$32,3,TRUE)</f>
        <v>87</v>
      </c>
      <c r="APT21" s="17">
        <f t="shared" ca="1" si="938"/>
        <v>-0.34064516129032096</v>
      </c>
      <c r="APU21" s="17">
        <f t="shared" ca="1" si="470"/>
        <v>0.11603912591050879</v>
      </c>
      <c r="APV21" s="17">
        <f t="shared" ca="1" si="471"/>
        <v>-29.636129032257923</v>
      </c>
      <c r="APX21" s="63">
        <f t="shared" ca="1" si="745"/>
        <v>2</v>
      </c>
      <c r="APY21" s="63">
        <f ca="1">VLOOKUP(APX21,$A$2:$M$32,2,TRUE)</f>
        <v>5.42</v>
      </c>
      <c r="APZ21" s="63">
        <f ca="1">VLOOKUP(RANDBETWEEN(1,31),$A$2:$M$32,3,TRUE)</f>
        <v>69</v>
      </c>
      <c r="AQA21" s="17">
        <f t="shared" ca="1" si="939"/>
        <v>0.24032258064516032</v>
      </c>
      <c r="AQB21" s="17">
        <f t="shared" ca="1" si="473"/>
        <v>5.7754942767949589E-2</v>
      </c>
      <c r="AQC21" s="17">
        <f t="shared" ca="1" si="474"/>
        <v>16.582258064516061</v>
      </c>
      <c r="AQE21" s="63">
        <f t="shared" ca="1" si="746"/>
        <v>13</v>
      </c>
      <c r="AQF21" s="63">
        <f ca="1">VLOOKUP(AQE21,$A$2:$M$32,2,TRUE)</f>
        <v>4.1500000000000004</v>
      </c>
      <c r="AQG21" s="63">
        <f ca="1">VLOOKUP(RANDBETWEEN(1,31),$A$2:$M$32,3,TRUE)</f>
        <v>87</v>
      </c>
      <c r="AQH21" s="17">
        <f t="shared" ca="1" si="940"/>
        <v>-0.51612903225806495</v>
      </c>
      <c r="AQI21" s="17">
        <f t="shared" ca="1" si="476"/>
        <v>0.26638917793964667</v>
      </c>
      <c r="AQJ21" s="17">
        <f t="shared" ca="1" si="477"/>
        <v>-44.903225806451651</v>
      </c>
      <c r="AQL21" s="63">
        <f t="shared" ca="1" si="747"/>
        <v>15</v>
      </c>
      <c r="AQM21" s="63">
        <f ca="1">VLOOKUP(AQL21,$A$2:$M$32,2,TRUE)</f>
        <v>4.6900000000000004</v>
      </c>
      <c r="AQN21" s="63">
        <f ca="1">VLOOKUP(RANDBETWEEN(1,31),$A$2:$M$32,3,TRUE)</f>
        <v>68</v>
      </c>
      <c r="AQO21" s="17">
        <f t="shared" ca="1" si="941"/>
        <v>-0.39741935483870794</v>
      </c>
      <c r="AQP21" s="17">
        <f t="shared" ca="1" si="479"/>
        <v>0.15794214360041486</v>
      </c>
      <c r="AQQ21" s="17">
        <f t="shared" ca="1" si="480"/>
        <v>-27.02451612903214</v>
      </c>
      <c r="AQS21" s="63">
        <f t="shared" ca="1" si="748"/>
        <v>16</v>
      </c>
      <c r="AQT21" s="63">
        <f ca="1">VLOOKUP(AQS21,$A$2:$M$32,2,TRUE)</f>
        <v>4.6399999999999997</v>
      </c>
      <c r="AQU21" s="63">
        <f ca="1">VLOOKUP(RANDBETWEEN(1,31),$A$2:$M$32,3,TRUE)</f>
        <v>95</v>
      </c>
      <c r="AQV21" s="17">
        <f t="shared" ca="1" si="942"/>
        <v>-0.34935483870967765</v>
      </c>
      <c r="AQW21" s="17">
        <f t="shared" ca="1" si="482"/>
        <v>0.12204880332986488</v>
      </c>
      <c r="AQX21" s="17">
        <f t="shared" ca="1" si="483"/>
        <v>-33.188709677419375</v>
      </c>
      <c r="AQZ21" s="63">
        <f t="shared" ca="1" si="749"/>
        <v>5</v>
      </c>
      <c r="ARA21" s="63">
        <f ca="1">VLOOKUP(AQZ21,$A$2:$M$32,2,TRUE)</f>
        <v>4.66</v>
      </c>
      <c r="ARB21" s="63">
        <f ca="1">VLOOKUP(RANDBETWEEN(1,31),$A$2:$M$32,3,TRUE)</f>
        <v>74</v>
      </c>
      <c r="ARC21" s="17">
        <f t="shared" ca="1" si="943"/>
        <v>-0.19451612903225612</v>
      </c>
      <c r="ARD21" s="17">
        <f t="shared" ca="1" si="485"/>
        <v>3.7836524453693315E-2</v>
      </c>
      <c r="ARE21" s="17">
        <f t="shared" ca="1" si="486"/>
        <v>-14.394193548386953</v>
      </c>
      <c r="ARG21" s="63">
        <f t="shared" ca="1" si="750"/>
        <v>15</v>
      </c>
      <c r="ARH21" s="63">
        <f ca="1">VLOOKUP(ARG21,$A$2:$M$32,2,TRUE)</f>
        <v>4.6900000000000004</v>
      </c>
      <c r="ARI21" s="63">
        <f ca="1">VLOOKUP(RANDBETWEEN(1,31),$A$2:$M$32,3,TRUE)</f>
        <v>69</v>
      </c>
      <c r="ARJ21" s="17">
        <f t="shared" ca="1" si="944"/>
        <v>-0.1296774193548389</v>
      </c>
      <c r="ARK21" s="17">
        <f t="shared" ca="1" si="488"/>
        <v>1.6816233090530746E-2</v>
      </c>
      <c r="ARL21" s="17">
        <f t="shared" ca="1" si="489"/>
        <v>-8.947741935483883</v>
      </c>
      <c r="ARN21" s="63">
        <f t="shared" ca="1" si="751"/>
        <v>24</v>
      </c>
      <c r="ARO21" s="63">
        <f ca="1">VLOOKUP(ARN21,$A$2:$M$32,2,TRUE)</f>
        <v>4.1399999999999997</v>
      </c>
      <c r="ARP21" s="63">
        <f ca="1">VLOOKUP(RANDBETWEEN(1,31),$A$2:$M$32,3,TRUE)</f>
        <v>68</v>
      </c>
      <c r="ARQ21" s="17">
        <f t="shared" ca="1" si="945"/>
        <v>-0.50806451612903292</v>
      </c>
      <c r="ARR21" s="17">
        <f t="shared" ca="1" si="491"/>
        <v>0.25812955254942838</v>
      </c>
      <c r="ARS21" s="17">
        <f t="shared" ca="1" si="492"/>
        <v>-34.548387096774235</v>
      </c>
      <c r="ARU21" s="63">
        <f t="shared" ca="1" si="752"/>
        <v>19</v>
      </c>
      <c r="ARV21" s="63">
        <f ca="1">VLOOKUP(ARU21,$A$2:$M$32,2,TRUE)</f>
        <v>4.42</v>
      </c>
      <c r="ARW21" s="63">
        <f ca="1">VLOOKUP(RANDBETWEEN(1,31),$A$2:$M$32,3,TRUE)</f>
        <v>87</v>
      </c>
      <c r="ARX21" s="17">
        <f t="shared" ca="1" si="946"/>
        <v>-5.8709677419353845E-2</v>
      </c>
      <c r="ARY21" s="17">
        <f t="shared" ca="1" si="494"/>
        <v>3.446826222684587E-3</v>
      </c>
      <c r="ARZ21" s="17">
        <f t="shared" ca="1" si="495"/>
        <v>-5.1077419354837845</v>
      </c>
      <c r="ASB21" s="63">
        <f t="shared" ca="1" si="753"/>
        <v>26</v>
      </c>
      <c r="ASC21" s="63">
        <f ca="1">VLOOKUP(ASB21,$A$2:$M$32,2,TRUE)</f>
        <v>4.5</v>
      </c>
      <c r="ASD21" s="63">
        <f ca="1">VLOOKUP(RANDBETWEEN(1,31),$A$2:$M$32,3,TRUE)</f>
        <v>86</v>
      </c>
      <c r="ASE21" s="17">
        <f t="shared" ca="1" si="947"/>
        <v>2.5161290322581742E-2</v>
      </c>
      <c r="ASF21" s="17">
        <f t="shared" ca="1" si="497"/>
        <v>6.3309053069724559E-4</v>
      </c>
      <c r="ASG21" s="17">
        <f t="shared" ca="1" si="498"/>
        <v>2.1638709677420298</v>
      </c>
      <c r="ASI21" s="63">
        <f t="shared" ca="1" si="754"/>
        <v>9</v>
      </c>
      <c r="ASJ21" s="63">
        <f ca="1">VLOOKUP(ASI21,$A$2:$M$32,2,TRUE)</f>
        <v>4.46</v>
      </c>
      <c r="ASK21" s="63">
        <f ca="1">VLOOKUP(RANDBETWEEN(1,31),$A$2:$M$32,3,TRUE)</f>
        <v>74</v>
      </c>
      <c r="ASL21" s="17">
        <f t="shared" ca="1" si="948"/>
        <v>-0.19838709677419342</v>
      </c>
      <c r="ASM21" s="17">
        <f t="shared" ca="1" si="500"/>
        <v>3.9357440166493181E-2</v>
      </c>
      <c r="ASN21" s="17">
        <f t="shared" ca="1" si="501"/>
        <v>-14.680645161290313</v>
      </c>
      <c r="ASP21" s="63">
        <f t="shared" ca="1" si="755"/>
        <v>23</v>
      </c>
      <c r="ASQ21" s="63">
        <f ca="1">VLOOKUP(ASP21,$A$2:$M$32,2,TRUE)</f>
        <v>4.1399999999999997</v>
      </c>
      <c r="ASR21" s="63">
        <f ca="1">VLOOKUP(RANDBETWEEN(1,31),$A$2:$M$32,3,TRUE)</f>
        <v>68</v>
      </c>
      <c r="ASS21" s="17">
        <f t="shared" ca="1" si="949"/>
        <v>-0.51161290322580744</v>
      </c>
      <c r="AST21" s="17">
        <f t="shared" ca="1" si="503"/>
        <v>0.2617477627471394</v>
      </c>
      <c r="ASU21" s="17">
        <f t="shared" ca="1" si="504"/>
        <v>-34.789677419354902</v>
      </c>
      <c r="ASW21" s="63">
        <f t="shared" ca="1" si="756"/>
        <v>14</v>
      </c>
      <c r="ASX21" s="63">
        <f ca="1">VLOOKUP(ASW21,$A$2:$M$32,2,TRUE)</f>
        <v>4.72</v>
      </c>
      <c r="ASY21" s="63">
        <f ca="1">VLOOKUP(RANDBETWEEN(1,31),$A$2:$M$32,3,TRUE)</f>
        <v>91</v>
      </c>
      <c r="ASZ21" s="17">
        <f t="shared" ca="1" si="950"/>
        <v>0.18903225806451651</v>
      </c>
      <c r="ATA21" s="17">
        <f t="shared" ca="1" si="506"/>
        <v>3.5733194588969966E-2</v>
      </c>
      <c r="ATB21" s="17">
        <f t="shared" ca="1" si="507"/>
        <v>17.201935483871004</v>
      </c>
      <c r="ATD21" s="63">
        <f t="shared" ca="1" si="757"/>
        <v>18</v>
      </c>
      <c r="ATE21" s="63">
        <f ca="1">VLOOKUP(ATD21,$A$2:$M$32,2,TRUE)</f>
        <v>4.99</v>
      </c>
      <c r="ATF21" s="63">
        <f ca="1">VLOOKUP(RANDBETWEEN(1,31),$A$2:$M$32,3,TRUE)</f>
        <v>86</v>
      </c>
      <c r="ATG21" s="17">
        <f t="shared" ca="1" si="951"/>
        <v>8.2580645161290711E-2</v>
      </c>
      <c r="ATH21" s="17">
        <f t="shared" ca="1" si="509"/>
        <v>6.8195629552550065E-3</v>
      </c>
      <c r="ATI21" s="17">
        <f t="shared" ca="1" si="510"/>
        <v>7.1019354838710012</v>
      </c>
      <c r="ATK21" s="63">
        <f t="shared" ca="1" si="758"/>
        <v>26</v>
      </c>
      <c r="ATL21" s="63">
        <f ca="1">VLOOKUP(ATK21,$A$2:$M$32,2,TRUE)</f>
        <v>4.5</v>
      </c>
      <c r="ATM21" s="63">
        <f ca="1">VLOOKUP(RANDBETWEEN(1,31),$A$2:$M$32,3,TRUE)</f>
        <v>89</v>
      </c>
      <c r="ATN21" s="17">
        <f t="shared" ca="1" si="952"/>
        <v>-3.2903225806451886E-2</v>
      </c>
      <c r="ATO21" s="17">
        <f t="shared" ca="1" si="512"/>
        <v>1.0826222684703613E-3</v>
      </c>
      <c r="ATP21" s="17">
        <f t="shared" ca="1" si="513"/>
        <v>-2.9283870967742178</v>
      </c>
      <c r="ATR21" s="63">
        <f t="shared" ca="1" si="759"/>
        <v>25</v>
      </c>
      <c r="ATS21" s="63">
        <f ca="1">VLOOKUP(ATR21,$A$2:$M$32,2,TRUE)</f>
        <v>3.77</v>
      </c>
      <c r="ATT21" s="63">
        <f ca="1">VLOOKUP(RANDBETWEEN(1,31),$A$2:$M$32,3,TRUE)</f>
        <v>71</v>
      </c>
      <c r="ATU21" s="17">
        <f t="shared" ca="1" si="953"/>
        <v>-0.73548387096774137</v>
      </c>
      <c r="ATV21" s="17">
        <f t="shared" ca="1" si="515"/>
        <v>0.54093652445369322</v>
      </c>
      <c r="ATW21" s="17">
        <f t="shared" ca="1" si="516"/>
        <v>-52.219354838709634</v>
      </c>
      <c r="ATY21" s="63">
        <f t="shared" ca="1" si="760"/>
        <v>7</v>
      </c>
      <c r="ATZ21" s="63">
        <f ca="1">VLOOKUP(ATY21,$A$2:$M$32,2,TRUE)</f>
        <v>4.17</v>
      </c>
      <c r="AUA21" s="63">
        <f ca="1">VLOOKUP(RANDBETWEEN(1,31),$A$2:$M$32,3,TRUE)</f>
        <v>95</v>
      </c>
      <c r="AUB21" s="17">
        <f t="shared" ca="1" si="954"/>
        <v>-0.68322580645161324</v>
      </c>
      <c r="AUC21" s="17">
        <f t="shared" ca="1" si="518"/>
        <v>0.46679750260145725</v>
      </c>
      <c r="AUD21" s="17">
        <f t="shared" ca="1" si="519"/>
        <v>-64.906451612903254</v>
      </c>
      <c r="AUF21" s="63">
        <f t="shared" ca="1" si="761"/>
        <v>22</v>
      </c>
      <c r="AUG21" s="63">
        <f ca="1">VLOOKUP(AUF21,$A$2:$M$32,2,TRUE)</f>
        <v>4.07</v>
      </c>
      <c r="AUH21" s="63">
        <f ca="1">VLOOKUP(RANDBETWEEN(1,31),$A$2:$M$32,3,TRUE)</f>
        <v>59</v>
      </c>
      <c r="AUI21" s="17">
        <f t="shared" ca="1" si="955"/>
        <v>-0.4725806451612895</v>
      </c>
      <c r="AUJ21" s="17">
        <f t="shared" ca="1" si="521"/>
        <v>0.22333246618106062</v>
      </c>
      <c r="AUK21" s="17">
        <f t="shared" ca="1" si="522"/>
        <v>-27.88225806451608</v>
      </c>
      <c r="AUM21" s="63">
        <f t="shared" ca="1" si="762"/>
        <v>28</v>
      </c>
      <c r="AUN21" s="63">
        <f ca="1">VLOOKUP(AUM21,$A$2:$M$32,2,TRUE)</f>
        <v>4.41</v>
      </c>
      <c r="AUO21" s="63">
        <f ca="1">VLOOKUP(RANDBETWEEN(1,31),$A$2:$M$32,3,TRUE)</f>
        <v>78</v>
      </c>
      <c r="AUP21" s="17">
        <f t="shared" ca="1" si="956"/>
        <v>-0.41806451612903306</v>
      </c>
      <c r="AUQ21" s="17">
        <f t="shared" ca="1" si="524"/>
        <v>0.17477793964620253</v>
      </c>
      <c r="AUR21" s="17">
        <f t="shared" ca="1" si="525"/>
        <v>-32.60903225806458</v>
      </c>
      <c r="AUT21" s="63">
        <f t="shared" ca="1" si="763"/>
        <v>12</v>
      </c>
      <c r="AUU21" s="63">
        <f ca="1">VLOOKUP(AUT21,$A$2:$M$32,2,TRUE)</f>
        <v>4.74</v>
      </c>
      <c r="AUV21" s="63">
        <f ca="1">VLOOKUP(RANDBETWEEN(1,31),$A$2:$M$32,3,TRUE)</f>
        <v>115</v>
      </c>
      <c r="AUW21" s="17">
        <f t="shared" ca="1" si="957"/>
        <v>7.7096774193548434E-2</v>
      </c>
      <c r="AUX21" s="17">
        <f t="shared" ca="1" si="527"/>
        <v>5.9439125910509955E-3</v>
      </c>
      <c r="AUY21" s="17">
        <f t="shared" ca="1" si="528"/>
        <v>8.866129032258069</v>
      </c>
      <c r="AVA21" s="63">
        <f t="shared" ca="1" si="764"/>
        <v>21</v>
      </c>
      <c r="AVB21" s="63">
        <f ca="1">VLOOKUP(AVA21,$A$2:$M$32,2,TRUE)</f>
        <v>4.4800000000000004</v>
      </c>
      <c r="AVC21" s="63">
        <f ca="1">VLOOKUP(RANDBETWEEN(1,31),$A$2:$M$32,3,TRUE)</f>
        <v>81</v>
      </c>
      <c r="AVD21" s="17">
        <f t="shared" ca="1" si="958"/>
        <v>-0.49129032258064509</v>
      </c>
      <c r="AVE21" s="17">
        <f t="shared" ca="1" si="530"/>
        <v>0.24136618106139432</v>
      </c>
      <c r="AVF21" s="17">
        <f t="shared" ca="1" si="531"/>
        <v>-39.794516129032253</v>
      </c>
      <c r="AVH21" s="63">
        <f t="shared" ca="1" si="765"/>
        <v>16</v>
      </c>
      <c r="AVI21" s="63">
        <f ca="1">VLOOKUP(AVH21,$A$2:$M$32,2,TRUE)</f>
        <v>4.6399999999999997</v>
      </c>
      <c r="AVJ21" s="63">
        <f ca="1">VLOOKUP(RANDBETWEEN(1,31),$A$2:$M$32,3,TRUE)</f>
        <v>68</v>
      </c>
      <c r="AVK21" s="17">
        <f t="shared" ca="1" si="959"/>
        <v>0.18258064516129036</v>
      </c>
      <c r="AVL21" s="17">
        <f t="shared" ca="1" si="533"/>
        <v>3.3335691987513016E-2</v>
      </c>
      <c r="AVM21" s="17">
        <f t="shared" ca="1" si="534"/>
        <v>12.415483870967744</v>
      </c>
      <c r="AVO21" s="63">
        <f t="shared" ca="1" si="766"/>
        <v>4</v>
      </c>
      <c r="AVP21" s="63">
        <f ca="1">VLOOKUP(AVO21,$A$2:$M$32,2,TRUE)</f>
        <v>4.83</v>
      </c>
      <c r="AVQ21" s="63">
        <f ca="1">VLOOKUP(RANDBETWEEN(1,31),$A$2:$M$32,3,TRUE)</f>
        <v>74</v>
      </c>
      <c r="AVR21" s="17">
        <f t="shared" ca="1" si="960"/>
        <v>0.33483870967741858</v>
      </c>
      <c r="AVS21" s="17">
        <f t="shared" ca="1" si="536"/>
        <v>0.11211696149843861</v>
      </c>
      <c r="AVT21" s="17">
        <f t="shared" ca="1" si="537"/>
        <v>24.778064516128975</v>
      </c>
      <c r="AVV21" s="63">
        <f t="shared" ca="1" si="767"/>
        <v>27</v>
      </c>
      <c r="AVW21" s="63">
        <f ca="1">VLOOKUP(AVV21,$A$2:$M$32,2,TRUE)</f>
        <v>4.2300000000000004</v>
      </c>
      <c r="AVX21" s="63">
        <f ca="1">VLOOKUP(RANDBETWEEN(1,31),$A$2:$M$32,3,TRUE)</f>
        <v>84</v>
      </c>
      <c r="AVY21" s="17">
        <f t="shared" ca="1" si="961"/>
        <v>-0.53580645161290352</v>
      </c>
      <c r="AVZ21" s="17">
        <f t="shared" ca="1" si="539"/>
        <v>0.28708855359001073</v>
      </c>
      <c r="AWA21" s="17">
        <f t="shared" ca="1" si="540"/>
        <v>-45.007741935483892</v>
      </c>
      <c r="AWC21" s="63">
        <f t="shared" ca="1" si="768"/>
        <v>12</v>
      </c>
      <c r="AWD21" s="63">
        <f ca="1">VLOOKUP(AWC21,$A$2:$M$32,2,TRUE)</f>
        <v>4.74</v>
      </c>
      <c r="AWE21" s="63">
        <f ca="1">VLOOKUP(RANDBETWEEN(1,31),$A$2:$M$32,3,TRUE)</f>
        <v>68</v>
      </c>
      <c r="AWF21" s="17">
        <f t="shared" ca="1" si="962"/>
        <v>-0.22064516129032175</v>
      </c>
      <c r="AWG21" s="17">
        <f t="shared" ca="1" si="542"/>
        <v>4.8684287200832101E-2</v>
      </c>
      <c r="AWH21" s="17">
        <f t="shared" ca="1" si="543"/>
        <v>-15.003870967741879</v>
      </c>
      <c r="AWJ21" s="63">
        <f t="shared" ca="1" si="769"/>
        <v>17</v>
      </c>
      <c r="AWK21" s="63">
        <f ca="1">VLOOKUP(AWJ21,$A$2:$M$32,2,TRUE)</f>
        <v>4.03</v>
      </c>
      <c r="AWL21" s="63">
        <f ca="1">VLOOKUP(RANDBETWEEN(1,31),$A$2:$M$32,3,TRUE)</f>
        <v>84</v>
      </c>
      <c r="AWM21" s="17">
        <f t="shared" ca="1" si="963"/>
        <v>-0.38774193548387093</v>
      </c>
      <c r="AWN21" s="17">
        <f t="shared" ca="1" si="545"/>
        <v>0.15034380853277832</v>
      </c>
      <c r="AWO21" s="17">
        <f t="shared" ca="1" si="546"/>
        <v>-32.570322580645154</v>
      </c>
      <c r="AWQ21" s="63">
        <f t="shared" ca="1" si="770"/>
        <v>14</v>
      </c>
      <c r="AWR21" s="63">
        <f ca="1">VLOOKUP(AWQ21,$A$2:$M$32,2,TRUE)</f>
        <v>4.72</v>
      </c>
      <c r="AWS21" s="63">
        <f ca="1">VLOOKUP(RANDBETWEEN(1,31),$A$2:$M$32,3,TRUE)</f>
        <v>68</v>
      </c>
      <c r="AWT21" s="17">
        <f t="shared" ca="1" si="964"/>
        <v>0.22999999999999865</v>
      </c>
      <c r="AWU21" s="17">
        <f t="shared" ca="1" si="548"/>
        <v>5.2899999999999378E-2</v>
      </c>
      <c r="AWV21" s="17">
        <f t="shared" ca="1" si="549"/>
        <v>15.639999999999908</v>
      </c>
      <c r="AWX21" s="63">
        <f t="shared" ca="1" si="771"/>
        <v>27</v>
      </c>
      <c r="AWY21" s="63">
        <f ca="1">VLOOKUP(AWX21,$A$2:$M$32,2,TRUE)</f>
        <v>4.2300000000000004</v>
      </c>
      <c r="AWZ21" s="63">
        <f ca="1">VLOOKUP(RANDBETWEEN(1,31),$A$2:$M$32,3,TRUE)</f>
        <v>68</v>
      </c>
      <c r="AXA21" s="17">
        <f t="shared" ca="1" si="965"/>
        <v>-0.34032258064515997</v>
      </c>
      <c r="AXB21" s="17">
        <f t="shared" ca="1" si="551"/>
        <v>0.11581945889698141</v>
      </c>
      <c r="AXC21" s="17">
        <f t="shared" ca="1" si="552"/>
        <v>-23.141935483870878</v>
      </c>
      <c r="AXE21" s="63">
        <f t="shared" ca="1" si="772"/>
        <v>11</v>
      </c>
      <c r="AXF21" s="63">
        <f ca="1">VLOOKUP(AXE21,$A$2:$M$32,2,TRUE)</f>
        <v>4.03</v>
      </c>
      <c r="AXG21" s="63">
        <f ca="1">VLOOKUP(RANDBETWEEN(1,31),$A$2:$M$32,3,TRUE)</f>
        <v>78</v>
      </c>
      <c r="AXH21" s="17">
        <f t="shared" ca="1" si="966"/>
        <v>-0.63322580645161253</v>
      </c>
      <c r="AXI21" s="17">
        <f t="shared" ca="1" si="554"/>
        <v>0.40097492195629503</v>
      </c>
      <c r="AXJ21" s="17">
        <f t="shared" ca="1" si="555"/>
        <v>-49.391612903225777</v>
      </c>
      <c r="AXL21" s="63">
        <f t="shared" ca="1" si="773"/>
        <v>30</v>
      </c>
      <c r="AXM21" s="63">
        <f ca="1">VLOOKUP(AXL21,$A$2:$M$32,2,TRUE)</f>
        <v>4.71</v>
      </c>
      <c r="AXN21" s="63">
        <f ca="1">VLOOKUP(RANDBETWEEN(1,31),$A$2:$M$32,3,TRUE)</f>
        <v>81</v>
      </c>
      <c r="AXO21" s="17">
        <f t="shared" ca="1" si="967"/>
        <v>-5.5806451612902208E-2</v>
      </c>
      <c r="AXP21" s="17">
        <f t="shared" ca="1" si="557"/>
        <v>3.1143600416231954E-3</v>
      </c>
      <c r="AXQ21" s="17">
        <f t="shared" ca="1" si="558"/>
        <v>-4.5203225806450789</v>
      </c>
      <c r="AXS21" s="63">
        <f t="shared" ca="1" si="774"/>
        <v>19</v>
      </c>
      <c r="AXT21" s="63">
        <f ca="1">VLOOKUP(AXS21,$A$2:$M$32,2,TRUE)</f>
        <v>4.42</v>
      </c>
      <c r="AXU21" s="63">
        <f ca="1">VLOOKUP(RANDBETWEEN(1,31),$A$2:$M$32,3,TRUE)</f>
        <v>79</v>
      </c>
      <c r="AXV21" s="17">
        <f t="shared" ca="1" si="968"/>
        <v>-1.2903225806451424E-2</v>
      </c>
      <c r="AXW21" s="17">
        <f t="shared" ca="1" si="560"/>
        <v>1.66493236212274E-4</v>
      </c>
      <c r="AXX21" s="17">
        <f t="shared" ca="1" si="561"/>
        <v>-1.0193548387096625</v>
      </c>
      <c r="AXZ21" s="63">
        <f t="shared" ca="1" si="775"/>
        <v>14</v>
      </c>
      <c r="AYA21" s="63">
        <f ca="1">VLOOKUP(AXZ21,$A$2:$M$32,2,TRUE)</f>
        <v>4.72</v>
      </c>
      <c r="AYB21" s="63">
        <f ca="1">VLOOKUP(RANDBETWEEN(1,31),$A$2:$M$32,3,TRUE)</f>
        <v>78</v>
      </c>
      <c r="AYC21" s="17">
        <f t="shared" ca="1" si="969"/>
        <v>0.21548387096774135</v>
      </c>
      <c r="AYD21" s="17">
        <f t="shared" ca="1" si="563"/>
        <v>4.6433298647242202E-2</v>
      </c>
      <c r="AYE21" s="17">
        <f t="shared" ca="1" si="564"/>
        <v>16.807741935483826</v>
      </c>
      <c r="AYG21" s="63">
        <f t="shared" ca="1" si="776"/>
        <v>15</v>
      </c>
      <c r="AYH21" s="63">
        <f ca="1">VLOOKUP(AYG21,$A$2:$M$32,2,TRUE)</f>
        <v>4.6900000000000004</v>
      </c>
      <c r="AYI21" s="63">
        <f ca="1">VLOOKUP(RANDBETWEEN(1,31),$A$2:$M$32,3,TRUE)</f>
        <v>78</v>
      </c>
      <c r="AYJ21" s="17">
        <f t="shared" ca="1" si="970"/>
        <v>-0.17354838709677445</v>
      </c>
      <c r="AYK21" s="17">
        <f t="shared" ca="1" si="566"/>
        <v>3.0119042663891867E-2</v>
      </c>
      <c r="AYL21" s="17">
        <f t="shared" ca="1" si="567"/>
        <v>-13.536774193548407</v>
      </c>
      <c r="AYN21" s="63">
        <f t="shared" ca="1" si="777"/>
        <v>28</v>
      </c>
      <c r="AYO21" s="63">
        <f ca="1">VLOOKUP(AYN21,$A$2:$M$32,2,TRUE)</f>
        <v>4.41</v>
      </c>
      <c r="AYP21" s="63">
        <f ca="1">VLOOKUP(RANDBETWEEN(1,31),$A$2:$M$32,3,TRUE)</f>
        <v>86</v>
      </c>
      <c r="AYQ21" s="17">
        <f t="shared" ca="1" si="971"/>
        <v>-0.46419354838709648</v>
      </c>
      <c r="AYR21" s="17">
        <f t="shared" ca="1" si="569"/>
        <v>0.21547565036420369</v>
      </c>
      <c r="AYS21" s="17">
        <f t="shared" ca="1" si="570"/>
        <v>-39.920645161290295</v>
      </c>
      <c r="AYU21" s="63">
        <f t="shared" ca="1" si="778"/>
        <v>18</v>
      </c>
      <c r="AYV21" s="63">
        <f ca="1">VLOOKUP(AYU21,$A$2:$M$32,2,TRUE)</f>
        <v>4.99</v>
      </c>
      <c r="AYW21" s="63">
        <f ca="1">VLOOKUP(RANDBETWEEN(1,31),$A$2:$M$32,3,TRUE)</f>
        <v>86</v>
      </c>
      <c r="AYX21" s="17">
        <f t="shared" ca="1" si="972"/>
        <v>0.12258064516129075</v>
      </c>
      <c r="AYY21" s="17">
        <f t="shared" ca="1" si="572"/>
        <v>1.5026014568158273E-2</v>
      </c>
      <c r="AYZ21" s="17">
        <f t="shared" ca="1" si="573"/>
        <v>10.541935483871004</v>
      </c>
      <c r="AZB21" s="63">
        <f t="shared" ca="1" si="779"/>
        <v>30</v>
      </c>
      <c r="AZC21" s="63">
        <f ca="1">VLOOKUP(AZB21,$A$2:$M$32,2,TRUE)</f>
        <v>4.71</v>
      </c>
      <c r="AZD21" s="63">
        <f ca="1">VLOOKUP(RANDBETWEEN(1,31),$A$2:$M$32,3,TRUE)</f>
        <v>59</v>
      </c>
      <c r="AZE21" s="17">
        <f t="shared" ca="1" si="973"/>
        <v>0.28322580645161288</v>
      </c>
      <c r="AZF21" s="17">
        <f t="shared" ca="1" si="575"/>
        <v>8.0216857440166475E-2</v>
      </c>
      <c r="AZG21" s="17">
        <f t="shared" ca="1" si="576"/>
        <v>16.710322580645162</v>
      </c>
      <c r="AZI21" s="63">
        <f t="shared" ca="1" si="780"/>
        <v>24</v>
      </c>
      <c r="AZJ21" s="63">
        <f ca="1">VLOOKUP(AZI21,$A$2:$M$32,2,TRUE)</f>
        <v>4.1399999999999997</v>
      </c>
      <c r="AZK21" s="63">
        <f ca="1">VLOOKUP(RANDBETWEEN(1,31),$A$2:$M$32,3,TRUE)</f>
        <v>68</v>
      </c>
      <c r="AZL21" s="17">
        <f t="shared" ca="1" si="974"/>
        <v>-0.57645161290322555</v>
      </c>
      <c r="AZM21" s="17">
        <f t="shared" ca="1" si="578"/>
        <v>0.3322964620187302</v>
      </c>
      <c r="AZN21" s="17">
        <f t="shared" ca="1" si="579"/>
        <v>-39.198709677419338</v>
      </c>
      <c r="AZP21" s="63">
        <f t="shared" ca="1" si="781"/>
        <v>26</v>
      </c>
      <c r="AZQ21" s="63">
        <f ca="1">VLOOKUP(AZP21,$A$2:$M$32,2,TRUE)</f>
        <v>4.5</v>
      </c>
      <c r="AZR21" s="63">
        <f ca="1">VLOOKUP(RANDBETWEEN(1,31),$A$2:$M$32,3,TRUE)</f>
        <v>115</v>
      </c>
      <c r="AZS21" s="17">
        <f t="shared" ca="1" si="975"/>
        <v>-5.8064516129032739E-3</v>
      </c>
      <c r="AZT21" s="17">
        <f t="shared" ca="1" si="581"/>
        <v>3.3714880332987032E-5</v>
      </c>
      <c r="AZU21" s="17">
        <f t="shared" ca="1" si="582"/>
        <v>-0.6677419354838765</v>
      </c>
      <c r="AZW21" s="63">
        <f t="shared" ca="1" si="782"/>
        <v>27</v>
      </c>
      <c r="AZX21" s="63">
        <f ca="1">VLOOKUP(AZW21,$A$2:$M$32,2,TRUE)</f>
        <v>4.2300000000000004</v>
      </c>
      <c r="AZY21" s="63">
        <f ca="1">VLOOKUP(RANDBETWEEN(1,31),$A$2:$M$32,3,TRUE)</f>
        <v>94</v>
      </c>
      <c r="AZZ21" s="17">
        <f t="shared" ca="1" si="976"/>
        <v>-0.21096774193548384</v>
      </c>
      <c r="BAA21" s="17">
        <f t="shared" ca="1" si="584"/>
        <v>4.4507388137356906E-2</v>
      </c>
      <c r="BAB21" s="17">
        <f t="shared" ca="1" si="585"/>
        <v>-19.830967741935481</v>
      </c>
      <c r="BAD21" s="63">
        <f t="shared" ca="1" si="783"/>
        <v>27</v>
      </c>
      <c r="BAE21" s="63">
        <f ca="1">VLOOKUP(BAD21,$A$2:$M$32,2,TRUE)</f>
        <v>4.2300000000000004</v>
      </c>
      <c r="BAF21" s="63">
        <f ca="1">VLOOKUP(RANDBETWEEN(1,31),$A$2:$M$32,3,TRUE)</f>
        <v>75</v>
      </c>
      <c r="BAG21" s="17">
        <f t="shared" ca="1" si="977"/>
        <v>-0.20935483870967708</v>
      </c>
      <c r="BAH21" s="17">
        <f t="shared" ca="1" si="587"/>
        <v>4.3829448491154908E-2</v>
      </c>
      <c r="BAI21" s="17">
        <f t="shared" ca="1" si="588"/>
        <v>-15.701612903225781</v>
      </c>
    </row>
    <row r="22" spans="1:1023 1025:1387" x14ac:dyDescent="0.25">
      <c r="A22" s="68">
        <v>21</v>
      </c>
      <c r="B22" s="28">
        <v>4.4800000000000004</v>
      </c>
      <c r="C22" s="28">
        <v>91</v>
      </c>
      <c r="D22" s="17">
        <f>B22-$C$38</f>
        <v>-0.17645161290322608</v>
      </c>
      <c r="E22" s="17">
        <f t="shared" si="0"/>
        <v>3.1135171696149943E-2</v>
      </c>
      <c r="F22" s="17">
        <f>D22*C22</f>
        <v>-16.057096774193575</v>
      </c>
      <c r="G22" s="18">
        <f>D22*(C22-$C$39)</f>
        <v>-1.5880645161290348</v>
      </c>
      <c r="H22" s="18">
        <f>$C$46+$C$45*B22</f>
        <v>80.709777511432463</v>
      </c>
      <c r="I22" s="18">
        <f>C22-H22</f>
        <v>10.290222488567537</v>
      </c>
      <c r="J22" s="18">
        <f t="shared" si="1"/>
        <v>105.88867886422106</v>
      </c>
      <c r="K22" s="18">
        <f>(C22-$C$39)^2</f>
        <v>81</v>
      </c>
      <c r="L22" s="18">
        <f t="shared" si="2"/>
        <v>1.6646740700054072</v>
      </c>
      <c r="N22" s="63">
        <f>(A22 - 0.5) / COUNT(A$2:A$32)</f>
        <v>0.66129032258064513</v>
      </c>
      <c r="O22" s="63">
        <f t="shared" si="3"/>
        <v>0.41598722018967488</v>
      </c>
      <c r="P22" s="63">
        <f>SMALL($I$2:$I$32,A22)</f>
        <v>5.337595651413281</v>
      </c>
      <c r="X22" s="63">
        <f t="shared" ca="1" si="589"/>
        <v>16</v>
      </c>
      <c r="Y22" s="63">
        <f ca="1">VLOOKUP(X22,$A$2:$M$32,2,TRUE)</f>
        <v>4.6399999999999997</v>
      </c>
      <c r="Z22" s="63">
        <f ca="1">VLOOKUP(RANDBETWEEN(1,31),$A$2:$M$32,3,TRUE)</f>
        <v>89</v>
      </c>
      <c r="AA22" s="17">
        <f t="shared" ca="1" si="4"/>
        <v>4.2580645161290676E-2</v>
      </c>
      <c r="AB22" s="17">
        <f t="shared" ca="1" si="5"/>
        <v>1.8131113423517471E-3</v>
      </c>
      <c r="AC22" s="17">
        <f t="shared" ca="1" si="6"/>
        <v>3.7896774193548701</v>
      </c>
      <c r="AE22" s="63">
        <f t="shared" ca="1" si="590"/>
        <v>9</v>
      </c>
      <c r="AF22" s="63">
        <f ca="1">VLOOKUP(AE22,$A$2:$M$32,2,TRUE)</f>
        <v>4.46</v>
      </c>
      <c r="AG22" s="63">
        <f ca="1">VLOOKUP(RANDBETWEEN(1,31),$A$2:$M$32,3,TRUE)</f>
        <v>94</v>
      </c>
      <c r="AH22" s="17">
        <f t="shared" ca="1" si="784"/>
        <v>-0.11322580645161295</v>
      </c>
      <c r="AI22" s="17">
        <f t="shared" ca="1" si="8"/>
        <v>1.2820083246618118E-2</v>
      </c>
      <c r="AJ22" s="17">
        <f t="shared" ca="1" si="9"/>
        <v>-10.643225806451618</v>
      </c>
      <c r="AL22" s="63">
        <f t="shared" ca="1" si="591"/>
        <v>25</v>
      </c>
      <c r="AM22" s="63">
        <f ca="1">VLOOKUP(AL22,$A$2:$M$32,2,TRUE)</f>
        <v>3.77</v>
      </c>
      <c r="AN22" s="63">
        <f ca="1">VLOOKUP(RANDBETWEEN(1,31),$A$2:$M$32,3,TRUE)</f>
        <v>93</v>
      </c>
      <c r="AO22" s="17">
        <f t="shared" ca="1" si="785"/>
        <v>-0.64741935483870838</v>
      </c>
      <c r="AP22" s="17">
        <f t="shared" ca="1" si="11"/>
        <v>0.41915182101976939</v>
      </c>
      <c r="AQ22" s="17">
        <f t="shared" ca="1" si="12"/>
        <v>-60.20999999999988</v>
      </c>
      <c r="AS22" s="63">
        <f t="shared" ca="1" si="592"/>
        <v>8</v>
      </c>
      <c r="AT22" s="63">
        <f ca="1">VLOOKUP(AS22,$A$2:$M$32,2,TRUE)</f>
        <v>4.43</v>
      </c>
      <c r="AU22" s="63">
        <f ca="1">VLOOKUP(RANDBETWEEN(1,31),$A$2:$M$32,3,TRUE)</f>
        <v>69</v>
      </c>
      <c r="AV22" s="17">
        <f t="shared" ca="1" si="786"/>
        <v>-0.45516129032258057</v>
      </c>
      <c r="AW22" s="17">
        <f t="shared" ca="1" si="14"/>
        <v>0.20717180020811649</v>
      </c>
      <c r="AX22" s="17">
        <f t="shared" ca="1" si="15"/>
        <v>-31.406129032258058</v>
      </c>
      <c r="AZ22" s="63">
        <f t="shared" ca="1" si="593"/>
        <v>14</v>
      </c>
      <c r="BA22" s="63">
        <f ca="1">VLOOKUP(AZ22,$A$2:$M$32,2,TRUE)</f>
        <v>4.72</v>
      </c>
      <c r="BB22" s="63">
        <f ca="1">VLOOKUP(RANDBETWEEN(1,31),$A$2:$M$32,3,TRUE)</f>
        <v>87</v>
      </c>
      <c r="BC22" s="17">
        <f t="shared" ca="1" si="787"/>
        <v>7.9677419354839962E-2</v>
      </c>
      <c r="BD22" s="17">
        <f t="shared" ca="1" si="17"/>
        <v>6.3484911550470259E-3</v>
      </c>
      <c r="BE22" s="17">
        <f t="shared" ca="1" si="18"/>
        <v>6.9319354838710767</v>
      </c>
      <c r="BG22" s="63">
        <f t="shared" ca="1" si="594"/>
        <v>6</v>
      </c>
      <c r="BH22" s="63">
        <f ca="1">VLOOKUP(BG22,$A$2:$M$32,2,TRUE)</f>
        <v>4.47</v>
      </c>
      <c r="BI22" s="63">
        <f ca="1">VLOOKUP(RANDBETWEEN(1,31),$A$2:$M$32,3,TRUE)</f>
        <v>74</v>
      </c>
      <c r="BJ22" s="17">
        <f t="shared" ca="1" si="788"/>
        <v>-4.9354838709677828E-2</v>
      </c>
      <c r="BK22" s="17">
        <f t="shared" ca="1" si="20"/>
        <v>2.4359001040583131E-3</v>
      </c>
      <c r="BL22" s="17">
        <f t="shared" ca="1" si="21"/>
        <v>-3.6522580645161593</v>
      </c>
      <c r="BN22" s="63">
        <f t="shared" ca="1" si="595"/>
        <v>21</v>
      </c>
      <c r="BO22" s="63">
        <f ca="1">VLOOKUP(BN22,$A$2:$M$32,2,TRUE)</f>
        <v>4.4800000000000004</v>
      </c>
      <c r="BP22" s="63">
        <f ca="1">VLOOKUP(RANDBETWEEN(1,31),$A$2:$M$32,3,TRUE)</f>
        <v>93</v>
      </c>
      <c r="BQ22" s="17">
        <f t="shared" ca="1" si="789"/>
        <v>-0.14064516129032167</v>
      </c>
      <c r="BR22" s="17">
        <f t="shared" ca="1" si="23"/>
        <v>1.9781061394380597E-2</v>
      </c>
      <c r="BS22" s="17">
        <f t="shared" ca="1" si="24"/>
        <v>-13.079999999999917</v>
      </c>
      <c r="BU22" s="63">
        <f t="shared" ca="1" si="596"/>
        <v>22</v>
      </c>
      <c r="BV22" s="63">
        <f ca="1">VLOOKUP(BU22,$A$2:$M$32,2,TRUE)</f>
        <v>4.07</v>
      </c>
      <c r="BW22" s="63">
        <f ca="1">VLOOKUP(RANDBETWEEN(1,31),$A$2:$M$32,3,TRUE)</f>
        <v>95</v>
      </c>
      <c r="BX22" s="17">
        <f t="shared" ca="1" si="790"/>
        <v>-0.65000000000000124</v>
      </c>
      <c r="BY22" s="17">
        <f t="shared" ca="1" si="26"/>
        <v>0.4225000000000016</v>
      </c>
      <c r="BZ22" s="17">
        <f t="shared" ca="1" si="27"/>
        <v>-61.750000000000121</v>
      </c>
      <c r="CB22" s="63">
        <f t="shared" ca="1" si="597"/>
        <v>5</v>
      </c>
      <c r="CC22" s="63">
        <f ca="1">VLOOKUP(CB22,$A$2:$M$32,2,TRUE)</f>
        <v>4.66</v>
      </c>
      <c r="CD22" s="63">
        <f ca="1">VLOOKUP(RANDBETWEEN(1,31),$A$2:$M$32,3,TRUE)</f>
        <v>73</v>
      </c>
      <c r="CE22" s="17">
        <f t="shared" ca="1" si="791"/>
        <v>-0.15096774193548246</v>
      </c>
      <c r="CF22" s="17">
        <f t="shared" ca="1" si="29"/>
        <v>2.2791259105098428E-2</v>
      </c>
      <c r="CG22" s="17">
        <f t="shared" ca="1" si="30"/>
        <v>-11.020645161290219</v>
      </c>
      <c r="CI22" s="63">
        <f t="shared" ca="1" si="598"/>
        <v>7</v>
      </c>
      <c r="CJ22" s="63">
        <f ca="1">VLOOKUP(CI22,$A$2:$M$32,2,TRUE)</f>
        <v>4.17</v>
      </c>
      <c r="CK22" s="63">
        <f ca="1">VLOOKUP(RANDBETWEEN(1,31),$A$2:$M$32,3,TRUE)</f>
        <v>94</v>
      </c>
      <c r="CL22" s="17">
        <f t="shared" ca="1" si="792"/>
        <v>-0.28451612903225776</v>
      </c>
      <c r="CM22" s="17">
        <f t="shared" ca="1" si="32"/>
        <v>8.0949427679500349E-2</v>
      </c>
      <c r="CN22" s="17">
        <f t="shared" ca="1" si="33"/>
        <v>-26.744516129032228</v>
      </c>
      <c r="CP22" s="63">
        <f t="shared" ca="1" si="599"/>
        <v>30</v>
      </c>
      <c r="CQ22" s="63">
        <f ca="1">VLOOKUP(CP22,$A$2:$M$32,2,TRUE)</f>
        <v>4.71</v>
      </c>
      <c r="CR22" s="63">
        <f ca="1">VLOOKUP(RANDBETWEEN(1,31),$A$2:$M$32,3,TRUE)</f>
        <v>69</v>
      </c>
      <c r="CS22" s="17">
        <f t="shared" ca="1" si="793"/>
        <v>5.354838709677523E-2</v>
      </c>
      <c r="CT22" s="17">
        <f t="shared" ca="1" si="35"/>
        <v>2.8674297606660838E-3</v>
      </c>
      <c r="CU22" s="17">
        <f t="shared" ca="1" si="36"/>
        <v>3.6948387096774908</v>
      </c>
      <c r="CW22" s="63">
        <f t="shared" ca="1" si="600"/>
        <v>15</v>
      </c>
      <c r="CX22" s="63">
        <f ca="1">VLOOKUP(CW22,$A$2:$M$32,2,TRUE)</f>
        <v>4.6900000000000004</v>
      </c>
      <c r="CY22" s="63">
        <f ca="1">VLOOKUP(RANDBETWEEN(1,31),$A$2:$M$32,3,TRUE)</f>
        <v>89</v>
      </c>
      <c r="CZ22" s="17">
        <f t="shared" ca="1" si="794"/>
        <v>0.1383870967741947</v>
      </c>
      <c r="DA22" s="17">
        <f t="shared" ca="1" si="38"/>
        <v>1.9150988553590327E-2</v>
      </c>
      <c r="DB22" s="17">
        <f t="shared" ca="1" si="39"/>
        <v>12.316451612903329</v>
      </c>
      <c r="DD22" s="63">
        <f t="shared" ca="1" si="601"/>
        <v>5</v>
      </c>
      <c r="DE22" s="63">
        <f ca="1">VLOOKUP(DD22,$A$2:$M$32,2,TRUE)</f>
        <v>4.66</v>
      </c>
      <c r="DF22" s="63">
        <f ca="1">VLOOKUP(RANDBETWEEN(1,31),$A$2:$M$32,3,TRUE)</f>
        <v>93</v>
      </c>
      <c r="DG22" s="17">
        <f t="shared" ca="1" si="795"/>
        <v>-0.17419354838709644</v>
      </c>
      <c r="DH22" s="17">
        <f t="shared" ca="1" si="41"/>
        <v>3.0343392299687709E-2</v>
      </c>
      <c r="DI22" s="17">
        <f t="shared" ca="1" si="42"/>
        <v>-16.199999999999967</v>
      </c>
      <c r="DK22" s="63">
        <f t="shared" ca="1" si="602"/>
        <v>19</v>
      </c>
      <c r="DL22" s="63">
        <f ca="1">VLOOKUP(DK22,$A$2:$M$32,2,TRUE)</f>
        <v>4.42</v>
      </c>
      <c r="DM22" s="63">
        <f ca="1">VLOOKUP(RANDBETWEEN(1,31),$A$2:$M$32,3,TRUE)</f>
        <v>74</v>
      </c>
      <c r="DN22" s="17">
        <f t="shared" ca="1" si="796"/>
        <v>-0.23225806451612918</v>
      </c>
      <c r="DO22" s="17">
        <f t="shared" ca="1" si="44"/>
        <v>5.3943808532778428E-2</v>
      </c>
      <c r="DP22" s="17">
        <f t="shared" ca="1" si="45"/>
        <v>-17.187096774193559</v>
      </c>
      <c r="DR22" s="63">
        <f t="shared" ca="1" si="603"/>
        <v>31</v>
      </c>
      <c r="DS22" s="63">
        <f ca="1">VLOOKUP(DR22,$A$2:$M$32,2,TRUE)</f>
        <v>10</v>
      </c>
      <c r="DT22" s="63">
        <f ca="1">VLOOKUP(RANDBETWEEN(1,31),$A$2:$M$32,3,TRUE)</f>
        <v>87</v>
      </c>
      <c r="DU22" s="17">
        <f t="shared" ca="1" si="797"/>
        <v>5.3096774193548386</v>
      </c>
      <c r="DV22" s="17">
        <f t="shared" ca="1" si="47"/>
        <v>28.192674297606658</v>
      </c>
      <c r="DW22" s="17">
        <f t="shared" ca="1" si="48"/>
        <v>461.94193548387096</v>
      </c>
      <c r="DY22" s="63">
        <f t="shared" ca="1" si="604"/>
        <v>8</v>
      </c>
      <c r="DZ22" s="63">
        <f ca="1">VLOOKUP(DY22,$A$2:$M$32,2,TRUE)</f>
        <v>4.43</v>
      </c>
      <c r="EA22" s="63">
        <f ca="1">VLOOKUP(RANDBETWEEN(1,31),$A$2:$M$32,3,TRUE)</f>
        <v>95</v>
      </c>
      <c r="EB22" s="17">
        <f t="shared" ca="1" si="798"/>
        <v>4.3870967741935551E-2</v>
      </c>
      <c r="EC22" s="17">
        <f t="shared" ca="1" si="50"/>
        <v>1.9246618106139497E-3</v>
      </c>
      <c r="ED22" s="17">
        <f t="shared" ca="1" si="51"/>
        <v>4.1677419354838774</v>
      </c>
      <c r="EF22" s="63">
        <f t="shared" ca="1" si="605"/>
        <v>22</v>
      </c>
      <c r="EG22" s="63">
        <f ca="1">VLOOKUP(EF22,$A$2:$M$32,2,TRUE)</f>
        <v>4.07</v>
      </c>
      <c r="EH22" s="63">
        <f ca="1">VLOOKUP(RANDBETWEEN(1,31),$A$2:$M$32,3,TRUE)</f>
        <v>79</v>
      </c>
      <c r="EI22" s="17">
        <f t="shared" ca="1" si="799"/>
        <v>-0.57290322580645103</v>
      </c>
      <c r="EJ22" s="17">
        <f t="shared" ca="1" si="53"/>
        <v>0.32821810613943742</v>
      </c>
      <c r="EK22" s="17">
        <f t="shared" ca="1" si="54"/>
        <v>-45.259354838709633</v>
      </c>
      <c r="EM22" s="63">
        <f t="shared" ca="1" si="606"/>
        <v>14</v>
      </c>
      <c r="EN22" s="63">
        <f ca="1">VLOOKUP(EM22,$A$2:$M$32,2,TRUE)</f>
        <v>4.72</v>
      </c>
      <c r="EO22" s="63">
        <f ca="1">VLOOKUP(RANDBETWEEN(1,31),$A$2:$M$32,3,TRUE)</f>
        <v>89</v>
      </c>
      <c r="EP22" s="17">
        <f t="shared" ca="1" si="800"/>
        <v>0.26580645161290217</v>
      </c>
      <c r="EQ22" s="17">
        <f t="shared" ca="1" si="56"/>
        <v>7.0653069719042103E-2</v>
      </c>
      <c r="ER22" s="17">
        <f t="shared" ca="1" si="57"/>
        <v>23.656774193548294</v>
      </c>
      <c r="ET22" s="63">
        <f t="shared" ca="1" si="607"/>
        <v>15</v>
      </c>
      <c r="EU22" s="63">
        <f ca="1">VLOOKUP(ET22,$A$2:$M$32,2,TRUE)</f>
        <v>4.6900000000000004</v>
      </c>
      <c r="EV22" s="63">
        <f ca="1">VLOOKUP(RANDBETWEEN(1,31),$A$2:$M$32,3,TRUE)</f>
        <v>87</v>
      </c>
      <c r="EW22" s="17">
        <f t="shared" ca="1" si="801"/>
        <v>-1.6774193548386052E-2</v>
      </c>
      <c r="EX22" s="17">
        <f t="shared" ca="1" si="59"/>
        <v>2.8137356919871623E-4</v>
      </c>
      <c r="EY22" s="17">
        <f t="shared" ca="1" si="60"/>
        <v>-1.4593548387095865</v>
      </c>
      <c r="FA22" s="63">
        <f t="shared" ca="1" si="608"/>
        <v>9</v>
      </c>
      <c r="FB22" s="63">
        <f ca="1">VLOOKUP(FA22,$A$2:$M$32,2,TRUE)</f>
        <v>4.46</v>
      </c>
      <c r="FC22" s="63">
        <f ca="1">VLOOKUP(RANDBETWEEN(1,31),$A$2:$M$32,3,TRUE)</f>
        <v>95</v>
      </c>
      <c r="FD22" s="17">
        <f t="shared" ca="1" si="802"/>
        <v>-0.59258064516128961</v>
      </c>
      <c r="FE22" s="17">
        <f t="shared" ca="1" si="62"/>
        <v>0.35115182101977022</v>
      </c>
      <c r="FF22" s="17">
        <f t="shared" ca="1" si="63"/>
        <v>-56.295161290322511</v>
      </c>
      <c r="FH22" s="63">
        <f t="shared" ca="1" si="609"/>
        <v>18</v>
      </c>
      <c r="FI22" s="63">
        <f ca="1">VLOOKUP(FH22,$A$2:$M$32,2,TRUE)</f>
        <v>4.99</v>
      </c>
      <c r="FJ22" s="63">
        <f ca="1">VLOOKUP(RANDBETWEEN(1,31),$A$2:$M$32,3,TRUE)</f>
        <v>87</v>
      </c>
      <c r="FK22" s="17">
        <f t="shared" ca="1" si="803"/>
        <v>0.16774193548387206</v>
      </c>
      <c r="FL22" s="17">
        <f t="shared" ca="1" si="65"/>
        <v>2.8137356919875497E-2</v>
      </c>
      <c r="FM22" s="17">
        <f t="shared" ca="1" si="66"/>
        <v>14.59354838709687</v>
      </c>
      <c r="FO22" s="63">
        <f t="shared" ca="1" si="610"/>
        <v>26</v>
      </c>
      <c r="FP22" s="63">
        <f ca="1">VLOOKUP(FO22,$A$2:$M$32,2,TRUE)</f>
        <v>4.5</v>
      </c>
      <c r="FQ22" s="63">
        <f ca="1">VLOOKUP(RANDBETWEEN(1,31),$A$2:$M$32,3,TRUE)</f>
        <v>93</v>
      </c>
      <c r="FR22" s="17">
        <f t="shared" ca="1" si="804"/>
        <v>-0.33774193548387199</v>
      </c>
      <c r="FS22" s="17">
        <f t="shared" ca="1" si="68"/>
        <v>0.11406961498439196</v>
      </c>
      <c r="FT22" s="17">
        <f t="shared" ca="1" si="69"/>
        <v>-31.410000000000096</v>
      </c>
      <c r="FV22" s="63">
        <f t="shared" ca="1" si="611"/>
        <v>25</v>
      </c>
      <c r="FW22" s="63">
        <f ca="1">VLOOKUP(FV22,$A$2:$M$32,2,TRUE)</f>
        <v>3.77</v>
      </c>
      <c r="FX22" s="63">
        <f ca="1">VLOOKUP(RANDBETWEEN(1,31),$A$2:$M$32,3,TRUE)</f>
        <v>78</v>
      </c>
      <c r="FY22" s="17">
        <f t="shared" ca="1" si="805"/>
        <v>-0.72032258064516208</v>
      </c>
      <c r="FZ22" s="17">
        <f t="shared" ca="1" si="71"/>
        <v>0.51886462018730606</v>
      </c>
      <c r="GA22" s="17">
        <f t="shared" ca="1" si="72"/>
        <v>-56.18516129032264</v>
      </c>
      <c r="GC22" s="63">
        <f t="shared" ca="1" si="612"/>
        <v>10</v>
      </c>
      <c r="GD22" s="63">
        <f ca="1">VLOOKUP(GC22,$A$2:$M$32,2,TRUE)</f>
        <v>4.2</v>
      </c>
      <c r="GE22" s="63">
        <f ca="1">VLOOKUP(RANDBETWEEN(1,31),$A$2:$M$32,3,TRUE)</f>
        <v>71</v>
      </c>
      <c r="GF22" s="17">
        <f t="shared" ca="1" si="806"/>
        <v>-0.27483870967741897</v>
      </c>
      <c r="GG22" s="17">
        <f t="shared" ca="1" si="74"/>
        <v>7.5536316337148593E-2</v>
      </c>
      <c r="GH22" s="17">
        <f t="shared" ca="1" si="75"/>
        <v>-19.513548387096748</v>
      </c>
      <c r="GJ22" s="63">
        <f t="shared" ca="1" si="613"/>
        <v>18</v>
      </c>
      <c r="GK22" s="63">
        <f ca="1">VLOOKUP(GJ22,$A$2:$M$32,2,TRUE)</f>
        <v>4.99</v>
      </c>
      <c r="GL22" s="63">
        <f ca="1">VLOOKUP(RANDBETWEEN(1,31),$A$2:$M$32,3,TRUE)</f>
        <v>78</v>
      </c>
      <c r="GM22" s="17">
        <f t="shared" ca="1" si="807"/>
        <v>0.41258064516129078</v>
      </c>
      <c r="GN22" s="17">
        <f t="shared" ca="1" si="77"/>
        <v>0.17022278876170693</v>
      </c>
      <c r="GO22" s="17">
        <f t="shared" ca="1" si="78"/>
        <v>32.181290322580679</v>
      </c>
      <c r="GQ22" s="63">
        <f t="shared" ca="1" si="614"/>
        <v>18</v>
      </c>
      <c r="GR22" s="63">
        <f ca="1">VLOOKUP(GQ22,$A$2:$M$32,2,TRUE)</f>
        <v>4.99</v>
      </c>
      <c r="GS22" s="63">
        <f ca="1">VLOOKUP(RANDBETWEEN(1,31),$A$2:$M$32,3,TRUE)</f>
        <v>115</v>
      </c>
      <c r="GT22" s="17">
        <f t="shared" ca="1" si="808"/>
        <v>0.38096774193548555</v>
      </c>
      <c r="GU22" s="17">
        <f t="shared" ca="1" si="80"/>
        <v>0.14513642039542271</v>
      </c>
      <c r="GV22" s="17">
        <f t="shared" ca="1" si="81"/>
        <v>43.811290322580838</v>
      </c>
      <c r="GX22" s="63">
        <f t="shared" ca="1" si="615"/>
        <v>2</v>
      </c>
      <c r="GY22" s="63">
        <f ca="1">VLOOKUP(GX22,$A$2:$M$32,2,TRUE)</f>
        <v>5.42</v>
      </c>
      <c r="GZ22" s="63">
        <f ca="1">VLOOKUP(RANDBETWEEN(1,31),$A$2:$M$32,3,TRUE)</f>
        <v>68</v>
      </c>
      <c r="HA22" s="17">
        <f t="shared" ca="1" si="809"/>
        <v>1.0341935483870976</v>
      </c>
      <c r="HB22" s="17">
        <f t="shared" ca="1" si="83"/>
        <v>1.069556295525496</v>
      </c>
      <c r="HC22" s="17">
        <f t="shared" ca="1" si="84"/>
        <v>70.32516129032264</v>
      </c>
      <c r="HE22" s="63">
        <f t="shared" ca="1" si="616"/>
        <v>23</v>
      </c>
      <c r="HF22" s="63">
        <f ca="1">VLOOKUP(HE22,$A$2:$M$32,2,TRUE)</f>
        <v>4.1399999999999997</v>
      </c>
      <c r="HG22" s="63">
        <f ca="1">VLOOKUP(RANDBETWEEN(1,31),$A$2:$M$32,3,TRUE)</f>
        <v>75</v>
      </c>
      <c r="HH22" s="17">
        <f t="shared" ca="1" si="810"/>
        <v>-0.60129032258064452</v>
      </c>
      <c r="HI22" s="17">
        <f t="shared" ca="1" si="86"/>
        <v>0.36155005202913554</v>
      </c>
      <c r="HJ22" s="17">
        <f t="shared" ca="1" si="87"/>
        <v>-45.096774193548342</v>
      </c>
      <c r="HL22" s="63">
        <f t="shared" ca="1" si="617"/>
        <v>22</v>
      </c>
      <c r="HM22" s="63">
        <f ca="1">VLOOKUP(HL22,$A$2:$M$32,2,TRUE)</f>
        <v>4.07</v>
      </c>
      <c r="HN22" s="63">
        <f ca="1">VLOOKUP(RANDBETWEEN(1,31),$A$2:$M$32,3,TRUE)</f>
        <v>74</v>
      </c>
      <c r="HO22" s="17">
        <f t="shared" ca="1" si="811"/>
        <v>-0.38548387096774039</v>
      </c>
      <c r="HP22" s="17">
        <f t="shared" ca="1" si="89"/>
        <v>0.14859781477627351</v>
      </c>
      <c r="HQ22" s="17">
        <f t="shared" ca="1" si="90"/>
        <v>-28.525806451612787</v>
      </c>
      <c r="HS22" s="63">
        <f t="shared" ca="1" si="618"/>
        <v>15</v>
      </c>
      <c r="HT22" s="63">
        <f ca="1">VLOOKUP(HS22,$A$2:$M$32,2,TRUE)</f>
        <v>4.6900000000000004</v>
      </c>
      <c r="HU22" s="63">
        <f ca="1">VLOOKUP(RANDBETWEEN(1,31),$A$2:$M$32,3,TRUE)</f>
        <v>68</v>
      </c>
      <c r="HV22" s="17">
        <f t="shared" ca="1" si="812"/>
        <v>5.8387096774193736E-2</v>
      </c>
      <c r="HW22" s="17">
        <f t="shared" ca="1" si="92"/>
        <v>3.4090530697190647E-3</v>
      </c>
      <c r="HX22" s="17">
        <f t="shared" ca="1" si="93"/>
        <v>3.9703225806451741</v>
      </c>
      <c r="HZ22" s="63">
        <f t="shared" ca="1" si="619"/>
        <v>28</v>
      </c>
      <c r="IA22" s="63">
        <f ca="1">VLOOKUP(HZ22,$A$2:$M$32,2,TRUE)</f>
        <v>4.41</v>
      </c>
      <c r="IB22" s="63">
        <f ca="1">VLOOKUP(RANDBETWEEN(1,31),$A$2:$M$32,3,TRUE)</f>
        <v>68</v>
      </c>
      <c r="IC22" s="17">
        <f t="shared" ca="1" si="813"/>
        <v>-0.2593548387096769</v>
      </c>
      <c r="ID22" s="17">
        <f t="shared" ca="1" si="95"/>
        <v>6.7264932362122526E-2</v>
      </c>
      <c r="IE22" s="17">
        <f t="shared" ca="1" si="96"/>
        <v>-17.63612903225803</v>
      </c>
      <c r="IG22" s="63">
        <f t="shared" ca="1" si="620"/>
        <v>17</v>
      </c>
      <c r="IH22" s="63">
        <f ca="1">VLOOKUP(IG22,$A$2:$M$32,2,TRUE)</f>
        <v>4.03</v>
      </c>
      <c r="II22" s="63">
        <f ca="1">VLOOKUP(RANDBETWEEN(1,31),$A$2:$M$32,3,TRUE)</f>
        <v>95</v>
      </c>
      <c r="IJ22" s="17">
        <f t="shared" ca="1" si="814"/>
        <v>-0.47129032258064463</v>
      </c>
      <c r="IK22" s="17">
        <f t="shared" ca="1" si="98"/>
        <v>0.22211456815816807</v>
      </c>
      <c r="IL22" s="17">
        <f t="shared" ca="1" si="99"/>
        <v>-44.772580645161241</v>
      </c>
      <c r="IN22" s="63">
        <f t="shared" ca="1" si="621"/>
        <v>4</v>
      </c>
      <c r="IO22" s="63">
        <f ca="1">VLOOKUP(IN22,$A$2:$M$32,2,TRUE)</f>
        <v>4.83</v>
      </c>
      <c r="IP22" s="63">
        <f ca="1">VLOOKUP(RANDBETWEEN(1,31),$A$2:$M$32,3,TRUE)</f>
        <v>68</v>
      </c>
      <c r="IQ22" s="17">
        <f t="shared" ca="1" si="815"/>
        <v>9.9999999999999645E-2</v>
      </c>
      <c r="IR22" s="17">
        <f t="shared" ca="1" si="101"/>
        <v>9.9999999999999291E-3</v>
      </c>
      <c r="IS22" s="17">
        <f t="shared" ca="1" si="102"/>
        <v>6.7999999999999758</v>
      </c>
      <c r="IU22" s="63">
        <f t="shared" ca="1" si="622"/>
        <v>15</v>
      </c>
      <c r="IV22" s="63">
        <f ca="1">VLOOKUP(IU22,$A$2:$M$32,2,TRUE)</f>
        <v>4.6900000000000004</v>
      </c>
      <c r="IW22" s="63">
        <f ca="1">VLOOKUP(RANDBETWEEN(1,31),$A$2:$M$32,3,TRUE)</f>
        <v>87</v>
      </c>
      <c r="IX22" s="17">
        <f t="shared" ca="1" si="816"/>
        <v>-0.4874193548387078</v>
      </c>
      <c r="IY22" s="17">
        <f t="shared" ca="1" si="104"/>
        <v>0.23757762747138214</v>
      </c>
      <c r="IZ22" s="17">
        <f t="shared" ca="1" si="105"/>
        <v>-42.405483870967579</v>
      </c>
      <c r="JB22" s="63">
        <f t="shared" ca="1" si="623"/>
        <v>30</v>
      </c>
      <c r="JC22" s="63">
        <f ca="1">VLOOKUP(JB22,$A$2:$M$32,2,TRUE)</f>
        <v>4.71</v>
      </c>
      <c r="JD22" s="63">
        <f ca="1">VLOOKUP(RANDBETWEEN(1,31),$A$2:$M$32,3,TRUE)</f>
        <v>87</v>
      </c>
      <c r="JE22" s="17">
        <f t="shared" ca="1" si="817"/>
        <v>-2.4193548387095198E-2</v>
      </c>
      <c r="JF22" s="17">
        <f t="shared" ca="1" si="107"/>
        <v>5.8532778355871668E-4</v>
      </c>
      <c r="JG22" s="17">
        <f t="shared" ca="1" si="108"/>
        <v>-2.1048387096772823</v>
      </c>
      <c r="JI22" s="63">
        <f t="shared" ca="1" si="624"/>
        <v>11</v>
      </c>
      <c r="JJ22" s="63">
        <f ca="1">VLOOKUP(JI22,$A$2:$M$32,2,TRUE)</f>
        <v>4.03</v>
      </c>
      <c r="JK22" s="63">
        <f ca="1">VLOOKUP(RANDBETWEEN(1,31),$A$2:$M$32,3,TRUE)</f>
        <v>78</v>
      </c>
      <c r="JL22" s="17">
        <f t="shared" ca="1" si="818"/>
        <v>-0.6948387096774189</v>
      </c>
      <c r="JM22" s="17">
        <f t="shared" ca="1" si="110"/>
        <v>0.48280083246618044</v>
      </c>
      <c r="JN22" s="17">
        <f t="shared" ca="1" si="111"/>
        <v>-54.197419354838672</v>
      </c>
      <c r="JP22" s="63">
        <f t="shared" ca="1" si="625"/>
        <v>15</v>
      </c>
      <c r="JQ22" s="63">
        <f ca="1">VLOOKUP(JP22,$A$2:$M$32,2,TRUE)</f>
        <v>4.6900000000000004</v>
      </c>
      <c r="JR22" s="63">
        <f ca="1">VLOOKUP(RANDBETWEEN(1,31),$A$2:$M$32,3,TRUE)</f>
        <v>73</v>
      </c>
      <c r="JS22" s="17">
        <f t="shared" ca="1" si="819"/>
        <v>0.16064516129032302</v>
      </c>
      <c r="JT22" s="17">
        <f t="shared" ca="1" si="113"/>
        <v>2.5806867845993901E-2</v>
      </c>
      <c r="JU22" s="17">
        <f t="shared" ca="1" si="114"/>
        <v>11.72709677419358</v>
      </c>
      <c r="JW22" s="63">
        <f t="shared" ca="1" si="626"/>
        <v>22</v>
      </c>
      <c r="JX22" s="63">
        <f ca="1">VLOOKUP(JW22,$A$2:$M$32,2,TRUE)</f>
        <v>4.07</v>
      </c>
      <c r="JY22" s="63">
        <f ca="1">VLOOKUP(RANDBETWEEN(1,31),$A$2:$M$32,3,TRUE)</f>
        <v>103</v>
      </c>
      <c r="JZ22" s="17">
        <f t="shared" ca="1" si="820"/>
        <v>-0.71645161290322434</v>
      </c>
      <c r="KA22" s="17">
        <f t="shared" ca="1" si="116"/>
        <v>0.51330291363163161</v>
      </c>
      <c r="KB22" s="17">
        <f t="shared" ca="1" si="117"/>
        <v>-73.794516129032104</v>
      </c>
      <c r="KD22" s="63">
        <f t="shared" ca="1" si="627"/>
        <v>10</v>
      </c>
      <c r="KE22" s="63">
        <f ca="1">VLOOKUP(KD22,$A$2:$M$32,2,TRUE)</f>
        <v>4.2</v>
      </c>
      <c r="KF22" s="63">
        <f ca="1">VLOOKUP(RANDBETWEEN(1,31),$A$2:$M$32,3,TRUE)</f>
        <v>78</v>
      </c>
      <c r="KG22" s="17">
        <f t="shared" ca="1" si="821"/>
        <v>-0.60709677419354779</v>
      </c>
      <c r="KH22" s="17">
        <f t="shared" ca="1" si="119"/>
        <v>0.36856649323621155</v>
      </c>
      <c r="KI22" s="17">
        <f t="shared" ca="1" si="120"/>
        <v>-47.35354838709673</v>
      </c>
      <c r="KK22" s="63">
        <f t="shared" ca="1" si="628"/>
        <v>31</v>
      </c>
      <c r="KL22" s="63">
        <f ca="1">VLOOKUP(KK22,$A$2:$M$32,2,TRUE)</f>
        <v>10</v>
      </c>
      <c r="KM22" s="63">
        <f ca="1">VLOOKUP(RANDBETWEEN(1,31),$A$2:$M$32,3,TRUE)</f>
        <v>71</v>
      </c>
      <c r="KN22" s="17">
        <f t="shared" ca="1" si="822"/>
        <v>5.1396774193548387</v>
      </c>
      <c r="KO22" s="17">
        <f t="shared" ca="1" si="122"/>
        <v>26.416283975026015</v>
      </c>
      <c r="KP22" s="17">
        <f t="shared" ca="1" si="123"/>
        <v>364.91709677419357</v>
      </c>
      <c r="KR22" s="63">
        <f t="shared" ca="1" si="629"/>
        <v>27</v>
      </c>
      <c r="KS22" s="63">
        <f ca="1">VLOOKUP(KR22,$A$2:$M$32,2,TRUE)</f>
        <v>4.2300000000000004</v>
      </c>
      <c r="KT22" s="63">
        <f ca="1">VLOOKUP(RANDBETWEEN(1,31),$A$2:$M$32,3,TRUE)</f>
        <v>87</v>
      </c>
      <c r="KU22" s="17">
        <f t="shared" ca="1" si="823"/>
        <v>-0.36258064516129096</v>
      </c>
      <c r="KV22" s="17">
        <f t="shared" ca="1" si="125"/>
        <v>0.13146472424557798</v>
      </c>
      <c r="KW22" s="17">
        <f t="shared" ca="1" si="126"/>
        <v>-31.544516129032314</v>
      </c>
      <c r="KY22" s="63">
        <f t="shared" ca="1" si="630"/>
        <v>27</v>
      </c>
      <c r="KZ22" s="63">
        <f ca="1">VLOOKUP(KY22,$A$2:$M$32,2,TRUE)</f>
        <v>4.2300000000000004</v>
      </c>
      <c r="LA22" s="63">
        <f ca="1">VLOOKUP(RANDBETWEEN(1,31),$A$2:$M$32,3,TRUE)</f>
        <v>115</v>
      </c>
      <c r="LB22" s="17">
        <f t="shared" ca="1" si="824"/>
        <v>-0.60935483870967744</v>
      </c>
      <c r="LC22" s="17">
        <f t="shared" ca="1" si="128"/>
        <v>0.37131331945889701</v>
      </c>
      <c r="LD22" s="17">
        <f t="shared" ca="1" si="129"/>
        <v>-70.075806451612905</v>
      </c>
      <c r="LF22" s="63">
        <f t="shared" ca="1" si="631"/>
        <v>23</v>
      </c>
      <c r="LG22" s="63">
        <f ca="1">VLOOKUP(LF22,$A$2:$M$32,2,TRUE)</f>
        <v>4.1399999999999997</v>
      </c>
      <c r="LH22" s="63">
        <f ca="1">VLOOKUP(RANDBETWEEN(1,31),$A$2:$M$32,3,TRUE)</f>
        <v>86</v>
      </c>
      <c r="LI22" s="17">
        <f t="shared" ca="1" si="825"/>
        <v>-0.42709677419354808</v>
      </c>
      <c r="LJ22" s="17">
        <f t="shared" ca="1" si="131"/>
        <v>0.1824116545265346</v>
      </c>
      <c r="LK22" s="17">
        <f t="shared" ca="1" si="132"/>
        <v>-36.730322580645137</v>
      </c>
      <c r="LM22" s="63">
        <f t="shared" ca="1" si="632"/>
        <v>24</v>
      </c>
      <c r="LN22" s="63">
        <f ca="1">VLOOKUP(LM22,$A$2:$M$32,2,TRUE)</f>
        <v>4.1399999999999997</v>
      </c>
      <c r="LO22" s="63">
        <f ca="1">VLOOKUP(RANDBETWEEN(1,31),$A$2:$M$32,3,TRUE)</f>
        <v>95</v>
      </c>
      <c r="LP22" s="17">
        <f t="shared" ca="1" si="826"/>
        <v>-0.56064516129032249</v>
      </c>
      <c r="LQ22" s="17">
        <f t="shared" ca="1" si="134"/>
        <v>0.31432299687825171</v>
      </c>
      <c r="LR22" s="17">
        <f t="shared" ca="1" si="135"/>
        <v>-53.261290322580635</v>
      </c>
      <c r="LT22" s="63">
        <f t="shared" ca="1" si="633"/>
        <v>19</v>
      </c>
      <c r="LU22" s="63">
        <f ca="1">VLOOKUP(LT22,$A$2:$M$32,2,TRUE)</f>
        <v>4.42</v>
      </c>
      <c r="LV22" s="63">
        <f ca="1">VLOOKUP(RANDBETWEEN(1,31),$A$2:$M$32,3,TRUE)</f>
        <v>93</v>
      </c>
      <c r="LW22" s="17">
        <f t="shared" ca="1" si="827"/>
        <v>-0.4490322580645163</v>
      </c>
      <c r="LX22" s="17">
        <f t="shared" ca="1" si="137"/>
        <v>0.20162996878251838</v>
      </c>
      <c r="LY22" s="17">
        <f t="shared" ca="1" si="138"/>
        <v>-41.760000000000019</v>
      </c>
      <c r="MA22" s="63">
        <f t="shared" ca="1" si="634"/>
        <v>5</v>
      </c>
      <c r="MB22" s="63">
        <f ca="1">VLOOKUP(MA22,$A$2:$M$32,2,TRUE)</f>
        <v>4.66</v>
      </c>
      <c r="MC22" s="63">
        <f ca="1">VLOOKUP(RANDBETWEEN(1,31),$A$2:$M$32,3,TRUE)</f>
        <v>74</v>
      </c>
      <c r="MD22" s="17">
        <f t="shared" ca="1" si="828"/>
        <v>8.8387096774193985E-2</v>
      </c>
      <c r="ME22" s="17">
        <f t="shared" ca="1" si="140"/>
        <v>7.8122788761707329E-3</v>
      </c>
      <c r="MF22" s="17">
        <f t="shared" ca="1" si="141"/>
        <v>6.5406451612903549</v>
      </c>
      <c r="MH22" s="63">
        <f t="shared" ca="1" si="635"/>
        <v>21</v>
      </c>
      <c r="MI22" s="63">
        <f ca="1">VLOOKUP(MH22,$A$2:$M$32,2,TRUE)</f>
        <v>4.4800000000000004</v>
      </c>
      <c r="MJ22" s="63">
        <f ca="1">VLOOKUP(RANDBETWEEN(1,31),$A$2:$M$32,3,TRUE)</f>
        <v>86</v>
      </c>
      <c r="MK22" s="17">
        <f t="shared" ca="1" si="829"/>
        <v>-0.23193548387096818</v>
      </c>
      <c r="ML22" s="17">
        <f t="shared" ca="1" si="143"/>
        <v>5.3794068678460143E-2</v>
      </c>
      <c r="MM22" s="17">
        <f t="shared" ca="1" si="144"/>
        <v>-19.946451612903264</v>
      </c>
      <c r="MO22" s="63">
        <f t="shared" ca="1" si="636"/>
        <v>21</v>
      </c>
      <c r="MP22" s="63">
        <f ca="1">VLOOKUP(MO22,$A$2:$M$32,2,TRUE)</f>
        <v>4.4800000000000004</v>
      </c>
      <c r="MQ22" s="63">
        <f ca="1">VLOOKUP(RANDBETWEEN(1,31),$A$2:$M$32,3,TRUE)</f>
        <v>73</v>
      </c>
      <c r="MR22" s="17">
        <f t="shared" ca="1" si="830"/>
        <v>-9.4516129032258256E-2</v>
      </c>
      <c r="MS22" s="17">
        <f t="shared" ca="1" si="146"/>
        <v>8.9332986472424915E-3</v>
      </c>
      <c r="MT22" s="17">
        <f t="shared" ca="1" si="147"/>
        <v>-6.8996774193548527</v>
      </c>
      <c r="MV22" s="63">
        <f t="shared" ca="1" si="637"/>
        <v>7</v>
      </c>
      <c r="MW22" s="63">
        <f ca="1">VLOOKUP(MV22,$A$2:$M$32,2,TRUE)</f>
        <v>4.17</v>
      </c>
      <c r="MX22" s="63">
        <f ca="1">VLOOKUP(RANDBETWEEN(1,31),$A$2:$M$32,3,TRUE)</f>
        <v>89</v>
      </c>
      <c r="MY22" s="17">
        <f t="shared" ca="1" si="831"/>
        <v>-0.49032258064516121</v>
      </c>
      <c r="MZ22" s="17">
        <f t="shared" ca="1" si="149"/>
        <v>0.24041623309053062</v>
      </c>
      <c r="NA22" s="17">
        <f t="shared" ca="1" si="150"/>
        <v>-43.638709677419349</v>
      </c>
      <c r="NC22" s="63">
        <f t="shared" ca="1" si="638"/>
        <v>11</v>
      </c>
      <c r="ND22" s="63">
        <f ca="1">VLOOKUP(NC22,$A$2:$M$32,2,TRUE)</f>
        <v>4.03</v>
      </c>
      <c r="NE22" s="63">
        <f ca="1">VLOOKUP(RANDBETWEEN(1,31),$A$2:$M$32,3,TRUE)</f>
        <v>68</v>
      </c>
      <c r="NF22" s="17">
        <f t="shared" ca="1" si="832"/>
        <v>-0.67419354838709733</v>
      </c>
      <c r="NG22" s="17">
        <f t="shared" ca="1" si="152"/>
        <v>0.45453694068678535</v>
      </c>
      <c r="NH22" s="17">
        <f t="shared" ca="1" si="153"/>
        <v>-45.845161290322622</v>
      </c>
      <c r="NJ22" s="63">
        <f t="shared" ca="1" si="639"/>
        <v>12</v>
      </c>
      <c r="NK22" s="63">
        <f ca="1">VLOOKUP(NJ22,$A$2:$M$32,2,TRUE)</f>
        <v>4.74</v>
      </c>
      <c r="NL22" s="63">
        <f ca="1">VLOOKUP(RANDBETWEEN(1,31),$A$2:$M$32,3,TRUE)</f>
        <v>115</v>
      </c>
      <c r="NM22" s="17">
        <f t="shared" ca="1" si="833"/>
        <v>8.0967741935485726E-2</v>
      </c>
      <c r="NN22" s="17">
        <f t="shared" ca="1" si="155"/>
        <v>6.5557752341314137E-3</v>
      </c>
      <c r="NO22" s="17">
        <f t="shared" ca="1" si="156"/>
        <v>9.3112903225808594</v>
      </c>
      <c r="NQ22" s="63">
        <f t="shared" ca="1" si="640"/>
        <v>1</v>
      </c>
      <c r="NR22" s="63">
        <f ca="1">VLOOKUP(NQ22,$A$2:$M$32,2,TRUE)</f>
        <v>4.59</v>
      </c>
      <c r="NS22" s="63">
        <f ca="1">VLOOKUP(RANDBETWEEN(1,31),$A$2:$M$32,3,TRUE)</f>
        <v>93</v>
      </c>
      <c r="NT22" s="17">
        <f t="shared" ca="1" si="834"/>
        <v>-0.12322580645161363</v>
      </c>
      <c r="NU22" s="17">
        <f t="shared" ca="1" si="158"/>
        <v>1.5184599375650544E-2</v>
      </c>
      <c r="NV22" s="17">
        <f t="shared" ca="1" si="159"/>
        <v>-11.460000000000068</v>
      </c>
      <c r="NX22" s="63">
        <f t="shared" ca="1" si="641"/>
        <v>24</v>
      </c>
      <c r="NY22" s="63">
        <f ca="1">VLOOKUP(NX22,$A$2:$M$32,2,TRUE)</f>
        <v>4.1399999999999997</v>
      </c>
      <c r="NZ22" s="63">
        <f ca="1">VLOOKUP(RANDBETWEEN(1,31),$A$2:$M$32,3,TRUE)</f>
        <v>59</v>
      </c>
      <c r="OA22" s="17">
        <f t="shared" ca="1" si="835"/>
        <v>-0.52064516129032246</v>
      </c>
      <c r="OB22" s="17">
        <f t="shared" ca="1" si="161"/>
        <v>0.27107138397502589</v>
      </c>
      <c r="OC22" s="17">
        <f t="shared" ca="1" si="162"/>
        <v>-30.718064516129026</v>
      </c>
      <c r="OE22" s="63">
        <f t="shared" ca="1" si="642"/>
        <v>25</v>
      </c>
      <c r="OF22" s="63">
        <f ca="1">VLOOKUP(OE22,$A$2:$M$32,2,TRUE)</f>
        <v>3.77</v>
      </c>
      <c r="OG22" s="63">
        <f ca="1">VLOOKUP(RANDBETWEEN(1,31),$A$2:$M$32,3,TRUE)</f>
        <v>86</v>
      </c>
      <c r="OH22" s="17">
        <f t="shared" ca="1" si="836"/>
        <v>-0.72258064516128995</v>
      </c>
      <c r="OI22" s="17">
        <f t="shared" ca="1" si="164"/>
        <v>0.52212278876170604</v>
      </c>
      <c r="OJ22" s="17">
        <f t="shared" ca="1" si="165"/>
        <v>-62.141935483870938</v>
      </c>
      <c r="OL22" s="63">
        <f t="shared" ca="1" si="643"/>
        <v>28</v>
      </c>
      <c r="OM22" s="63">
        <f ca="1">VLOOKUP(OL22,$A$2:$M$32,2,TRUE)</f>
        <v>4.41</v>
      </c>
      <c r="ON22" s="63">
        <f ca="1">VLOOKUP(RANDBETWEEN(1,31),$A$2:$M$32,3,TRUE)</f>
        <v>78</v>
      </c>
      <c r="OO22" s="17">
        <f t="shared" ca="1" si="837"/>
        <v>-0.27967741935483836</v>
      </c>
      <c r="OP22" s="17">
        <f t="shared" ca="1" si="167"/>
        <v>7.8219458896982119E-2</v>
      </c>
      <c r="OQ22" s="17">
        <f t="shared" ca="1" si="168"/>
        <v>-21.814838709677392</v>
      </c>
      <c r="OS22" s="63">
        <f t="shared" ca="1" si="644"/>
        <v>10</v>
      </c>
      <c r="OT22" s="63">
        <f ca="1">VLOOKUP(OS22,$A$2:$M$32,2,TRUE)</f>
        <v>4.2</v>
      </c>
      <c r="OU22" s="63">
        <f ca="1">VLOOKUP(RANDBETWEEN(1,31),$A$2:$M$32,3,TRUE)</f>
        <v>95</v>
      </c>
      <c r="OV22" s="17">
        <f t="shared" ca="1" si="838"/>
        <v>-0.23322580645161217</v>
      </c>
      <c r="OW22" s="17">
        <f t="shared" ca="1" si="170"/>
        <v>5.4394276795004859E-2</v>
      </c>
      <c r="OX22" s="17">
        <f t="shared" ca="1" si="171"/>
        <v>-22.156451612903155</v>
      </c>
      <c r="OZ22" s="63">
        <f t="shared" ca="1" si="645"/>
        <v>5</v>
      </c>
      <c r="PA22" s="63">
        <f ca="1">VLOOKUP(OZ22,$A$2:$M$32,2,TRUE)</f>
        <v>4.66</v>
      </c>
      <c r="PB22" s="63">
        <f ca="1">VLOOKUP(RANDBETWEEN(1,31),$A$2:$M$32,3,TRUE)</f>
        <v>86</v>
      </c>
      <c r="PC22" s="17">
        <f t="shared" ca="1" si="839"/>
        <v>-6.9677419354838399E-2</v>
      </c>
      <c r="PD22" s="17">
        <f t="shared" ca="1" si="173"/>
        <v>4.8549427679500084E-3</v>
      </c>
      <c r="PE22" s="17">
        <f t="shared" ca="1" si="174"/>
        <v>-5.9922580645161023</v>
      </c>
      <c r="PG22" s="63">
        <f t="shared" ca="1" si="646"/>
        <v>29</v>
      </c>
      <c r="PH22" s="63">
        <f ca="1">VLOOKUP(PG22,$A$2:$M$32,2,TRUE)</f>
        <v>4.8099999999999996</v>
      </c>
      <c r="PI22" s="63">
        <f ca="1">VLOOKUP(RANDBETWEEN(1,31),$A$2:$M$32,3,TRUE)</f>
        <v>89</v>
      </c>
      <c r="PJ22" s="17">
        <f t="shared" ca="1" si="840"/>
        <v>0.30935483870967673</v>
      </c>
      <c r="PK22" s="17">
        <f t="shared" ca="1" si="176"/>
        <v>9.5700416233090099E-2</v>
      </c>
      <c r="PL22" s="17">
        <f t="shared" ca="1" si="177"/>
        <v>27.532580645161229</v>
      </c>
      <c r="PN22" s="63">
        <f t="shared" ca="1" si="647"/>
        <v>11</v>
      </c>
      <c r="PO22" s="63">
        <f ca="1">VLOOKUP(PN22,$A$2:$M$32,2,TRUE)</f>
        <v>4.03</v>
      </c>
      <c r="PP22" s="63">
        <f ca="1">VLOOKUP(RANDBETWEEN(1,31),$A$2:$M$32,3,TRUE)</f>
        <v>115</v>
      </c>
      <c r="PQ22" s="17">
        <f t="shared" ca="1" si="841"/>
        <v>-0.9716129032258074</v>
      </c>
      <c r="PR22" s="17">
        <f t="shared" ca="1" si="179"/>
        <v>0.94403163371488219</v>
      </c>
      <c r="PS22" s="17">
        <f t="shared" ca="1" si="180"/>
        <v>-111.73548387096785</v>
      </c>
      <c r="PU22" s="63">
        <f t="shared" ca="1" si="648"/>
        <v>8</v>
      </c>
      <c r="PV22" s="63">
        <f ca="1">VLOOKUP(PU22,$A$2:$M$32,2,TRUE)</f>
        <v>4.43</v>
      </c>
      <c r="PW22" s="63">
        <f ca="1">VLOOKUP(RANDBETWEEN(1,31),$A$2:$M$32,3,TRUE)</f>
        <v>74</v>
      </c>
      <c r="PX22" s="17">
        <f t="shared" ca="1" si="842"/>
        <v>8.1612903225806832E-2</v>
      </c>
      <c r="PY22" s="17">
        <f t="shared" ca="1" si="182"/>
        <v>6.6606659729449109E-3</v>
      </c>
      <c r="PZ22" s="17">
        <f t="shared" ca="1" si="183"/>
        <v>6.0393548387097056</v>
      </c>
      <c r="QB22" s="63">
        <f t="shared" ca="1" si="649"/>
        <v>4</v>
      </c>
      <c r="QC22" s="63">
        <f ca="1">VLOOKUP(QB22,$A$2:$M$32,2,TRUE)</f>
        <v>4.83</v>
      </c>
      <c r="QD22" s="63">
        <f ca="1">VLOOKUP(RANDBETWEEN(1,31),$A$2:$M$32,3,TRUE)</f>
        <v>74</v>
      </c>
      <c r="QE22" s="17">
        <f t="shared" ca="1" si="843"/>
        <v>0.29774193548387107</v>
      </c>
      <c r="QF22" s="17">
        <f t="shared" ca="1" si="185"/>
        <v>8.8650260145681642E-2</v>
      </c>
      <c r="QG22" s="17">
        <f t="shared" ca="1" si="186"/>
        <v>22.032903225806457</v>
      </c>
      <c r="QI22" s="63">
        <f t="shared" ca="1" si="650"/>
        <v>25</v>
      </c>
      <c r="QJ22" s="63">
        <f ca="1">VLOOKUP(QI22,$A$2:$M$32,2,TRUE)</f>
        <v>3.77</v>
      </c>
      <c r="QK22" s="63">
        <f ca="1">VLOOKUP(RANDBETWEEN(1,31),$A$2:$M$32,3,TRUE)</f>
        <v>68</v>
      </c>
      <c r="QL22" s="17">
        <f t="shared" ca="1" si="844"/>
        <v>-0.62612903225806571</v>
      </c>
      <c r="QM22" s="17">
        <f t="shared" ca="1" si="188"/>
        <v>0.3920375650364219</v>
      </c>
      <c r="QN22" s="17">
        <f t="shared" ca="1" si="189"/>
        <v>-42.576774193548466</v>
      </c>
      <c r="QP22" s="63">
        <f t="shared" ca="1" si="651"/>
        <v>19</v>
      </c>
      <c r="QQ22" s="63">
        <f ca="1">VLOOKUP(QP22,$A$2:$M$32,2,TRUE)</f>
        <v>4.42</v>
      </c>
      <c r="QR22" s="63">
        <f ca="1">VLOOKUP(RANDBETWEEN(1,31),$A$2:$M$32,3,TRUE)</f>
        <v>69</v>
      </c>
      <c r="QS22" s="17">
        <f t="shared" ca="1" si="845"/>
        <v>-0.19322580645161391</v>
      </c>
      <c r="QT22" s="17">
        <f t="shared" ca="1" si="191"/>
        <v>3.7336212278876561E-2</v>
      </c>
      <c r="QU22" s="17">
        <f t="shared" ca="1" si="192"/>
        <v>-13.332580645161361</v>
      </c>
      <c r="QW22" s="63">
        <f t="shared" ca="1" si="652"/>
        <v>5</v>
      </c>
      <c r="QX22" s="63">
        <f ca="1">VLOOKUP(QW22,$A$2:$M$32,2,TRUE)</f>
        <v>4.66</v>
      </c>
      <c r="QY22" s="63">
        <f ca="1">VLOOKUP(RANDBETWEEN(1,31),$A$2:$M$32,3,TRUE)</f>
        <v>84</v>
      </c>
      <c r="QZ22" s="17">
        <f t="shared" ca="1" si="846"/>
        <v>-0.13838709677419381</v>
      </c>
      <c r="RA22" s="17">
        <f t="shared" ca="1" si="194"/>
        <v>1.9150988553590081E-2</v>
      </c>
      <c r="RB22" s="17">
        <f t="shared" ca="1" si="195"/>
        <v>-11.62451612903228</v>
      </c>
      <c r="RD22" s="63">
        <f t="shared" ca="1" si="653"/>
        <v>8</v>
      </c>
      <c r="RE22" s="63">
        <f ca="1">VLOOKUP(RD22,$A$2:$M$32,2,TRUE)</f>
        <v>4.43</v>
      </c>
      <c r="RF22" s="63">
        <f ca="1">VLOOKUP(RANDBETWEEN(1,31),$A$2:$M$32,3,TRUE)</f>
        <v>68</v>
      </c>
      <c r="RG22" s="17">
        <f t="shared" ca="1" si="847"/>
        <v>-0.26064516129032178</v>
      </c>
      <c r="RH22" s="17">
        <f t="shared" ca="1" si="197"/>
        <v>6.7935900104057853E-2</v>
      </c>
      <c r="RI22" s="17">
        <f t="shared" ca="1" si="198"/>
        <v>-17.723870967741881</v>
      </c>
      <c r="RK22" s="63">
        <f t="shared" ca="1" si="654"/>
        <v>29</v>
      </c>
      <c r="RL22" s="63">
        <f ca="1">VLOOKUP(RK22,$A$2:$M$32,2,TRUE)</f>
        <v>4.8099999999999996</v>
      </c>
      <c r="RM22" s="63">
        <f ca="1">VLOOKUP(RANDBETWEEN(1,31),$A$2:$M$32,3,TRUE)</f>
        <v>71</v>
      </c>
      <c r="RN22" s="17">
        <f t="shared" ca="1" si="848"/>
        <v>0.18064516129032082</v>
      </c>
      <c r="RO22" s="17">
        <f t="shared" ca="1" si="200"/>
        <v>3.2632674297606024E-2</v>
      </c>
      <c r="RP22" s="17">
        <f t="shared" ca="1" si="201"/>
        <v>12.825806451612777</v>
      </c>
      <c r="RR22" s="63">
        <f t="shared" ca="1" si="655"/>
        <v>22</v>
      </c>
      <c r="RS22" s="63">
        <f ca="1">VLOOKUP(RR22,$A$2:$M$32,2,TRUE)</f>
        <v>4.07</v>
      </c>
      <c r="RT22" s="63">
        <f ca="1">VLOOKUP(RANDBETWEEN(1,31),$A$2:$M$32,3,TRUE)</f>
        <v>68</v>
      </c>
      <c r="RU22" s="17">
        <f t="shared" ca="1" si="849"/>
        <v>-0.564838709677419</v>
      </c>
      <c r="RV22" s="17">
        <f t="shared" ca="1" si="203"/>
        <v>0.31904276795005165</v>
      </c>
      <c r="RW22" s="17">
        <f t="shared" ca="1" si="204"/>
        <v>-38.409032258064492</v>
      </c>
      <c r="RY22" s="63">
        <f t="shared" ca="1" si="656"/>
        <v>3</v>
      </c>
      <c r="RZ22" s="63">
        <f ca="1">VLOOKUP(RY22,$A$2:$M$32,2,TRUE)</f>
        <v>4.2300000000000004</v>
      </c>
      <c r="SA22" s="63">
        <f ca="1">VLOOKUP(RANDBETWEEN(1,31),$A$2:$M$32,3,TRUE)</f>
        <v>78</v>
      </c>
      <c r="SB22" s="17">
        <f t="shared" ca="1" si="850"/>
        <v>-0.22096774193548185</v>
      </c>
      <c r="SC22" s="17">
        <f t="shared" ca="1" si="206"/>
        <v>4.8826742976065707E-2</v>
      </c>
      <c r="SD22" s="17">
        <f t="shared" ca="1" si="207"/>
        <v>-17.235483870967585</v>
      </c>
      <c r="SF22" s="63">
        <f t="shared" ca="1" si="657"/>
        <v>24</v>
      </c>
      <c r="SG22" s="63">
        <f ca="1">VLOOKUP(SF22,$A$2:$M$32,2,TRUE)</f>
        <v>4.1399999999999997</v>
      </c>
      <c r="SH22" s="63">
        <f ca="1">VLOOKUP(RANDBETWEEN(1,31),$A$2:$M$32,3,TRUE)</f>
        <v>75</v>
      </c>
      <c r="SI22" s="17">
        <f t="shared" ca="1" si="851"/>
        <v>-0.35774193548387068</v>
      </c>
      <c r="SJ22" s="17">
        <f t="shared" ca="1" si="209"/>
        <v>0.12797929240374589</v>
      </c>
      <c r="SK22" s="17">
        <f t="shared" ca="1" si="210"/>
        <v>-26.830645161290299</v>
      </c>
      <c r="SM22" s="63">
        <f t="shared" ca="1" si="658"/>
        <v>9</v>
      </c>
      <c r="SN22" s="63">
        <f ca="1">VLOOKUP(SM22,$A$2:$M$32,2,TRUE)</f>
        <v>4.46</v>
      </c>
      <c r="SO22" s="63">
        <f ca="1">VLOOKUP(RANDBETWEEN(1,31),$A$2:$M$32,3,TRUE)</f>
        <v>69</v>
      </c>
      <c r="SP22" s="17">
        <f t="shared" ca="1" si="852"/>
        <v>-0.15193548387096811</v>
      </c>
      <c r="SQ22" s="17">
        <f t="shared" ca="1" si="212"/>
        <v>2.3084391259105212E-2</v>
      </c>
      <c r="SR22" s="17">
        <f t="shared" ca="1" si="213"/>
        <v>-10.4835483870968</v>
      </c>
      <c r="ST22" s="63">
        <f t="shared" ca="1" si="659"/>
        <v>19</v>
      </c>
      <c r="SU22" s="63">
        <f ca="1">VLOOKUP(ST22,$A$2:$M$32,2,TRUE)</f>
        <v>4.42</v>
      </c>
      <c r="SV22" s="63">
        <f ca="1">VLOOKUP(RANDBETWEEN(1,31),$A$2:$M$32,3,TRUE)</f>
        <v>79</v>
      </c>
      <c r="SW22" s="17">
        <f t="shared" ca="1" si="853"/>
        <v>-8.0645161290320289E-3</v>
      </c>
      <c r="SX22" s="17">
        <f t="shared" ca="1" si="215"/>
        <v>6.5036420395417742E-5</v>
      </c>
      <c r="SY22" s="17">
        <f t="shared" ca="1" si="216"/>
        <v>-0.63709677419353028</v>
      </c>
      <c r="TA22" s="63">
        <f t="shared" ca="1" si="660"/>
        <v>1</v>
      </c>
      <c r="TB22" s="63">
        <f ca="1">VLOOKUP(TA22,$A$2:$M$32,2,TRUE)</f>
        <v>4.59</v>
      </c>
      <c r="TC22" s="63">
        <f ca="1">VLOOKUP(RANDBETWEEN(1,31),$A$2:$M$32,3,TRUE)</f>
        <v>79</v>
      </c>
      <c r="TD22" s="17">
        <f t="shared" ca="1" si="854"/>
        <v>0.16741935483870929</v>
      </c>
      <c r="TE22" s="17">
        <f t="shared" ca="1" si="218"/>
        <v>2.8029240374609653E-2</v>
      </c>
      <c r="TF22" s="17">
        <f t="shared" ca="1" si="219"/>
        <v>13.226129032258033</v>
      </c>
      <c r="TH22" s="63">
        <f t="shared" ca="1" si="661"/>
        <v>15</v>
      </c>
      <c r="TI22" s="63">
        <f ca="1">VLOOKUP(TH22,$A$2:$M$32,2,TRUE)</f>
        <v>4.6900000000000004</v>
      </c>
      <c r="TJ22" s="63">
        <f ca="1">VLOOKUP(RANDBETWEEN(1,31),$A$2:$M$32,3,TRUE)</f>
        <v>59</v>
      </c>
      <c r="TK22" s="17">
        <f t="shared" ca="1" si="855"/>
        <v>0.24483870967741961</v>
      </c>
      <c r="TL22" s="17">
        <f t="shared" ca="1" si="221"/>
        <v>5.9945993756503765E-2</v>
      </c>
      <c r="TM22" s="17">
        <f t="shared" ca="1" si="222"/>
        <v>14.445483870967756</v>
      </c>
      <c r="TO22" s="63">
        <f t="shared" ca="1" si="662"/>
        <v>27</v>
      </c>
      <c r="TP22" s="63">
        <f ca="1">VLOOKUP(TO22,$A$2:$M$32,2,TRUE)</f>
        <v>4.2300000000000004</v>
      </c>
      <c r="TQ22" s="63">
        <f ca="1">VLOOKUP(RANDBETWEEN(1,31),$A$2:$M$32,3,TRUE)</f>
        <v>84</v>
      </c>
      <c r="TR22" s="17">
        <f t="shared" ca="1" si="856"/>
        <v>-0.37838709677419313</v>
      </c>
      <c r="TS22" s="17">
        <f t="shared" ca="1" si="224"/>
        <v>0.14317679500520261</v>
      </c>
      <c r="TT22" s="17">
        <f t="shared" ca="1" si="225"/>
        <v>-31.784516129032223</v>
      </c>
      <c r="TV22" s="63">
        <f t="shared" ca="1" si="663"/>
        <v>20</v>
      </c>
      <c r="TW22" s="63">
        <f ca="1">VLOOKUP(TV22,$A$2:$M$32,2,TRUE)</f>
        <v>5.22</v>
      </c>
      <c r="TX22" s="63">
        <f ca="1">VLOOKUP(RANDBETWEEN(1,31),$A$2:$M$32,3,TRUE)</f>
        <v>86</v>
      </c>
      <c r="TY22" s="17">
        <f t="shared" ca="1" si="857"/>
        <v>0.37806451612903391</v>
      </c>
      <c r="TZ22" s="17">
        <f t="shared" ca="1" si="227"/>
        <v>0.14293277835588053</v>
      </c>
      <c r="UA22" s="17">
        <f t="shared" ca="1" si="228"/>
        <v>32.513548387096918</v>
      </c>
      <c r="UC22" s="63">
        <f t="shared" ca="1" si="664"/>
        <v>7</v>
      </c>
      <c r="UD22" s="63">
        <f ca="1">VLOOKUP(UC22,$A$2:$M$32,2,TRUE)</f>
        <v>4.17</v>
      </c>
      <c r="UE22" s="63">
        <f ca="1">VLOOKUP(RANDBETWEEN(1,31),$A$2:$M$32,3,TRUE)</f>
        <v>78</v>
      </c>
      <c r="UF22" s="17">
        <f t="shared" ca="1" si="858"/>
        <v>-0.3238709677419358</v>
      </c>
      <c r="UG22" s="17">
        <f t="shared" ca="1" si="230"/>
        <v>0.10489240374609803</v>
      </c>
      <c r="UH22" s="17">
        <f t="shared" ca="1" si="231"/>
        <v>-25.261935483870992</v>
      </c>
      <c r="UJ22" s="63">
        <f t="shared" ca="1" si="665"/>
        <v>24</v>
      </c>
      <c r="UK22" s="63">
        <f ca="1">VLOOKUP(UJ22,$A$2:$M$32,2,TRUE)</f>
        <v>4.1399999999999997</v>
      </c>
      <c r="UL22" s="63">
        <f ca="1">VLOOKUP(RANDBETWEEN(1,31),$A$2:$M$32,3,TRUE)</f>
        <v>68</v>
      </c>
      <c r="UM22" s="17">
        <f t="shared" ca="1" si="859"/>
        <v>-0.46999999999999886</v>
      </c>
      <c r="UN22" s="17">
        <f t="shared" ca="1" si="233"/>
        <v>0.22089999999999893</v>
      </c>
      <c r="UO22" s="17">
        <f t="shared" ca="1" si="234"/>
        <v>-31.959999999999923</v>
      </c>
      <c r="UQ22" s="63">
        <f t="shared" ca="1" si="666"/>
        <v>4</v>
      </c>
      <c r="UR22" s="63">
        <f ca="1">VLOOKUP(UQ22,$A$2:$M$32,2,TRUE)</f>
        <v>4.83</v>
      </c>
      <c r="US22" s="63">
        <f ca="1">VLOOKUP(RANDBETWEEN(1,31),$A$2:$M$32,3,TRUE)</f>
        <v>95</v>
      </c>
      <c r="UT22" s="17">
        <f t="shared" ca="1" si="860"/>
        <v>0.28129032258064601</v>
      </c>
      <c r="UU22" s="17">
        <f t="shared" ca="1" si="236"/>
        <v>7.9124245577523886E-2</v>
      </c>
      <c r="UV22" s="17">
        <f t="shared" ca="1" si="237"/>
        <v>26.722580645161372</v>
      </c>
      <c r="UX22" s="63">
        <f t="shared" ca="1" si="667"/>
        <v>30</v>
      </c>
      <c r="UY22" s="63">
        <f ca="1">VLOOKUP(UX22,$A$2:$M$32,2,TRUE)</f>
        <v>4.71</v>
      </c>
      <c r="UZ22" s="63">
        <f ca="1">VLOOKUP(RANDBETWEEN(1,31),$A$2:$M$32,3,TRUE)</f>
        <v>79</v>
      </c>
      <c r="VA22" s="17">
        <f t="shared" ca="1" si="861"/>
        <v>0.1564516129032274</v>
      </c>
      <c r="VB22" s="17">
        <f t="shared" ca="1" si="239"/>
        <v>2.4477107180021312E-2</v>
      </c>
      <c r="VC22" s="17">
        <f t="shared" ca="1" si="240"/>
        <v>12.359677419354965</v>
      </c>
      <c r="VE22" s="63">
        <f t="shared" ca="1" si="668"/>
        <v>21</v>
      </c>
      <c r="VF22" s="63">
        <f ca="1">VLOOKUP(VE22,$A$2:$M$32,2,TRUE)</f>
        <v>4.4800000000000004</v>
      </c>
      <c r="VG22" s="63">
        <f ca="1">VLOOKUP(RANDBETWEEN(1,31),$A$2:$M$32,3,TRUE)</f>
        <v>71</v>
      </c>
      <c r="VH22" s="17">
        <f t="shared" ca="1" si="862"/>
        <v>-0.14290322580645132</v>
      </c>
      <c r="VI22" s="17">
        <f t="shared" ca="1" si="242"/>
        <v>2.0421331945889614E-2</v>
      </c>
      <c r="VJ22" s="17">
        <f t="shared" ca="1" si="243"/>
        <v>-10.146129032258044</v>
      </c>
      <c r="VL22" s="63">
        <f t="shared" ca="1" si="669"/>
        <v>18</v>
      </c>
      <c r="VM22" s="63">
        <f ca="1">VLOOKUP(VL22,$A$2:$M$32,2,TRUE)</f>
        <v>4.99</v>
      </c>
      <c r="VN22" s="63">
        <f ca="1">VLOOKUP(RANDBETWEEN(1,31),$A$2:$M$32,3,TRUE)</f>
        <v>89</v>
      </c>
      <c r="VO22" s="17">
        <f t="shared" ca="1" si="863"/>
        <v>0.11774193548387224</v>
      </c>
      <c r="VP22" s="17">
        <f t="shared" ca="1" si="245"/>
        <v>1.3863163371488333E-2</v>
      </c>
      <c r="VQ22" s="17">
        <f t="shared" ca="1" si="246"/>
        <v>10.479032258064629</v>
      </c>
      <c r="VS22" s="63">
        <f t="shared" ca="1" si="670"/>
        <v>29</v>
      </c>
      <c r="VT22" s="63">
        <f ca="1">VLOOKUP(VS22,$A$2:$M$32,2,TRUE)</f>
        <v>4.8099999999999996</v>
      </c>
      <c r="VU22" s="63">
        <f ca="1">VLOOKUP(RANDBETWEEN(1,31),$A$2:$M$32,3,TRUE)</f>
        <v>71</v>
      </c>
      <c r="VV22" s="17">
        <f t="shared" ca="1" si="864"/>
        <v>8.7096774193540227E-3</v>
      </c>
      <c r="VW22" s="17">
        <f t="shared" ca="1" si="248"/>
        <v>7.5858480749205356E-5</v>
      </c>
      <c r="VX22" s="17">
        <f t="shared" ca="1" si="249"/>
        <v>0.61838709677413561</v>
      </c>
      <c r="VZ22" s="63">
        <f t="shared" ca="1" si="671"/>
        <v>21</v>
      </c>
      <c r="WA22" s="63">
        <f ca="1">VLOOKUP(VZ22,$A$2:$M$32,2,TRUE)</f>
        <v>4.4800000000000004</v>
      </c>
      <c r="WB22" s="63">
        <f ca="1">VLOOKUP(RANDBETWEEN(1,31),$A$2:$M$32,3,TRUE)</f>
        <v>103</v>
      </c>
      <c r="WC22" s="17">
        <f t="shared" ca="1" si="865"/>
        <v>-0.53129032258064335</v>
      </c>
      <c r="WD22" s="17">
        <f t="shared" ca="1" si="251"/>
        <v>0.28226940686784407</v>
      </c>
      <c r="WE22" s="17">
        <f t="shared" ca="1" si="252"/>
        <v>-54.722903225806263</v>
      </c>
      <c r="WG22" s="63">
        <f t="shared" ca="1" si="672"/>
        <v>19</v>
      </c>
      <c r="WH22" s="63">
        <f ca="1">VLOOKUP(WG22,$A$2:$M$32,2,TRUE)</f>
        <v>4.42</v>
      </c>
      <c r="WI22" s="63">
        <f ca="1">VLOOKUP(RANDBETWEEN(1,31),$A$2:$M$32,3,TRUE)</f>
        <v>79</v>
      </c>
      <c r="WJ22" s="17">
        <f t="shared" ca="1" si="866"/>
        <v>-6.1290322580651591E-3</v>
      </c>
      <c r="WK22" s="17">
        <f t="shared" ca="1" si="254"/>
        <v>3.7565036420403304E-5</v>
      </c>
      <c r="WL22" s="17">
        <f t="shared" ca="1" si="255"/>
        <v>-0.48419354838714757</v>
      </c>
      <c r="WN22" s="63">
        <f t="shared" ca="1" si="673"/>
        <v>10</v>
      </c>
      <c r="WO22" s="63">
        <f ca="1">VLOOKUP(WN22,$A$2:$M$32,2,TRUE)</f>
        <v>4.2</v>
      </c>
      <c r="WP22" s="63">
        <f ca="1">VLOOKUP(RANDBETWEEN(1,31),$A$2:$M$32,3,TRUE)</f>
        <v>81</v>
      </c>
      <c r="WQ22" s="17">
        <f t="shared" ca="1" si="867"/>
        <v>-0.55548387096774121</v>
      </c>
      <c r="WR22" s="17">
        <f t="shared" ca="1" si="257"/>
        <v>0.30856233090530616</v>
      </c>
      <c r="WS22" s="17">
        <f t="shared" ca="1" si="258"/>
        <v>-44.994193548387038</v>
      </c>
      <c r="WU22" s="63">
        <f t="shared" ca="1" si="674"/>
        <v>22</v>
      </c>
      <c r="WV22" s="63">
        <f ca="1">VLOOKUP(WU22,$A$2:$M$32,2,TRUE)</f>
        <v>4.07</v>
      </c>
      <c r="WW22" s="63">
        <f ca="1">VLOOKUP(RANDBETWEEN(1,31),$A$2:$M$32,3,TRUE)</f>
        <v>68</v>
      </c>
      <c r="WX22" s="17">
        <f t="shared" ca="1" si="868"/>
        <v>-0.40032258064516046</v>
      </c>
      <c r="WY22" s="17">
        <f t="shared" ca="1" si="260"/>
        <v>0.16025816857440101</v>
      </c>
      <c r="WZ22" s="17">
        <f t="shared" ca="1" si="261"/>
        <v>-27.221935483870912</v>
      </c>
      <c r="XB22" s="63">
        <f t="shared" ca="1" si="675"/>
        <v>18</v>
      </c>
      <c r="XC22" s="63">
        <f ca="1">VLOOKUP(XB22,$A$2:$M$32,2,TRUE)</f>
        <v>4.99</v>
      </c>
      <c r="XD22" s="63">
        <f ca="1">VLOOKUP(RANDBETWEEN(1,31),$A$2:$M$32,3,TRUE)</f>
        <v>94</v>
      </c>
      <c r="XE22" s="17">
        <f t="shared" ca="1" si="869"/>
        <v>0.55419354838709722</v>
      </c>
      <c r="XF22" s="17">
        <f t="shared" ca="1" si="263"/>
        <v>0.30713048907388185</v>
      </c>
      <c r="XG22" s="17">
        <f t="shared" ca="1" si="264"/>
        <v>52.094193548387139</v>
      </c>
      <c r="XI22" s="63">
        <f t="shared" ca="1" si="676"/>
        <v>4</v>
      </c>
      <c r="XJ22" s="63">
        <f ca="1">VLOOKUP(XI22,$A$2:$M$32,2,TRUE)</f>
        <v>4.83</v>
      </c>
      <c r="XK22" s="63">
        <f ca="1">VLOOKUP(RANDBETWEEN(1,31),$A$2:$M$32,3,TRUE)</f>
        <v>71</v>
      </c>
      <c r="XL22" s="17">
        <f t="shared" ca="1" si="870"/>
        <v>0.33903225806451598</v>
      </c>
      <c r="XM22" s="17">
        <f t="shared" ca="1" si="266"/>
        <v>0.11494287200832456</v>
      </c>
      <c r="XN22" s="17">
        <f t="shared" ca="1" si="267"/>
        <v>24.071290322580634</v>
      </c>
      <c r="XP22" s="63">
        <f t="shared" ca="1" si="677"/>
        <v>27</v>
      </c>
      <c r="XQ22" s="63">
        <f ca="1">VLOOKUP(XP22,$A$2:$M$32,2,TRUE)</f>
        <v>4.2300000000000004</v>
      </c>
      <c r="XR22" s="63">
        <f ca="1">VLOOKUP(RANDBETWEEN(1,31),$A$2:$M$32,3,TRUE)</f>
        <v>93</v>
      </c>
      <c r="XS22" s="17">
        <f t="shared" ca="1" si="871"/>
        <v>-0.22967741935483854</v>
      </c>
      <c r="XT22" s="17">
        <f t="shared" ca="1" si="269"/>
        <v>5.2751716961498364E-2</v>
      </c>
      <c r="XU22" s="17">
        <f t="shared" ca="1" si="270"/>
        <v>-21.359999999999985</v>
      </c>
      <c r="XW22" s="63">
        <f t="shared" ca="1" si="678"/>
        <v>21</v>
      </c>
      <c r="XX22" s="63">
        <f ca="1">VLOOKUP(XW22,$A$2:$M$32,2,TRUE)</f>
        <v>4.4800000000000004</v>
      </c>
      <c r="XY22" s="63">
        <f ca="1">VLOOKUP(RANDBETWEEN(1,31),$A$2:$M$32,3,TRUE)</f>
        <v>79</v>
      </c>
      <c r="XZ22" s="17">
        <f t="shared" ca="1" si="872"/>
        <v>2.8387096774194376E-2</v>
      </c>
      <c r="YA22" s="17">
        <f t="shared" ca="1" si="272"/>
        <v>8.0582726326747678E-4</v>
      </c>
      <c r="YB22" s="17">
        <f t="shared" ca="1" si="273"/>
        <v>2.2425806451613557</v>
      </c>
      <c r="YD22" s="63">
        <f t="shared" ca="1" si="679"/>
        <v>13</v>
      </c>
      <c r="YE22" s="63">
        <f ca="1">VLOOKUP(YD22,$A$2:$M$32,2,TRUE)</f>
        <v>4.1500000000000004</v>
      </c>
      <c r="YF22" s="63">
        <f ca="1">VLOOKUP(RANDBETWEEN(1,31),$A$2:$M$32,3,TRUE)</f>
        <v>95</v>
      </c>
      <c r="YG22" s="17">
        <f t="shared" ca="1" si="873"/>
        <v>-0.3006451612903227</v>
      </c>
      <c r="YH22" s="17">
        <f t="shared" ca="1" si="275"/>
        <v>9.0387513007284148E-2</v>
      </c>
      <c r="YI22" s="17">
        <f t="shared" ca="1" si="276"/>
        <v>-28.561290322580657</v>
      </c>
      <c r="YK22" s="63">
        <f t="shared" ca="1" si="680"/>
        <v>11</v>
      </c>
      <c r="YL22" s="63">
        <f ca="1">VLOOKUP(YK22,$A$2:$M$32,2,TRUE)</f>
        <v>4.03</v>
      </c>
      <c r="YM22" s="63">
        <f ca="1">VLOOKUP(RANDBETWEEN(1,31),$A$2:$M$32,3,TRUE)</f>
        <v>69</v>
      </c>
      <c r="YN22" s="17">
        <f t="shared" ca="1" si="874"/>
        <v>-0.5232258064516131</v>
      </c>
      <c r="YO22" s="17">
        <f t="shared" ca="1" si="278"/>
        <v>0.2737652445369409</v>
      </c>
      <c r="YP22" s="17">
        <f t="shared" ca="1" si="279"/>
        <v>-36.102580645161304</v>
      </c>
      <c r="YR22" s="63">
        <f t="shared" ca="1" si="681"/>
        <v>26</v>
      </c>
      <c r="YS22" s="63">
        <f ca="1">VLOOKUP(YR22,$A$2:$M$32,2,TRUE)</f>
        <v>4.5</v>
      </c>
      <c r="YT22" s="63">
        <f ca="1">VLOOKUP(RANDBETWEEN(1,31),$A$2:$M$32,3,TRUE)</f>
        <v>87</v>
      </c>
      <c r="YU22" s="17">
        <f t="shared" ca="1" si="875"/>
        <v>-0.10709677419354868</v>
      </c>
      <c r="YV22" s="17">
        <f t="shared" ca="1" si="281"/>
        <v>1.1469719042663955E-2</v>
      </c>
      <c r="YW22" s="17">
        <f t="shared" ca="1" si="282"/>
        <v>-9.3174193548387354</v>
      </c>
      <c r="YY22" s="63">
        <f t="shared" ca="1" si="682"/>
        <v>18</v>
      </c>
      <c r="YZ22" s="63">
        <f ca="1">VLOOKUP(YY22,$A$2:$M$32,2,TRUE)</f>
        <v>4.99</v>
      </c>
      <c r="ZA22" s="63">
        <f ca="1">VLOOKUP(RANDBETWEEN(1,31),$A$2:$M$32,3,TRUE)</f>
        <v>103</v>
      </c>
      <c r="ZB22" s="17">
        <f t="shared" ca="1" si="876"/>
        <v>0.40161290322580712</v>
      </c>
      <c r="ZC22" s="17">
        <f t="shared" ca="1" si="284"/>
        <v>0.16129292403746151</v>
      </c>
      <c r="ZD22" s="17">
        <f t="shared" ca="1" si="285"/>
        <v>41.366129032258129</v>
      </c>
      <c r="ZF22" s="63">
        <f t="shared" ca="1" si="683"/>
        <v>29</v>
      </c>
      <c r="ZG22" s="63">
        <f ca="1">VLOOKUP(ZF22,$A$2:$M$32,2,TRUE)</f>
        <v>4.8099999999999996</v>
      </c>
      <c r="ZH22" s="63">
        <f ca="1">VLOOKUP(RANDBETWEEN(1,31),$A$2:$M$32,3,TRUE)</f>
        <v>74</v>
      </c>
      <c r="ZI22" s="17">
        <f t="shared" ca="1" si="877"/>
        <v>0.16967741935483893</v>
      </c>
      <c r="ZJ22" s="17">
        <f t="shared" ca="1" si="287"/>
        <v>2.8790426638917871E-2</v>
      </c>
      <c r="ZK22" s="17">
        <f t="shared" ca="1" si="288"/>
        <v>12.556129032258081</v>
      </c>
      <c r="ZM22" s="63">
        <f t="shared" ca="1" si="684"/>
        <v>19</v>
      </c>
      <c r="ZN22" s="63">
        <f ca="1">VLOOKUP(ZM22,$A$2:$M$32,2,TRUE)</f>
        <v>4.42</v>
      </c>
      <c r="ZO22" s="63">
        <f ca="1">VLOOKUP(RANDBETWEEN(1,31),$A$2:$M$32,3,TRUE)</f>
        <v>69</v>
      </c>
      <c r="ZP22" s="17">
        <f t="shared" ca="1" si="878"/>
        <v>-0.27096774193548256</v>
      </c>
      <c r="ZQ22" s="17">
        <f t="shared" ca="1" si="290"/>
        <v>7.3423517169614275E-2</v>
      </c>
      <c r="ZR22" s="17">
        <f t="shared" ca="1" si="291"/>
        <v>-18.696774193548297</v>
      </c>
      <c r="ZT22" s="63">
        <f t="shared" ca="1" si="685"/>
        <v>9</v>
      </c>
      <c r="ZU22" s="63">
        <f ca="1">VLOOKUP(ZT22,$A$2:$M$32,2,TRUE)</f>
        <v>4.46</v>
      </c>
      <c r="ZV22" s="63">
        <f ca="1">VLOOKUP(RANDBETWEEN(1,31),$A$2:$M$32,3,TRUE)</f>
        <v>59</v>
      </c>
      <c r="ZW22" s="17">
        <f t="shared" ca="1" si="879"/>
        <v>4.1935483870956247E-3</v>
      </c>
      <c r="ZX22" s="17">
        <f t="shared" ca="1" si="293"/>
        <v>1.7585848074912317E-5</v>
      </c>
      <c r="ZY22" s="17">
        <f t="shared" ca="1" si="294"/>
        <v>0.24741935483864186</v>
      </c>
      <c r="AAA22" s="63">
        <f t="shared" ca="1" si="686"/>
        <v>31</v>
      </c>
      <c r="AAB22" s="63">
        <f ca="1">VLOOKUP(AAA22,$A$2:$M$32,2,TRUE)</f>
        <v>10</v>
      </c>
      <c r="AAC22" s="63">
        <f ca="1">VLOOKUP(RANDBETWEEN(1,31),$A$2:$M$32,3,TRUE)</f>
        <v>74</v>
      </c>
      <c r="AAD22" s="17">
        <f t="shared" ca="1" si="880"/>
        <v>5.2648387096774192</v>
      </c>
      <c r="AAE22" s="17">
        <f t="shared" ca="1" si="296"/>
        <v>27.71852663891779</v>
      </c>
      <c r="AAF22" s="17">
        <f t="shared" ca="1" si="297"/>
        <v>389.598064516129</v>
      </c>
      <c r="AAH22" s="63">
        <f t="shared" ca="1" si="687"/>
        <v>18</v>
      </c>
      <c r="AAI22" s="63">
        <f ca="1">VLOOKUP(AAH22,$A$2:$M$32,2,TRUE)</f>
        <v>4.99</v>
      </c>
      <c r="AAJ22" s="63">
        <f ca="1">VLOOKUP(RANDBETWEEN(1,31),$A$2:$M$32,3,TRUE)</f>
        <v>78</v>
      </c>
      <c r="AAK22" s="17">
        <f t="shared" ca="1" si="881"/>
        <v>0.43903225806451562</v>
      </c>
      <c r="AAL22" s="17">
        <f t="shared" ca="1" si="299"/>
        <v>0.19274932362122743</v>
      </c>
      <c r="AAM22" s="17">
        <f t="shared" ca="1" si="300"/>
        <v>34.24451612903222</v>
      </c>
      <c r="AAO22" s="63">
        <f t="shared" ca="1" si="688"/>
        <v>26</v>
      </c>
      <c r="AAP22" s="63">
        <f ca="1">VLOOKUP(AAO22,$A$2:$M$32,2,TRUE)</f>
        <v>4.5</v>
      </c>
      <c r="AAQ22" s="63">
        <f ca="1">VLOOKUP(RANDBETWEEN(1,31),$A$2:$M$32,3,TRUE)</f>
        <v>94</v>
      </c>
      <c r="AAR22" s="17">
        <f t="shared" ca="1" si="882"/>
        <v>-0.36322580645161295</v>
      </c>
      <c r="AAS22" s="17">
        <f t="shared" ca="1" si="302"/>
        <v>0.1319329864724246</v>
      </c>
      <c r="AAT22" s="17">
        <f t="shared" ca="1" si="303"/>
        <v>-34.143225806451618</v>
      </c>
      <c r="AAV22" s="63">
        <f t="shared" ca="1" si="689"/>
        <v>4</v>
      </c>
      <c r="AAW22" s="63">
        <f ca="1">VLOOKUP(AAV22,$A$2:$M$32,2,TRUE)</f>
        <v>4.83</v>
      </c>
      <c r="AAX22" s="63">
        <f ca="1">VLOOKUP(RANDBETWEEN(1,31),$A$2:$M$32,3,TRUE)</f>
        <v>93</v>
      </c>
      <c r="AAY22" s="17">
        <f t="shared" ca="1" si="883"/>
        <v>-0.21225806451612961</v>
      </c>
      <c r="AAZ22" s="17">
        <f t="shared" ca="1" si="305"/>
        <v>4.5053485952133439E-2</v>
      </c>
      <c r="ABA22" s="17">
        <f t="shared" ca="1" si="306"/>
        <v>-19.740000000000052</v>
      </c>
      <c r="ABC22" s="63">
        <f t="shared" ca="1" si="690"/>
        <v>24</v>
      </c>
      <c r="ABD22" s="63">
        <f ca="1">VLOOKUP(ABC22,$A$2:$M$32,2,TRUE)</f>
        <v>4.1399999999999997</v>
      </c>
      <c r="ABE22" s="63">
        <f ca="1">VLOOKUP(RANDBETWEEN(1,31),$A$2:$M$32,3,TRUE)</f>
        <v>74</v>
      </c>
      <c r="ABF22" s="17">
        <f t="shared" ca="1" si="884"/>
        <v>-0.45354838709677381</v>
      </c>
      <c r="ABG22" s="17">
        <f t="shared" ca="1" si="308"/>
        <v>0.20570613943808497</v>
      </c>
      <c r="ABH22" s="17">
        <f t="shared" ca="1" si="309"/>
        <v>-33.562580645161262</v>
      </c>
      <c r="ABJ22" s="63">
        <f t="shared" ca="1" si="691"/>
        <v>12</v>
      </c>
      <c r="ABK22" s="63">
        <f ca="1">VLOOKUP(ABJ22,$A$2:$M$32,2,TRUE)</f>
        <v>4.74</v>
      </c>
      <c r="ABL22" s="63">
        <f ca="1">VLOOKUP(RANDBETWEEN(1,31),$A$2:$M$32,3,TRUE)</f>
        <v>93</v>
      </c>
      <c r="ABM22" s="17">
        <f t="shared" ca="1" si="885"/>
        <v>0.25516129032258039</v>
      </c>
      <c r="ABN22" s="17">
        <f t="shared" ca="1" si="311"/>
        <v>6.5107284079084157E-2</v>
      </c>
      <c r="ABO22" s="17">
        <f t="shared" ca="1" si="312"/>
        <v>23.729999999999976</v>
      </c>
      <c r="ABQ22" s="63">
        <f t="shared" ca="1" si="692"/>
        <v>19</v>
      </c>
      <c r="ABR22" s="63">
        <f ca="1">VLOOKUP(ABQ22,$A$2:$M$32,2,TRUE)</f>
        <v>4.42</v>
      </c>
      <c r="ABS22" s="63">
        <f ca="1">VLOOKUP(RANDBETWEEN(1,31),$A$2:$M$32,3,TRUE)</f>
        <v>59</v>
      </c>
      <c r="ABT22" s="17">
        <f t="shared" ca="1" si="886"/>
        <v>-0.22483870967741915</v>
      </c>
      <c r="ABU22" s="17">
        <f t="shared" ca="1" si="314"/>
        <v>5.0552445369406777E-2</v>
      </c>
      <c r="ABV22" s="17">
        <f t="shared" ca="1" si="315"/>
        <v>-13.26548387096773</v>
      </c>
      <c r="ABX22" s="63">
        <f t="shared" ca="1" si="693"/>
        <v>2</v>
      </c>
      <c r="ABY22" s="63">
        <f ca="1">VLOOKUP(ABX22,$A$2:$M$32,2,TRUE)</f>
        <v>5.42</v>
      </c>
      <c r="ABZ22" s="63">
        <f ca="1">VLOOKUP(RANDBETWEEN(1,31),$A$2:$M$32,3,TRUE)</f>
        <v>68</v>
      </c>
      <c r="ACA22" s="17">
        <f t="shared" ca="1" si="887"/>
        <v>0.7645161290322573</v>
      </c>
      <c r="ACB22" s="17">
        <f t="shared" ca="1" si="317"/>
        <v>0.58448491155046711</v>
      </c>
      <c r="ACC22" s="17">
        <f t="shared" ca="1" si="318"/>
        <v>51.987096774193496</v>
      </c>
      <c r="ACE22" s="63">
        <f t="shared" ca="1" si="694"/>
        <v>2</v>
      </c>
      <c r="ACF22" s="63">
        <f ca="1">VLOOKUP(ACE22,$A$2:$M$32,2,TRUE)</f>
        <v>5.42</v>
      </c>
      <c r="ACG22" s="63">
        <f ca="1">VLOOKUP(RANDBETWEEN(1,31),$A$2:$M$32,3,TRUE)</f>
        <v>95</v>
      </c>
      <c r="ACH22" s="17">
        <f t="shared" ca="1" si="888"/>
        <v>0.96580645161290324</v>
      </c>
      <c r="ACI22" s="17">
        <f t="shared" ca="1" si="320"/>
        <v>0.9327821019771072</v>
      </c>
      <c r="ACJ22" s="17">
        <f t="shared" ca="1" si="321"/>
        <v>91.751612903225805</v>
      </c>
      <c r="ACL22" s="63">
        <f t="shared" ca="1" si="695"/>
        <v>11</v>
      </c>
      <c r="ACM22" s="63">
        <f ca="1">VLOOKUP(ACL22,$A$2:$M$32,2,TRUE)</f>
        <v>4.03</v>
      </c>
      <c r="ACN22" s="63">
        <f ca="1">VLOOKUP(RANDBETWEEN(1,31),$A$2:$M$32,3,TRUE)</f>
        <v>68</v>
      </c>
      <c r="ACO22" s="17">
        <f t="shared" ca="1" si="889"/>
        <v>-0.59967741935483776</v>
      </c>
      <c r="ACP22" s="17">
        <f t="shared" ca="1" si="323"/>
        <v>0.35961300728407797</v>
      </c>
      <c r="ACQ22" s="17">
        <f t="shared" ca="1" si="324"/>
        <v>-40.778064516128964</v>
      </c>
      <c r="ACS22" s="63">
        <f t="shared" ca="1" si="696"/>
        <v>12</v>
      </c>
      <c r="ACT22" s="63">
        <f ca="1">VLOOKUP(ACS22,$A$2:$M$32,2,TRUE)</f>
        <v>4.74</v>
      </c>
      <c r="ACU22" s="63">
        <f ca="1">VLOOKUP(RANDBETWEEN(1,31),$A$2:$M$32,3,TRUE)</f>
        <v>89</v>
      </c>
      <c r="ACV22" s="17">
        <f t="shared" ca="1" si="890"/>
        <v>0.29451612903225843</v>
      </c>
      <c r="ACW22" s="17">
        <f t="shared" ca="1" si="326"/>
        <v>8.6739750260145895E-2</v>
      </c>
      <c r="ACX22" s="17">
        <f t="shared" ca="1" si="327"/>
        <v>26.211935483871002</v>
      </c>
      <c r="ACZ22" s="63">
        <f t="shared" ca="1" si="697"/>
        <v>19</v>
      </c>
      <c r="ADA22" s="63">
        <f ca="1">VLOOKUP(ACZ22,$A$2:$M$32,2,TRUE)</f>
        <v>4.42</v>
      </c>
      <c r="ADB22" s="63">
        <f ca="1">VLOOKUP(RANDBETWEEN(1,31),$A$2:$M$32,3,TRUE)</f>
        <v>91</v>
      </c>
      <c r="ADC22" s="17">
        <f t="shared" ca="1" si="891"/>
        <v>-1.5483870967742064E-2</v>
      </c>
      <c r="ADD22" s="17">
        <f t="shared" ca="1" si="329"/>
        <v>2.3975026014568557E-4</v>
      </c>
      <c r="ADE22" s="17">
        <f t="shared" ca="1" si="330"/>
        <v>-1.4090322580645278</v>
      </c>
      <c r="ADG22" s="63">
        <f t="shared" ca="1" si="698"/>
        <v>12</v>
      </c>
      <c r="ADH22" s="63">
        <f ca="1">VLOOKUP(ADG22,$A$2:$M$32,2,TRUE)</f>
        <v>4.74</v>
      </c>
      <c r="ADI22" s="63">
        <f ca="1">VLOOKUP(RANDBETWEEN(1,31),$A$2:$M$32,3,TRUE)</f>
        <v>69</v>
      </c>
      <c r="ADJ22" s="17">
        <f t="shared" ca="1" si="892"/>
        <v>0.11129032258064608</v>
      </c>
      <c r="ADK22" s="17">
        <f t="shared" ca="1" si="332"/>
        <v>1.2385535900104263E-2</v>
      </c>
      <c r="ADL22" s="17">
        <f t="shared" ca="1" si="333"/>
        <v>7.6790322580645798</v>
      </c>
      <c r="ADN22" s="63">
        <f t="shared" ca="1" si="699"/>
        <v>3</v>
      </c>
      <c r="ADO22" s="63">
        <f ca="1">VLOOKUP(ADN22,$A$2:$M$32,2,TRUE)</f>
        <v>4.2300000000000004</v>
      </c>
      <c r="ADP22" s="63">
        <f ca="1">VLOOKUP(RANDBETWEEN(1,31),$A$2:$M$32,3,TRUE)</f>
        <v>84</v>
      </c>
      <c r="ADQ22" s="17">
        <f t="shared" ca="1" si="893"/>
        <v>-0.24322580645161285</v>
      </c>
      <c r="ADR22" s="17">
        <f t="shared" ca="1" si="335"/>
        <v>5.9158792924037432E-2</v>
      </c>
      <c r="ADS22" s="17">
        <f t="shared" ca="1" si="336"/>
        <v>-20.430967741935479</v>
      </c>
      <c r="ADU22" s="63">
        <f t="shared" ca="1" si="700"/>
        <v>7</v>
      </c>
      <c r="ADV22" s="63">
        <f ca="1">VLOOKUP(ADU22,$A$2:$M$32,2,TRUE)</f>
        <v>4.17</v>
      </c>
      <c r="ADW22" s="63">
        <f ca="1">VLOOKUP(RANDBETWEEN(1,31),$A$2:$M$32,3,TRUE)</f>
        <v>68</v>
      </c>
      <c r="ADX22" s="17">
        <f t="shared" ca="1" si="894"/>
        <v>-0.35580645161290203</v>
      </c>
      <c r="ADY22" s="17">
        <f t="shared" ca="1" si="338"/>
        <v>0.1265982310093644</v>
      </c>
      <c r="ADZ22" s="17">
        <f t="shared" ca="1" si="339"/>
        <v>-24.194838709677338</v>
      </c>
      <c r="AEB22" s="63">
        <f t="shared" ca="1" si="701"/>
        <v>19</v>
      </c>
      <c r="AEC22" s="63">
        <f ca="1">VLOOKUP(AEB22,$A$2:$M$32,2,TRUE)</f>
        <v>4.42</v>
      </c>
      <c r="AED22" s="63">
        <f ca="1">VLOOKUP(RANDBETWEEN(1,31),$A$2:$M$32,3,TRUE)</f>
        <v>95</v>
      </c>
      <c r="AEE22" s="17">
        <f t="shared" ca="1" si="895"/>
        <v>-0.17064516129032281</v>
      </c>
      <c r="AEF22" s="17">
        <f t="shared" ca="1" si="341"/>
        <v>2.9119771071800287E-2</v>
      </c>
      <c r="AEG22" s="17">
        <f t="shared" ca="1" si="342"/>
        <v>-16.211290322580666</v>
      </c>
      <c r="AEI22" s="63">
        <f t="shared" ca="1" si="702"/>
        <v>4</v>
      </c>
      <c r="AEJ22" s="63">
        <f ca="1">VLOOKUP(AEI22,$A$2:$M$32,2,TRUE)</f>
        <v>4.83</v>
      </c>
      <c r="AEK22" s="63">
        <f ca="1">VLOOKUP(RANDBETWEEN(1,31),$A$2:$M$32,3,TRUE)</f>
        <v>74</v>
      </c>
      <c r="AEL22" s="17">
        <f t="shared" ca="1" si="896"/>
        <v>2.8387096774192599E-2</v>
      </c>
      <c r="AEM22" s="17">
        <f t="shared" ca="1" si="344"/>
        <v>8.0582726326737584E-4</v>
      </c>
      <c r="AEN22" s="17">
        <f t="shared" ca="1" si="345"/>
        <v>2.1006451612902524</v>
      </c>
      <c r="AEP22" s="63">
        <f t="shared" ca="1" si="703"/>
        <v>16</v>
      </c>
      <c r="AEQ22" s="63">
        <f ca="1">VLOOKUP(AEP22,$A$2:$M$32,2,TRUE)</f>
        <v>4.6399999999999997</v>
      </c>
      <c r="AER22" s="63">
        <f ca="1">VLOOKUP(RANDBETWEEN(1,31),$A$2:$M$32,3,TRUE)</f>
        <v>86</v>
      </c>
      <c r="AES22" s="17">
        <f t="shared" ca="1" si="897"/>
        <v>5.9354838709677615E-2</v>
      </c>
      <c r="AET22" s="17">
        <f t="shared" ca="1" si="347"/>
        <v>3.5229968782518441E-3</v>
      </c>
      <c r="AEU22" s="17">
        <f t="shared" ca="1" si="348"/>
        <v>5.1045161290322749</v>
      </c>
      <c r="AEW22" s="63">
        <f t="shared" ca="1" si="704"/>
        <v>8</v>
      </c>
      <c r="AEX22" s="63">
        <f ca="1">VLOOKUP(AEW22,$A$2:$M$32,2,TRUE)</f>
        <v>4.43</v>
      </c>
      <c r="AEY22" s="63">
        <f ca="1">VLOOKUP(RANDBETWEEN(1,31),$A$2:$M$32,3,TRUE)</f>
        <v>115</v>
      </c>
      <c r="AEZ22" s="17">
        <f t="shared" ca="1" si="898"/>
        <v>-0.37870967741935502</v>
      </c>
      <c r="AFA22" s="17">
        <f t="shared" ca="1" si="350"/>
        <v>0.14342101977107194</v>
      </c>
      <c r="AFB22" s="17">
        <f t="shared" ca="1" si="351"/>
        <v>-43.551612903225831</v>
      </c>
      <c r="AFD22" s="63">
        <f t="shared" ca="1" si="705"/>
        <v>3</v>
      </c>
      <c r="AFE22" s="63">
        <f ca="1">VLOOKUP(AFD22,$A$2:$M$32,2,TRUE)</f>
        <v>4.2300000000000004</v>
      </c>
      <c r="AFF22" s="63">
        <f ca="1">VLOOKUP(RANDBETWEEN(1,31),$A$2:$M$32,3,TRUE)</f>
        <v>74</v>
      </c>
      <c r="AFG22" s="17">
        <f t="shared" ca="1" si="899"/>
        <v>-0.31741935483870964</v>
      </c>
      <c r="AFH22" s="17">
        <f t="shared" ca="1" si="353"/>
        <v>0.10075504682622266</v>
      </c>
      <c r="AFI22" s="17">
        <f t="shared" ca="1" si="354"/>
        <v>-23.489032258064512</v>
      </c>
      <c r="AFK22" s="63">
        <f t="shared" ca="1" si="706"/>
        <v>18</v>
      </c>
      <c r="AFL22" s="63">
        <f ca="1">VLOOKUP(AFK22,$A$2:$M$32,2,TRUE)</f>
        <v>4.99</v>
      </c>
      <c r="AFM22" s="63">
        <f ca="1">VLOOKUP(RANDBETWEEN(1,31),$A$2:$M$32,3,TRUE)</f>
        <v>78</v>
      </c>
      <c r="AFN22" s="17">
        <f t="shared" ca="1" si="900"/>
        <v>0.36387096774193584</v>
      </c>
      <c r="AFO22" s="17">
        <f t="shared" ca="1" si="356"/>
        <v>0.13240208116545291</v>
      </c>
      <c r="AFP22" s="17">
        <f t="shared" ca="1" si="357"/>
        <v>28.381935483870997</v>
      </c>
      <c r="AFR22" s="63">
        <f t="shared" ca="1" si="707"/>
        <v>5</v>
      </c>
      <c r="AFS22" s="63">
        <f ca="1">VLOOKUP(AFR22,$A$2:$M$32,2,TRUE)</f>
        <v>4.66</v>
      </c>
      <c r="AFT22" s="63">
        <f ca="1">VLOOKUP(RANDBETWEEN(1,31),$A$2:$M$32,3,TRUE)</f>
        <v>103</v>
      </c>
      <c r="AFU22" s="17">
        <f t="shared" ca="1" si="901"/>
        <v>-0.14741935483870972</v>
      </c>
      <c r="AFV22" s="17">
        <f t="shared" ca="1" si="359"/>
        <v>2.1732466181061404E-2</v>
      </c>
      <c r="AFW22" s="17">
        <f t="shared" ca="1" si="360"/>
        <v>-15.1841935483871</v>
      </c>
      <c r="AFY22" s="63">
        <f t="shared" ca="1" si="708"/>
        <v>30</v>
      </c>
      <c r="AFZ22" s="63">
        <f ca="1">VLOOKUP(AFY22,$A$2:$M$32,2,TRUE)</f>
        <v>4.71</v>
      </c>
      <c r="AGA22" s="63">
        <f ca="1">VLOOKUP(RANDBETWEEN(1,31),$A$2:$M$32,3,TRUE)</f>
        <v>68</v>
      </c>
      <c r="AGB22" s="17">
        <f t="shared" ca="1" si="902"/>
        <v>8.6774193548387224E-2</v>
      </c>
      <c r="AGC22" s="17">
        <f t="shared" ca="1" si="362"/>
        <v>7.5297606659729668E-3</v>
      </c>
      <c r="AGD22" s="17">
        <f t="shared" ca="1" si="363"/>
        <v>5.9006451612903312</v>
      </c>
      <c r="AGF22" s="63">
        <f t="shared" ca="1" si="709"/>
        <v>30</v>
      </c>
      <c r="AGG22" s="63">
        <f ca="1">VLOOKUP(AGF22,$A$2:$M$32,2,TRUE)</f>
        <v>4.71</v>
      </c>
      <c r="AGH22" s="63">
        <f ca="1">VLOOKUP(RANDBETWEEN(1,31),$A$2:$M$32,3,TRUE)</f>
        <v>86</v>
      </c>
      <c r="AGI22" s="17">
        <f t="shared" ca="1" si="903"/>
        <v>0.12612903225806527</v>
      </c>
      <c r="AGJ22" s="17">
        <f t="shared" ca="1" si="365"/>
        <v>1.5908532778356067E-2</v>
      </c>
      <c r="AGK22" s="17">
        <f t="shared" ca="1" si="366"/>
        <v>10.847096774193613</v>
      </c>
      <c r="AGM22" s="63">
        <f t="shared" ca="1" si="710"/>
        <v>16</v>
      </c>
      <c r="AGN22" s="63">
        <f ca="1">VLOOKUP(AGM22,$A$2:$M$32,2,TRUE)</f>
        <v>4.6399999999999997</v>
      </c>
      <c r="AGO22" s="63">
        <f ca="1">VLOOKUP(RANDBETWEEN(1,31),$A$2:$M$32,3,TRUE)</f>
        <v>75</v>
      </c>
      <c r="AGP22" s="17">
        <f t="shared" ca="1" si="904"/>
        <v>-0.46032258064516007</v>
      </c>
      <c r="AGQ22" s="17">
        <f t="shared" ca="1" si="368"/>
        <v>0.21189687825181991</v>
      </c>
      <c r="AGR22" s="17">
        <f t="shared" ca="1" si="369"/>
        <v>-34.524193548387004</v>
      </c>
      <c r="AGT22" s="63">
        <f t="shared" ca="1" si="711"/>
        <v>6</v>
      </c>
      <c r="AGU22" s="63">
        <f ca="1">VLOOKUP(AGT22,$A$2:$M$32,2,TRUE)</f>
        <v>4.47</v>
      </c>
      <c r="AGV22" s="63">
        <f ca="1">VLOOKUP(RANDBETWEEN(1,31),$A$2:$M$32,3,TRUE)</f>
        <v>75</v>
      </c>
      <c r="AGW22" s="17">
        <f t="shared" ca="1" si="905"/>
        <v>-7.4193548387095909E-2</v>
      </c>
      <c r="AGX22" s="17">
        <f t="shared" ca="1" si="371"/>
        <v>5.5046826222683422E-3</v>
      </c>
      <c r="AGY22" s="17">
        <f t="shared" ca="1" si="372"/>
        <v>-5.5645161290321932</v>
      </c>
      <c r="AHA22" s="63">
        <f t="shared" ca="1" si="712"/>
        <v>25</v>
      </c>
      <c r="AHB22" s="63">
        <f ca="1">VLOOKUP(AHA22,$A$2:$M$32,2,TRUE)</f>
        <v>3.77</v>
      </c>
      <c r="AHC22" s="63">
        <f ca="1">VLOOKUP(RANDBETWEEN(1,31),$A$2:$M$32,3,TRUE)</f>
        <v>81</v>
      </c>
      <c r="AHD22" s="17">
        <f t="shared" ca="1" si="906"/>
        <v>-0.88645161290322472</v>
      </c>
      <c r="AHE22" s="17">
        <f t="shared" ca="1" si="374"/>
        <v>0.78579646201872855</v>
      </c>
      <c r="AHF22" s="17">
        <f t="shared" ca="1" si="375"/>
        <v>-71.8025806451612</v>
      </c>
      <c r="AHH22" s="63">
        <f t="shared" ca="1" si="713"/>
        <v>1</v>
      </c>
      <c r="AHI22" s="63">
        <f ca="1">VLOOKUP(AHH22,$A$2:$M$32,2,TRUE)</f>
        <v>4.59</v>
      </c>
      <c r="AHJ22" s="63">
        <f ca="1">VLOOKUP(RANDBETWEEN(1,31),$A$2:$M$32,3,TRUE)</f>
        <v>95</v>
      </c>
      <c r="AHK22" s="17">
        <f t="shared" ca="1" si="907"/>
        <v>5.8387096774193736E-2</v>
      </c>
      <c r="AHL22" s="17">
        <f t="shared" ca="1" si="377"/>
        <v>3.4090530697190647E-3</v>
      </c>
      <c r="AHM22" s="17">
        <f t="shared" ca="1" si="378"/>
        <v>5.546774193548405</v>
      </c>
      <c r="AHO22" s="63">
        <f t="shared" ca="1" si="714"/>
        <v>6</v>
      </c>
      <c r="AHP22" s="63">
        <f ca="1">VLOOKUP(AHO22,$A$2:$M$32,2,TRUE)</f>
        <v>4.47</v>
      </c>
      <c r="AHQ22" s="63">
        <f ca="1">VLOOKUP(RANDBETWEEN(1,31),$A$2:$M$32,3,TRUE)</f>
        <v>59</v>
      </c>
      <c r="AHR22" s="17">
        <f t="shared" ca="1" si="908"/>
        <v>4.6129032258064306E-2</v>
      </c>
      <c r="AHS22" s="17">
        <f t="shared" ca="1" si="380"/>
        <v>2.1278876170655373E-3</v>
      </c>
      <c r="AHT22" s="17">
        <f t="shared" ca="1" si="381"/>
        <v>2.7216129032257941</v>
      </c>
      <c r="AHV22" s="63">
        <f t="shared" ca="1" si="715"/>
        <v>29</v>
      </c>
      <c r="AHW22" s="63">
        <f ca="1">VLOOKUP(AHV22,$A$2:$M$32,2,TRUE)</f>
        <v>4.8099999999999996</v>
      </c>
      <c r="AHX22" s="63">
        <f ca="1">VLOOKUP(RANDBETWEEN(1,31),$A$2:$M$32,3,TRUE)</f>
        <v>68</v>
      </c>
      <c r="AHY22" s="17">
        <f t="shared" ca="1" si="909"/>
        <v>4.0645161290321141E-2</v>
      </c>
      <c r="AHZ22" s="17">
        <f t="shared" ca="1" si="383"/>
        <v>1.6520291363162202E-3</v>
      </c>
      <c r="AIA22" s="17">
        <f t="shared" ca="1" si="384"/>
        <v>2.7638709677418376</v>
      </c>
      <c r="AIC22" s="63">
        <f t="shared" ca="1" si="716"/>
        <v>6</v>
      </c>
      <c r="AID22" s="63">
        <f ca="1">VLOOKUP(AIC22,$A$2:$M$32,2,TRUE)</f>
        <v>4.47</v>
      </c>
      <c r="AIE22" s="63">
        <f ca="1">VLOOKUP(RANDBETWEEN(1,31),$A$2:$M$32,3,TRUE)</f>
        <v>87</v>
      </c>
      <c r="AIF22" s="17">
        <f t="shared" ca="1" si="910"/>
        <v>-0.20935483870967797</v>
      </c>
      <c r="AIG22" s="17">
        <f t="shared" ca="1" si="386"/>
        <v>4.3829448491155276E-2</v>
      </c>
      <c r="AIH22" s="17">
        <f t="shared" ca="1" si="387"/>
        <v>-18.213870967741983</v>
      </c>
      <c r="AIJ22" s="63">
        <f t="shared" ca="1" si="717"/>
        <v>17</v>
      </c>
      <c r="AIK22" s="63">
        <f ca="1">VLOOKUP(AIJ22,$A$2:$M$32,2,TRUE)</f>
        <v>4.03</v>
      </c>
      <c r="AIL22" s="63">
        <f ca="1">VLOOKUP(RANDBETWEEN(1,31),$A$2:$M$32,3,TRUE)</f>
        <v>68</v>
      </c>
      <c r="AIM22" s="17">
        <f t="shared" ca="1" si="911"/>
        <v>-0.51709677419354705</v>
      </c>
      <c r="AIN22" s="17">
        <f t="shared" ca="1" si="389"/>
        <v>0.26738907388137217</v>
      </c>
      <c r="AIO22" s="17">
        <f t="shared" ca="1" si="390"/>
        <v>-35.162580645161199</v>
      </c>
      <c r="AIQ22" s="63">
        <f t="shared" ca="1" si="718"/>
        <v>17</v>
      </c>
      <c r="AIR22" s="63">
        <f ca="1">VLOOKUP(AIQ22,$A$2:$M$32,2,TRUE)</f>
        <v>4.03</v>
      </c>
      <c r="AIS22" s="63">
        <f ca="1">VLOOKUP(RANDBETWEEN(1,31),$A$2:$M$32,3,TRUE)</f>
        <v>68</v>
      </c>
      <c r="AIT22" s="17">
        <f t="shared" ca="1" si="912"/>
        <v>-0.38612903225806328</v>
      </c>
      <c r="AIU22" s="17">
        <f t="shared" ca="1" si="392"/>
        <v>0.14909562955254846</v>
      </c>
      <c r="AIV22" s="17">
        <f t="shared" ca="1" si="393"/>
        <v>-26.256774193548303</v>
      </c>
      <c r="AIX22" s="63">
        <f t="shared" ca="1" si="719"/>
        <v>28</v>
      </c>
      <c r="AIY22" s="63">
        <f ca="1">VLOOKUP(AIX22,$A$2:$M$32,2,TRUE)</f>
        <v>4.41</v>
      </c>
      <c r="AIZ22" s="63">
        <f ca="1">VLOOKUP(RANDBETWEEN(1,31),$A$2:$M$32,3,TRUE)</f>
        <v>75</v>
      </c>
      <c r="AJA22" s="17">
        <f t="shared" ca="1" si="913"/>
        <v>-0.59225806451612772</v>
      </c>
      <c r="AJB22" s="17">
        <f t="shared" ca="1" si="395"/>
        <v>0.35076961498438969</v>
      </c>
      <c r="AJC22" s="17">
        <f t="shared" ca="1" si="396"/>
        <v>-44.41935483870958</v>
      </c>
      <c r="AJE22" s="63">
        <f t="shared" ca="1" si="720"/>
        <v>15</v>
      </c>
      <c r="AJF22" s="63">
        <f ca="1">VLOOKUP(AJE22,$A$2:$M$32,2,TRUE)</f>
        <v>4.6900000000000004</v>
      </c>
      <c r="AJG22" s="63">
        <f ca="1">VLOOKUP(RANDBETWEEN(1,31),$A$2:$M$32,3,TRUE)</f>
        <v>86</v>
      </c>
      <c r="AJH22" s="17">
        <f t="shared" ca="1" si="914"/>
        <v>0.3751612903225805</v>
      </c>
      <c r="AJI22" s="17">
        <f t="shared" ca="1" si="398"/>
        <v>0.14074599375650354</v>
      </c>
      <c r="AJJ22" s="17">
        <f t="shared" ca="1" si="399"/>
        <v>32.263870967741923</v>
      </c>
      <c r="AJL22" s="63">
        <f t="shared" ca="1" si="721"/>
        <v>5</v>
      </c>
      <c r="AJM22" s="63">
        <f ca="1">VLOOKUP(AJL22,$A$2:$M$32,2,TRUE)</f>
        <v>4.66</v>
      </c>
      <c r="AJN22" s="63">
        <f ca="1">VLOOKUP(RANDBETWEEN(1,31),$A$2:$M$32,3,TRUE)</f>
        <v>68</v>
      </c>
      <c r="AJO22" s="17">
        <f t="shared" ca="1" si="915"/>
        <v>-0.21516129032258124</v>
      </c>
      <c r="AJP22" s="17">
        <f t="shared" ca="1" si="401"/>
        <v>4.629438085327809E-2</v>
      </c>
      <c r="AJQ22" s="17">
        <f t="shared" ca="1" si="402"/>
        <v>-14.630967741935525</v>
      </c>
      <c r="AJS22" s="63">
        <f t="shared" ca="1" si="722"/>
        <v>29</v>
      </c>
      <c r="AJT22" s="63">
        <f ca="1">VLOOKUP(AJS22,$A$2:$M$32,2,TRUE)</f>
        <v>4.8099999999999996</v>
      </c>
      <c r="AJU22" s="63">
        <f ca="1">VLOOKUP(RANDBETWEEN(1,31),$A$2:$M$32,3,TRUE)</f>
        <v>71</v>
      </c>
      <c r="AJV22" s="17">
        <f t="shared" ca="1" si="916"/>
        <v>-0.13548387096774217</v>
      </c>
      <c r="AJW22" s="17">
        <f t="shared" ca="1" si="404"/>
        <v>1.8355879292403808E-2</v>
      </c>
      <c r="AJX22" s="17">
        <f t="shared" ca="1" si="405"/>
        <v>-9.6193548387096932</v>
      </c>
      <c r="AJZ22" s="63">
        <f t="shared" ca="1" si="723"/>
        <v>2</v>
      </c>
      <c r="AKA22" s="63">
        <f ca="1">VLOOKUP(AJZ22,$A$2:$M$32,2,TRUE)</f>
        <v>5.42</v>
      </c>
      <c r="AKB22" s="63">
        <f ca="1">VLOOKUP(RANDBETWEEN(1,31),$A$2:$M$32,3,TRUE)</f>
        <v>59</v>
      </c>
      <c r="AKC22" s="17">
        <f t="shared" ca="1" si="917"/>
        <v>0.87419354838709662</v>
      </c>
      <c r="AKD22" s="17">
        <f t="shared" ca="1" si="407"/>
        <v>0.76421436004162302</v>
      </c>
      <c r="AKE22" s="17">
        <f t="shared" ca="1" si="408"/>
        <v>51.577419354838703</v>
      </c>
      <c r="AKG22" s="63">
        <f t="shared" ca="1" si="724"/>
        <v>18</v>
      </c>
      <c r="AKH22" s="63">
        <f ca="1">VLOOKUP(AKG22,$A$2:$M$32,2,TRUE)</f>
        <v>4.99</v>
      </c>
      <c r="AKI22" s="63">
        <f ca="1">VLOOKUP(RANDBETWEEN(1,31),$A$2:$M$32,3,TRUE)</f>
        <v>78</v>
      </c>
      <c r="AKJ22" s="17">
        <f t="shared" ca="1" si="918"/>
        <v>0.34419354838709726</v>
      </c>
      <c r="AKK22" s="17">
        <f t="shared" ca="1" si="410"/>
        <v>0.11846919875130106</v>
      </c>
      <c r="AKL22" s="17">
        <f t="shared" ca="1" si="411"/>
        <v>26.847096774193588</v>
      </c>
      <c r="AKN22" s="63">
        <f t="shared" ca="1" si="725"/>
        <v>26</v>
      </c>
      <c r="AKO22" s="63">
        <f ca="1">VLOOKUP(AKN22,$A$2:$M$32,2,TRUE)</f>
        <v>4.5</v>
      </c>
      <c r="AKP22" s="63">
        <f ca="1">VLOOKUP(RANDBETWEEN(1,31),$A$2:$M$32,3,TRUE)</f>
        <v>89</v>
      </c>
      <c r="AKQ22" s="17">
        <f t="shared" ca="1" si="919"/>
        <v>5.4193548387098112E-2</v>
      </c>
      <c r="AKR22" s="17">
        <f t="shared" ca="1" si="413"/>
        <v>2.9369406867847444E-3</v>
      </c>
      <c r="AKS22" s="17">
        <f t="shared" ca="1" si="414"/>
        <v>4.8232258064517319</v>
      </c>
      <c r="AKU22" s="63">
        <f t="shared" ca="1" si="726"/>
        <v>29</v>
      </c>
      <c r="AKV22" s="63">
        <f ca="1">VLOOKUP(AKU22,$A$2:$M$32,2,TRUE)</f>
        <v>4.8099999999999996</v>
      </c>
      <c r="AKW22" s="63">
        <f ca="1">VLOOKUP(RANDBETWEEN(1,31),$A$2:$M$32,3,TRUE)</f>
        <v>84</v>
      </c>
      <c r="AKX22" s="17">
        <f t="shared" ca="1" si="920"/>
        <v>0.23709677419354769</v>
      </c>
      <c r="AKY22" s="17">
        <f t="shared" ca="1" si="416"/>
        <v>5.621488033298614E-2</v>
      </c>
      <c r="AKZ22" s="17">
        <f t="shared" ca="1" si="417"/>
        <v>19.916129032258006</v>
      </c>
      <c r="ALB22" s="63">
        <f t="shared" ca="1" si="727"/>
        <v>7</v>
      </c>
      <c r="ALC22" s="63">
        <f ca="1">VLOOKUP(ALB22,$A$2:$M$32,2,TRUE)</f>
        <v>4.17</v>
      </c>
      <c r="ALD22" s="63">
        <f ca="1">VLOOKUP(RANDBETWEEN(1,31),$A$2:$M$32,3,TRUE)</f>
        <v>94</v>
      </c>
      <c r="ALE22" s="17">
        <f t="shared" ca="1" si="921"/>
        <v>-0.59193548387096762</v>
      </c>
      <c r="ALF22" s="17">
        <f t="shared" ca="1" si="419"/>
        <v>0.35038761706555654</v>
      </c>
      <c r="ALG22" s="17">
        <f t="shared" ca="1" si="420"/>
        <v>-55.641935483870952</v>
      </c>
      <c r="ALI22" s="63">
        <f t="shared" ca="1" si="728"/>
        <v>15</v>
      </c>
      <c r="ALJ22" s="63">
        <f ca="1">VLOOKUP(ALI22,$A$2:$M$32,2,TRUE)</f>
        <v>4.6900000000000004</v>
      </c>
      <c r="ALK22" s="63">
        <f ca="1">VLOOKUP(RANDBETWEEN(1,31),$A$2:$M$32,3,TRUE)</f>
        <v>89</v>
      </c>
      <c r="ALL22" s="17">
        <f t="shared" ca="1" si="922"/>
        <v>-0.11354838709677395</v>
      </c>
      <c r="ALM22" s="17">
        <f t="shared" ca="1" si="422"/>
        <v>1.289323621227882E-2</v>
      </c>
      <c r="ALN22" s="17">
        <f t="shared" ca="1" si="423"/>
        <v>-10.105806451612882</v>
      </c>
      <c r="ALP22" s="63">
        <f t="shared" ca="1" si="729"/>
        <v>13</v>
      </c>
      <c r="ALQ22" s="63">
        <f ca="1">VLOOKUP(ALP22,$A$2:$M$32,2,TRUE)</f>
        <v>4.1500000000000004</v>
      </c>
      <c r="ALR22" s="63">
        <f ca="1">VLOOKUP(RANDBETWEEN(1,31),$A$2:$M$32,3,TRUE)</f>
        <v>86</v>
      </c>
      <c r="ALS22" s="17">
        <f t="shared" ca="1" si="923"/>
        <v>-0.28774193548387039</v>
      </c>
      <c r="ALT22" s="17">
        <f t="shared" ca="1" si="425"/>
        <v>8.2795421436003824E-2</v>
      </c>
      <c r="ALU22" s="17">
        <f t="shared" ca="1" si="426"/>
        <v>-24.745806451612854</v>
      </c>
      <c r="ALW22" s="63">
        <f t="shared" ca="1" si="730"/>
        <v>28</v>
      </c>
      <c r="ALX22" s="63">
        <f ca="1">VLOOKUP(ALW22,$A$2:$M$32,2,TRUE)</f>
        <v>4.41</v>
      </c>
      <c r="ALY22" s="63">
        <f ca="1">VLOOKUP(RANDBETWEEN(1,31),$A$2:$M$32,3,TRUE)</f>
        <v>87</v>
      </c>
      <c r="ALZ22" s="17">
        <f t="shared" ca="1" si="924"/>
        <v>-0.27451612903225797</v>
      </c>
      <c r="AMA22" s="17">
        <f t="shared" ca="1" si="428"/>
        <v>7.5359105098855309E-2</v>
      </c>
      <c r="AMB22" s="17">
        <f t="shared" ca="1" si="429"/>
        <v>-23.882903225806444</v>
      </c>
      <c r="AMD22" s="63">
        <f t="shared" ca="1" si="731"/>
        <v>20</v>
      </c>
      <c r="AME22" s="63">
        <f ca="1">VLOOKUP(AMD22,$A$2:$M$32,2,TRUE)</f>
        <v>5.22</v>
      </c>
      <c r="AMF22" s="63">
        <f ca="1">VLOOKUP(RANDBETWEEN(1,31),$A$2:$M$32,3,TRUE)</f>
        <v>84</v>
      </c>
      <c r="AMG22" s="17">
        <f t="shared" ca="1" si="925"/>
        <v>0.72741935483870979</v>
      </c>
      <c r="AMH22" s="17">
        <f t="shared" ca="1" si="431"/>
        <v>0.52913891779396482</v>
      </c>
      <c r="AMI22" s="17">
        <f t="shared" ca="1" si="432"/>
        <v>61.103225806451618</v>
      </c>
      <c r="AMK22" s="63">
        <f t="shared" ca="1" si="732"/>
        <v>23</v>
      </c>
      <c r="AML22" s="63">
        <f ca="1">VLOOKUP(AMK22,$A$2:$M$32,2,TRUE)</f>
        <v>4.1399999999999997</v>
      </c>
      <c r="AMM22" s="63">
        <f ca="1">VLOOKUP(RANDBETWEEN(1,31),$A$2:$M$32,3,TRUE)</f>
        <v>69</v>
      </c>
      <c r="AMN22" s="17">
        <f t="shared" ca="1" si="926"/>
        <v>-0.44096774193548605</v>
      </c>
      <c r="AMO22" s="17">
        <f t="shared" ca="1" si="434"/>
        <v>0.19445254942768142</v>
      </c>
      <c r="AMP22" s="17">
        <f t="shared" ca="1" si="435"/>
        <v>-30.426774193548539</v>
      </c>
      <c r="AMR22" s="63">
        <f t="shared" ca="1" si="733"/>
        <v>26</v>
      </c>
      <c r="AMS22" s="63">
        <f ca="1">VLOOKUP(AMR22,$A$2:$M$32,2,TRUE)</f>
        <v>4.5</v>
      </c>
      <c r="AMT22" s="63">
        <f ca="1">VLOOKUP(RANDBETWEEN(1,31),$A$2:$M$32,3,TRUE)</f>
        <v>91</v>
      </c>
      <c r="AMU22" s="17">
        <f t="shared" ca="1" si="927"/>
        <v>-0.51322580645161242</v>
      </c>
      <c r="AMV22" s="17">
        <f t="shared" ca="1" si="437"/>
        <v>0.26340072840790796</v>
      </c>
      <c r="AMW22" s="17">
        <f t="shared" ca="1" si="438"/>
        <v>-46.703548387096731</v>
      </c>
      <c r="AMY22" s="63">
        <f t="shared" ca="1" si="734"/>
        <v>9</v>
      </c>
      <c r="AMZ22" s="63">
        <f ca="1">VLOOKUP(AMY22,$A$2:$M$32,2,TRUE)</f>
        <v>4.46</v>
      </c>
      <c r="ANA22" s="63">
        <f ca="1">VLOOKUP(RANDBETWEEN(1,31),$A$2:$M$32,3,TRUE)</f>
        <v>95</v>
      </c>
      <c r="ANB22" s="17">
        <f t="shared" ca="1" si="928"/>
        <v>4.12903225806458E-2</v>
      </c>
      <c r="ANC22" s="17">
        <f t="shared" ca="1" si="440"/>
        <v>1.7048907388137885E-3</v>
      </c>
      <c r="AND22" s="17">
        <f t="shared" ca="1" si="441"/>
        <v>3.922580645161351</v>
      </c>
      <c r="ANF22" s="63">
        <f t="shared" ca="1" si="735"/>
        <v>14</v>
      </c>
      <c r="ANG22" s="63">
        <f ca="1">VLOOKUP(ANF22,$A$2:$M$32,2,TRUE)</f>
        <v>4.72</v>
      </c>
      <c r="ANH22" s="63">
        <f ca="1">VLOOKUP(RANDBETWEEN(1,31),$A$2:$M$32,3,TRUE)</f>
        <v>93</v>
      </c>
      <c r="ANI22" s="17">
        <f t="shared" ca="1" si="929"/>
        <v>0.10645161290322491</v>
      </c>
      <c r="ANJ22" s="17">
        <f t="shared" ca="1" si="443"/>
        <v>1.133194588969804E-2</v>
      </c>
      <c r="ANK22" s="17">
        <f t="shared" ca="1" si="444"/>
        <v>9.8999999999999169</v>
      </c>
      <c r="ANM22" s="63">
        <f t="shared" ca="1" si="736"/>
        <v>28</v>
      </c>
      <c r="ANN22" s="63">
        <f ca="1">VLOOKUP(ANM22,$A$2:$M$32,2,TRUE)</f>
        <v>4.41</v>
      </c>
      <c r="ANO22" s="63">
        <f ca="1">VLOOKUP(RANDBETWEEN(1,31),$A$2:$M$32,3,TRUE)</f>
        <v>89</v>
      </c>
      <c r="ANP22" s="17">
        <f t="shared" ca="1" si="930"/>
        <v>-0.47451612903225637</v>
      </c>
      <c r="ANQ22" s="17">
        <f t="shared" ca="1" si="446"/>
        <v>0.22516555671175698</v>
      </c>
      <c r="ANR22" s="17">
        <f t="shared" ca="1" si="447"/>
        <v>-42.231935483870814</v>
      </c>
      <c r="ANT22" s="63">
        <f t="shared" ca="1" si="737"/>
        <v>28</v>
      </c>
      <c r="ANU22" s="63">
        <f ca="1">VLOOKUP(ANT22,$A$2:$M$32,2,TRUE)</f>
        <v>4.41</v>
      </c>
      <c r="ANV22" s="63">
        <f ca="1">VLOOKUP(RANDBETWEEN(1,31),$A$2:$M$32,3,TRUE)</f>
        <v>69</v>
      </c>
      <c r="ANW22" s="17">
        <f t="shared" ca="1" si="931"/>
        <v>-0.50387096774193463</v>
      </c>
      <c r="ANX22" s="17">
        <f t="shared" ca="1" si="449"/>
        <v>0.2538859521331937</v>
      </c>
      <c r="ANY22" s="17">
        <f t="shared" ca="1" si="450"/>
        <v>-34.76709677419349</v>
      </c>
      <c r="AOA22" s="63">
        <f t="shared" ca="1" si="738"/>
        <v>15</v>
      </c>
      <c r="AOB22" s="63">
        <f ca="1">VLOOKUP(AOA22,$A$2:$M$32,2,TRUE)</f>
        <v>4.6900000000000004</v>
      </c>
      <c r="AOC22" s="63">
        <f ca="1">VLOOKUP(RANDBETWEEN(1,31),$A$2:$M$32,3,TRUE)</f>
        <v>69</v>
      </c>
      <c r="AOD22" s="17">
        <f t="shared" ca="1" si="932"/>
        <v>0.11258064516129096</v>
      </c>
      <c r="AOE22" s="17">
        <f t="shared" ca="1" si="452"/>
        <v>1.2674401664932505E-2</v>
      </c>
      <c r="AOF22" s="17">
        <f t="shared" ca="1" si="453"/>
        <v>7.7680645161290762</v>
      </c>
      <c r="AOH22" s="63">
        <f t="shared" ca="1" si="739"/>
        <v>23</v>
      </c>
      <c r="AOI22" s="63">
        <f ca="1">VLOOKUP(AOH22,$A$2:$M$32,2,TRUE)</f>
        <v>4.1399999999999997</v>
      </c>
      <c r="AOJ22" s="63">
        <f ca="1">VLOOKUP(RANDBETWEEN(1,31),$A$2:$M$32,3,TRUE)</f>
        <v>91</v>
      </c>
      <c r="AOK22" s="17">
        <f t="shared" ca="1" si="933"/>
        <v>-0.69580645161290278</v>
      </c>
      <c r="AOL22" s="17">
        <f t="shared" ca="1" si="455"/>
        <v>0.48414661810613879</v>
      </c>
      <c r="AOM22" s="17">
        <f t="shared" ca="1" si="456"/>
        <v>-63.318387096774153</v>
      </c>
      <c r="AOO22" s="63">
        <f t="shared" ca="1" si="740"/>
        <v>22</v>
      </c>
      <c r="AOP22" s="63">
        <f ca="1">VLOOKUP(AOO22,$A$2:$M$32,2,TRUE)</f>
        <v>4.07</v>
      </c>
      <c r="AOQ22" s="63">
        <f ca="1">VLOOKUP(RANDBETWEEN(1,31),$A$2:$M$32,3,TRUE)</f>
        <v>78</v>
      </c>
      <c r="AOR22" s="17">
        <f t="shared" ca="1" si="934"/>
        <v>-0.60451612903225804</v>
      </c>
      <c r="AOS22" s="17">
        <f t="shared" ca="1" si="458"/>
        <v>0.36543975026014563</v>
      </c>
      <c r="AOT22" s="17">
        <f t="shared" ca="1" si="459"/>
        <v>-47.152258064516126</v>
      </c>
      <c r="AOV22" s="63">
        <f t="shared" ca="1" si="741"/>
        <v>13</v>
      </c>
      <c r="AOW22" s="63">
        <f ca="1">VLOOKUP(AOV22,$A$2:$M$32,2,TRUE)</f>
        <v>4.1500000000000004</v>
      </c>
      <c r="AOX22" s="63">
        <f ca="1">VLOOKUP(RANDBETWEEN(1,31),$A$2:$M$32,3,TRUE)</f>
        <v>86</v>
      </c>
      <c r="AOY22" s="17">
        <f t="shared" ca="1" si="935"/>
        <v>-0.27516129032258085</v>
      </c>
      <c r="AOZ22" s="17">
        <f t="shared" ca="1" si="461"/>
        <v>7.5713735691987624E-2</v>
      </c>
      <c r="APA22" s="17">
        <f t="shared" ca="1" si="462"/>
        <v>-23.663870967741953</v>
      </c>
      <c r="APC22" s="63">
        <f t="shared" ca="1" si="742"/>
        <v>17</v>
      </c>
      <c r="APD22" s="63">
        <f ca="1">VLOOKUP(APC22,$A$2:$M$32,2,TRUE)</f>
        <v>4.03</v>
      </c>
      <c r="APE22" s="63">
        <f ca="1">VLOOKUP(RANDBETWEEN(1,31),$A$2:$M$32,3,TRUE)</f>
        <v>87</v>
      </c>
      <c r="APF22" s="17">
        <f t="shared" ca="1" si="936"/>
        <v>-0.41967741935483804</v>
      </c>
      <c r="APG22" s="17">
        <f t="shared" ca="1" si="464"/>
        <v>0.17612913631633659</v>
      </c>
      <c r="APH22" s="17">
        <f t="shared" ca="1" si="465"/>
        <v>-36.511935483870907</v>
      </c>
      <c r="APJ22" s="63">
        <f t="shared" ca="1" si="743"/>
        <v>1</v>
      </c>
      <c r="APK22" s="63">
        <f ca="1">VLOOKUP(APJ22,$A$2:$M$32,2,TRUE)</f>
        <v>4.59</v>
      </c>
      <c r="APL22" s="63">
        <f ca="1">VLOOKUP(RANDBETWEEN(1,31),$A$2:$M$32,3,TRUE)</f>
        <v>87</v>
      </c>
      <c r="APM22" s="17">
        <f t="shared" ca="1" si="937"/>
        <v>-0.18870967741935551</v>
      </c>
      <c r="APN22" s="17">
        <f t="shared" ca="1" si="467"/>
        <v>3.5611342351717215E-2</v>
      </c>
      <c r="APO22" s="17">
        <f t="shared" ca="1" si="468"/>
        <v>-16.417741935483932</v>
      </c>
      <c r="APQ22" s="63">
        <f t="shared" ca="1" si="744"/>
        <v>24</v>
      </c>
      <c r="APR22" s="63">
        <f ca="1">VLOOKUP(APQ22,$A$2:$M$32,2,TRUE)</f>
        <v>4.1399999999999997</v>
      </c>
      <c r="APS22" s="63">
        <f ca="1">VLOOKUP(RANDBETWEEN(1,31),$A$2:$M$32,3,TRUE)</f>
        <v>86</v>
      </c>
      <c r="APT22" s="17">
        <f t="shared" ca="1" si="938"/>
        <v>-0.43064516129032171</v>
      </c>
      <c r="APU22" s="17">
        <f t="shared" ca="1" si="470"/>
        <v>0.18545525494276721</v>
      </c>
      <c r="APV22" s="17">
        <f t="shared" ca="1" si="471"/>
        <v>-37.035483870967667</v>
      </c>
      <c r="APX22" s="63">
        <f t="shared" ca="1" si="745"/>
        <v>20</v>
      </c>
      <c r="APY22" s="63">
        <f ca="1">VLOOKUP(APX22,$A$2:$M$32,2,TRUE)</f>
        <v>5.22</v>
      </c>
      <c r="APZ22" s="63">
        <f ca="1">VLOOKUP(RANDBETWEEN(1,31),$A$2:$M$32,3,TRUE)</f>
        <v>84</v>
      </c>
      <c r="AQA22" s="17">
        <f t="shared" ca="1" si="939"/>
        <v>4.0322580645160144E-2</v>
      </c>
      <c r="AQB22" s="17">
        <f t="shared" ca="1" si="473"/>
        <v>1.6259105098854435E-3</v>
      </c>
      <c r="AQC22" s="17">
        <f t="shared" ca="1" si="474"/>
        <v>3.3870967741934521</v>
      </c>
      <c r="AQE22" s="63">
        <f t="shared" ca="1" si="746"/>
        <v>14</v>
      </c>
      <c r="AQF22" s="63">
        <f ca="1">VLOOKUP(AQE22,$A$2:$M$32,2,TRUE)</f>
        <v>4.72</v>
      </c>
      <c r="AQG22" s="63">
        <f ca="1">VLOOKUP(RANDBETWEEN(1,31),$A$2:$M$32,3,TRUE)</f>
        <v>71</v>
      </c>
      <c r="AQH22" s="17">
        <f t="shared" ca="1" si="940"/>
        <v>5.387096774193445E-2</v>
      </c>
      <c r="AQI22" s="17">
        <f t="shared" ca="1" si="476"/>
        <v>2.9020811654525422E-3</v>
      </c>
      <c r="AQJ22" s="17">
        <f t="shared" ca="1" si="477"/>
        <v>3.824838709677346</v>
      </c>
      <c r="AQL22" s="63">
        <f t="shared" ca="1" si="747"/>
        <v>7</v>
      </c>
      <c r="AQM22" s="63">
        <f ca="1">VLOOKUP(AQL22,$A$2:$M$32,2,TRUE)</f>
        <v>4.17</v>
      </c>
      <c r="AQN22" s="63">
        <f ca="1">VLOOKUP(RANDBETWEEN(1,31),$A$2:$M$32,3,TRUE)</f>
        <v>68</v>
      </c>
      <c r="AQO22" s="17">
        <f t="shared" ca="1" si="941"/>
        <v>-0.9174193548387084</v>
      </c>
      <c r="AQP22" s="17">
        <f t="shared" ca="1" si="479"/>
        <v>0.8416582726326719</v>
      </c>
      <c r="AQQ22" s="17">
        <f t="shared" ca="1" si="480"/>
        <v>-62.384516129032171</v>
      </c>
      <c r="AQS22" s="63">
        <f t="shared" ca="1" si="748"/>
        <v>27</v>
      </c>
      <c r="AQT22" s="63">
        <f ca="1">VLOOKUP(AQS22,$A$2:$M$32,2,TRUE)</f>
        <v>4.2300000000000004</v>
      </c>
      <c r="AQU22" s="63">
        <f ca="1">VLOOKUP(RANDBETWEEN(1,31),$A$2:$M$32,3,TRUE)</f>
        <v>89</v>
      </c>
      <c r="AQV22" s="17">
        <f t="shared" ca="1" si="942"/>
        <v>-0.7593548387096769</v>
      </c>
      <c r="AQW22" s="17">
        <f t="shared" ca="1" si="482"/>
        <v>0.5766197710717994</v>
      </c>
      <c r="AQX22" s="17">
        <f t="shared" ca="1" si="483"/>
        <v>-67.582580645161244</v>
      </c>
      <c r="AQZ22" s="63">
        <f t="shared" ca="1" si="749"/>
        <v>23</v>
      </c>
      <c r="ARA22" s="63">
        <f ca="1">VLOOKUP(AQZ22,$A$2:$M$32,2,TRUE)</f>
        <v>4.1399999999999997</v>
      </c>
      <c r="ARB22" s="63">
        <f ca="1">VLOOKUP(RANDBETWEEN(1,31),$A$2:$M$32,3,TRUE)</f>
        <v>68</v>
      </c>
      <c r="ARC22" s="17">
        <f t="shared" ca="1" si="943"/>
        <v>-0.71451612903225659</v>
      </c>
      <c r="ARD22" s="17">
        <f t="shared" ca="1" si="485"/>
        <v>0.5105332986472404</v>
      </c>
      <c r="ARE22" s="17">
        <f t="shared" ca="1" si="486"/>
        <v>-48.587096774193448</v>
      </c>
      <c r="ARG22" s="63">
        <f t="shared" ca="1" si="750"/>
        <v>2</v>
      </c>
      <c r="ARH22" s="63">
        <f ca="1">VLOOKUP(ARG22,$A$2:$M$32,2,TRUE)</f>
        <v>5.42</v>
      </c>
      <c r="ARI22" s="63">
        <f ca="1">VLOOKUP(RANDBETWEEN(1,31),$A$2:$M$32,3,TRUE)</f>
        <v>94</v>
      </c>
      <c r="ARJ22" s="17">
        <f t="shared" ca="1" si="944"/>
        <v>0.60032258064516064</v>
      </c>
      <c r="ARK22" s="17">
        <f t="shared" ca="1" si="488"/>
        <v>0.36038720083246539</v>
      </c>
      <c r="ARL22" s="17">
        <f t="shared" ca="1" si="489"/>
        <v>56.430322580645097</v>
      </c>
      <c r="ARN22" s="63">
        <f t="shared" ca="1" si="751"/>
        <v>5</v>
      </c>
      <c r="ARO22" s="63">
        <f ca="1">VLOOKUP(ARN22,$A$2:$M$32,2,TRUE)</f>
        <v>4.66</v>
      </c>
      <c r="ARP22" s="63">
        <f ca="1">VLOOKUP(RANDBETWEEN(1,31),$A$2:$M$32,3,TRUE)</f>
        <v>95</v>
      </c>
      <c r="ARQ22" s="17">
        <f t="shared" ca="1" si="945"/>
        <v>1.1935483870967545E-2</v>
      </c>
      <c r="ARR22" s="17">
        <f t="shared" ca="1" si="491"/>
        <v>1.424557752341264E-4</v>
      </c>
      <c r="ARS22" s="17">
        <f t="shared" ca="1" si="492"/>
        <v>1.1338709677419168</v>
      </c>
      <c r="ARU22" s="63">
        <f t="shared" ca="1" si="752"/>
        <v>5</v>
      </c>
      <c r="ARV22" s="63">
        <f ca="1">VLOOKUP(ARU22,$A$2:$M$32,2,TRUE)</f>
        <v>4.66</v>
      </c>
      <c r="ARW22" s="63">
        <f ca="1">VLOOKUP(RANDBETWEEN(1,31),$A$2:$M$32,3,TRUE)</f>
        <v>89</v>
      </c>
      <c r="ARX22" s="17">
        <f t="shared" ca="1" si="946"/>
        <v>0.18129032258064637</v>
      </c>
      <c r="ARY22" s="17">
        <f t="shared" ca="1" si="494"/>
        <v>3.2866181061394821E-2</v>
      </c>
      <c r="ARZ22" s="17">
        <f t="shared" ca="1" si="495"/>
        <v>16.134838709677528</v>
      </c>
      <c r="ASB22" s="63">
        <f t="shared" ca="1" si="753"/>
        <v>16</v>
      </c>
      <c r="ASC22" s="63">
        <f ca="1">VLOOKUP(ASB22,$A$2:$M$32,2,TRUE)</f>
        <v>4.6399999999999997</v>
      </c>
      <c r="ASD22" s="63">
        <f ca="1">VLOOKUP(RANDBETWEEN(1,31),$A$2:$M$32,3,TRUE)</f>
        <v>79</v>
      </c>
      <c r="ASE22" s="17">
        <f t="shared" ca="1" si="947"/>
        <v>0.16516129032258142</v>
      </c>
      <c r="ASF22" s="17">
        <f t="shared" ca="1" si="497"/>
        <v>2.7278251821020026E-2</v>
      </c>
      <c r="ASG22" s="17">
        <f t="shared" ca="1" si="498"/>
        <v>13.047741935483932</v>
      </c>
      <c r="ASI22" s="63">
        <f t="shared" ca="1" si="754"/>
        <v>4</v>
      </c>
      <c r="ASJ22" s="63">
        <f ca="1">VLOOKUP(ASI22,$A$2:$M$32,2,TRUE)</f>
        <v>4.83</v>
      </c>
      <c r="ASK22" s="63">
        <f ca="1">VLOOKUP(RANDBETWEEN(1,31),$A$2:$M$32,3,TRUE)</f>
        <v>87</v>
      </c>
      <c r="ASL22" s="17">
        <f t="shared" ca="1" si="948"/>
        <v>0.17161290322580669</v>
      </c>
      <c r="ASM22" s="17">
        <f t="shared" ca="1" si="500"/>
        <v>2.9450988553590091E-2</v>
      </c>
      <c r="ASN22" s="17">
        <f t="shared" ca="1" si="501"/>
        <v>14.930322580645182</v>
      </c>
      <c r="ASP22" s="63">
        <f t="shared" ca="1" si="755"/>
        <v>9</v>
      </c>
      <c r="ASQ22" s="63">
        <f ca="1">VLOOKUP(ASP22,$A$2:$M$32,2,TRUE)</f>
        <v>4.46</v>
      </c>
      <c r="ASR22" s="63">
        <f ca="1">VLOOKUP(RANDBETWEEN(1,31),$A$2:$M$32,3,TRUE)</f>
        <v>94</v>
      </c>
      <c r="ASS22" s="17">
        <f t="shared" ca="1" si="949"/>
        <v>-0.19161290322580715</v>
      </c>
      <c r="AST22" s="17">
        <f t="shared" ca="1" si="503"/>
        <v>3.6715504682622538E-2</v>
      </c>
      <c r="ASU22" s="17">
        <f t="shared" ca="1" si="504"/>
        <v>-18.011612903225874</v>
      </c>
      <c r="ASW22" s="63">
        <f t="shared" ca="1" si="756"/>
        <v>28</v>
      </c>
      <c r="ASX22" s="63">
        <f ca="1">VLOOKUP(ASW22,$A$2:$M$32,2,TRUE)</f>
        <v>4.41</v>
      </c>
      <c r="ASY22" s="63">
        <f ca="1">VLOOKUP(RANDBETWEEN(1,31),$A$2:$M$32,3,TRUE)</f>
        <v>71</v>
      </c>
      <c r="ASZ22" s="17">
        <f t="shared" ca="1" si="950"/>
        <v>-0.1209677419354831</v>
      </c>
      <c r="ATA22" s="17">
        <f t="shared" ca="1" si="506"/>
        <v>1.4633194588969636E-2</v>
      </c>
      <c r="ATB22" s="17">
        <f t="shared" ca="1" si="507"/>
        <v>-8.588709677419299</v>
      </c>
      <c r="ATD22" s="63">
        <f t="shared" ca="1" si="757"/>
        <v>11</v>
      </c>
      <c r="ATE22" s="63">
        <f ca="1">VLOOKUP(ATD22,$A$2:$M$32,2,TRUE)</f>
        <v>4.03</v>
      </c>
      <c r="ATF22" s="63">
        <f ca="1">VLOOKUP(RANDBETWEEN(1,31),$A$2:$M$32,3,TRUE)</f>
        <v>84</v>
      </c>
      <c r="ATG22" s="17">
        <f t="shared" ca="1" si="951"/>
        <v>-0.87741935483870925</v>
      </c>
      <c r="ATH22" s="17">
        <f t="shared" ca="1" si="509"/>
        <v>0.76986472424557673</v>
      </c>
      <c r="ATI22" s="17">
        <f t="shared" ca="1" si="510"/>
        <v>-73.70322580645157</v>
      </c>
      <c r="ATK22" s="63">
        <f t="shared" ca="1" si="758"/>
        <v>1</v>
      </c>
      <c r="ATL22" s="63">
        <f ca="1">VLOOKUP(ATK22,$A$2:$M$32,2,TRUE)</f>
        <v>4.59</v>
      </c>
      <c r="ATM22" s="63">
        <f ca="1">VLOOKUP(RANDBETWEEN(1,31),$A$2:$M$32,3,TRUE)</f>
        <v>86</v>
      </c>
      <c r="ATN22" s="17">
        <f t="shared" ca="1" si="952"/>
        <v>5.7096774193547972E-2</v>
      </c>
      <c r="ATO22" s="17">
        <f t="shared" ca="1" si="512"/>
        <v>3.2600416233090055E-3</v>
      </c>
      <c r="ATP22" s="17">
        <f t="shared" ca="1" si="513"/>
        <v>4.9103225806451256</v>
      </c>
      <c r="ATR22" s="63">
        <f t="shared" ca="1" si="759"/>
        <v>7</v>
      </c>
      <c r="ATS22" s="63">
        <f ca="1">VLOOKUP(ATR22,$A$2:$M$32,2,TRUE)</f>
        <v>4.17</v>
      </c>
      <c r="ATT22" s="63">
        <f ca="1">VLOOKUP(RANDBETWEEN(1,31),$A$2:$M$32,3,TRUE)</f>
        <v>74</v>
      </c>
      <c r="ATU22" s="17">
        <f t="shared" ca="1" si="953"/>
        <v>-0.33548387096774146</v>
      </c>
      <c r="ATV22" s="17">
        <f t="shared" ca="1" si="515"/>
        <v>0.1125494276795002</v>
      </c>
      <c r="ATW22" s="17">
        <f t="shared" ca="1" si="516"/>
        <v>-24.82580645161287</v>
      </c>
      <c r="ATY22" s="63">
        <f t="shared" ca="1" si="760"/>
        <v>5</v>
      </c>
      <c r="ATZ22" s="63">
        <f ca="1">VLOOKUP(ATY22,$A$2:$M$32,2,TRUE)</f>
        <v>4.66</v>
      </c>
      <c r="AUA22" s="63">
        <f ca="1">VLOOKUP(RANDBETWEEN(1,31),$A$2:$M$32,3,TRUE)</f>
        <v>74</v>
      </c>
      <c r="AUB22" s="17">
        <f t="shared" ca="1" si="954"/>
        <v>-0.19322580645161302</v>
      </c>
      <c r="AUC22" s="17">
        <f t="shared" ca="1" si="518"/>
        <v>3.7336212278876214E-2</v>
      </c>
      <c r="AUD22" s="17">
        <f t="shared" ca="1" si="519"/>
        <v>-14.298709677419364</v>
      </c>
      <c r="AUF22" s="63">
        <f t="shared" ca="1" si="761"/>
        <v>20</v>
      </c>
      <c r="AUG22" s="63">
        <f ca="1">VLOOKUP(AUF22,$A$2:$M$32,2,TRUE)</f>
        <v>5.22</v>
      </c>
      <c r="AUH22" s="63">
        <f ca="1">VLOOKUP(RANDBETWEEN(1,31),$A$2:$M$32,3,TRUE)</f>
        <v>93</v>
      </c>
      <c r="AUI22" s="17">
        <f t="shared" ca="1" si="955"/>
        <v>0.67741935483870996</v>
      </c>
      <c r="AUJ22" s="17">
        <f t="shared" ca="1" si="521"/>
        <v>0.45889698231009401</v>
      </c>
      <c r="AUK22" s="17">
        <f t="shared" ca="1" si="522"/>
        <v>63.000000000000028</v>
      </c>
      <c r="AUM22" s="63">
        <f t="shared" ca="1" si="762"/>
        <v>4</v>
      </c>
      <c r="AUN22" s="63">
        <f ca="1">VLOOKUP(AUM22,$A$2:$M$32,2,TRUE)</f>
        <v>4.83</v>
      </c>
      <c r="AUO22" s="63">
        <f ca="1">VLOOKUP(RANDBETWEEN(1,31),$A$2:$M$32,3,TRUE)</f>
        <v>93</v>
      </c>
      <c r="AUP22" s="17">
        <f t="shared" ca="1" si="956"/>
        <v>1.9354838709668698E-3</v>
      </c>
      <c r="AUQ22" s="17">
        <f t="shared" ca="1" si="524"/>
        <v>3.7460978147728988E-6</v>
      </c>
      <c r="AUR22" s="17">
        <f t="shared" ca="1" si="525"/>
        <v>0.17999999999991889</v>
      </c>
      <c r="AUT22" s="63">
        <f t="shared" ca="1" si="763"/>
        <v>19</v>
      </c>
      <c r="AUU22" s="63">
        <f ca="1">VLOOKUP(AUT22,$A$2:$M$32,2,TRUE)</f>
        <v>4.42</v>
      </c>
      <c r="AUV22" s="63">
        <f ca="1">VLOOKUP(RANDBETWEEN(1,31),$A$2:$M$32,3,TRUE)</f>
        <v>87</v>
      </c>
      <c r="AUW22" s="17">
        <f t="shared" ca="1" si="957"/>
        <v>-0.24290322580645185</v>
      </c>
      <c r="AUX22" s="17">
        <f t="shared" ca="1" si="527"/>
        <v>5.9001977107180137E-2</v>
      </c>
      <c r="AUY22" s="17">
        <f t="shared" ca="1" si="528"/>
        <v>-21.132580645161312</v>
      </c>
      <c r="AVA22" s="63">
        <f t="shared" ca="1" si="764"/>
        <v>6</v>
      </c>
      <c r="AVB22" s="63">
        <f ca="1">VLOOKUP(AVA22,$A$2:$M$32,2,TRUE)</f>
        <v>4.47</v>
      </c>
      <c r="AVC22" s="63">
        <f ca="1">VLOOKUP(RANDBETWEEN(1,31),$A$2:$M$32,3,TRUE)</f>
        <v>86</v>
      </c>
      <c r="AVD22" s="17">
        <f t="shared" ca="1" si="958"/>
        <v>-0.50129032258064576</v>
      </c>
      <c r="AVE22" s="17">
        <f t="shared" ca="1" si="530"/>
        <v>0.25129198751300791</v>
      </c>
      <c r="AVF22" s="17">
        <f t="shared" ca="1" si="531"/>
        <v>-43.110967741935539</v>
      </c>
      <c r="AVH22" s="63">
        <f t="shared" ca="1" si="765"/>
        <v>28</v>
      </c>
      <c r="AVI22" s="63">
        <f ca="1">VLOOKUP(AVH22,$A$2:$M$32,2,TRUE)</f>
        <v>4.41</v>
      </c>
      <c r="AVJ22" s="63">
        <f ca="1">VLOOKUP(RANDBETWEEN(1,31),$A$2:$M$32,3,TRUE)</f>
        <v>89</v>
      </c>
      <c r="AVK22" s="17">
        <f t="shared" ca="1" si="959"/>
        <v>-4.7419354838709182E-2</v>
      </c>
      <c r="AVL22" s="17">
        <f t="shared" ca="1" si="533"/>
        <v>2.248595213319412E-3</v>
      </c>
      <c r="AVM22" s="17">
        <f t="shared" ca="1" si="534"/>
        <v>-4.2203225806451172</v>
      </c>
      <c r="AVO22" s="63">
        <f t="shared" ca="1" si="766"/>
        <v>13</v>
      </c>
      <c r="AVP22" s="63">
        <f ca="1">VLOOKUP(AVO22,$A$2:$M$32,2,TRUE)</f>
        <v>4.1500000000000004</v>
      </c>
      <c r="AVQ22" s="63">
        <f ca="1">VLOOKUP(RANDBETWEEN(1,31),$A$2:$M$32,3,TRUE)</f>
        <v>95</v>
      </c>
      <c r="AVR22" s="17">
        <f t="shared" ca="1" si="960"/>
        <v>-0.34516129032258114</v>
      </c>
      <c r="AVS22" s="17">
        <f t="shared" ca="1" si="536"/>
        <v>0.11913631633714915</v>
      </c>
      <c r="AVT22" s="17">
        <f t="shared" ca="1" si="537"/>
        <v>-32.79032258064521</v>
      </c>
      <c r="AVV22" s="63">
        <f t="shared" ca="1" si="767"/>
        <v>3</v>
      </c>
      <c r="AVW22" s="63">
        <f ca="1">VLOOKUP(AVV22,$A$2:$M$32,2,TRUE)</f>
        <v>4.2300000000000004</v>
      </c>
      <c r="AVX22" s="63">
        <f ca="1">VLOOKUP(RANDBETWEEN(1,31),$A$2:$M$32,3,TRUE)</f>
        <v>93</v>
      </c>
      <c r="AVY22" s="17">
        <f t="shared" ca="1" si="961"/>
        <v>-0.53580645161290352</v>
      </c>
      <c r="AVZ22" s="17">
        <f t="shared" ca="1" si="539"/>
        <v>0.28708855359001073</v>
      </c>
      <c r="AWA22" s="17">
        <f t="shared" ca="1" si="540"/>
        <v>-49.830000000000027</v>
      </c>
      <c r="AWC22" s="63">
        <f t="shared" ca="1" si="768"/>
        <v>11</v>
      </c>
      <c r="AWD22" s="63">
        <f ca="1">VLOOKUP(AWC22,$A$2:$M$32,2,TRUE)</f>
        <v>4.03</v>
      </c>
      <c r="AWE22" s="63">
        <f ca="1">VLOOKUP(RANDBETWEEN(1,31),$A$2:$M$32,3,TRUE)</f>
        <v>95</v>
      </c>
      <c r="AWF22" s="17">
        <f t="shared" ca="1" si="962"/>
        <v>-0.93064516129032171</v>
      </c>
      <c r="AWG22" s="17">
        <f t="shared" ca="1" si="542"/>
        <v>0.86610041623308887</v>
      </c>
      <c r="AWH22" s="17">
        <f t="shared" ca="1" si="543"/>
        <v>-88.411290322580555</v>
      </c>
      <c r="AWJ22" s="63">
        <f t="shared" ca="1" si="769"/>
        <v>5</v>
      </c>
      <c r="AWK22" s="63">
        <f ca="1">VLOOKUP(AWJ22,$A$2:$M$32,2,TRUE)</f>
        <v>4.66</v>
      </c>
      <c r="AWL22" s="63">
        <f ca="1">VLOOKUP(RANDBETWEEN(1,31),$A$2:$M$32,3,TRUE)</f>
        <v>74</v>
      </c>
      <c r="AWM22" s="17">
        <f t="shared" ca="1" si="963"/>
        <v>0.24225806451612897</v>
      </c>
      <c r="AWN22" s="17">
        <f t="shared" ca="1" si="545"/>
        <v>5.8688969823100907E-2</v>
      </c>
      <c r="AWO22" s="17">
        <f t="shared" ca="1" si="546"/>
        <v>17.927096774193544</v>
      </c>
      <c r="AWQ22" s="63">
        <f t="shared" ca="1" si="770"/>
        <v>25</v>
      </c>
      <c r="AWR22" s="63">
        <f ca="1">VLOOKUP(AWQ22,$A$2:$M$32,2,TRUE)</f>
        <v>3.77</v>
      </c>
      <c r="AWS22" s="63">
        <f ca="1">VLOOKUP(RANDBETWEEN(1,31),$A$2:$M$32,3,TRUE)</f>
        <v>69</v>
      </c>
      <c r="AWT22" s="17">
        <f t="shared" ca="1" si="964"/>
        <v>-0.72000000000000108</v>
      </c>
      <c r="AWU22" s="17">
        <f t="shared" ca="1" si="548"/>
        <v>0.51840000000000153</v>
      </c>
      <c r="AWV22" s="17">
        <f t="shared" ca="1" si="549"/>
        <v>-49.680000000000078</v>
      </c>
      <c r="AWX22" s="63">
        <f t="shared" ca="1" si="771"/>
        <v>23</v>
      </c>
      <c r="AWY22" s="63">
        <f ca="1">VLOOKUP(AWX22,$A$2:$M$32,2,TRUE)</f>
        <v>4.1399999999999997</v>
      </c>
      <c r="AWZ22" s="63">
        <f ca="1">VLOOKUP(RANDBETWEEN(1,31),$A$2:$M$32,3,TRUE)</f>
        <v>74</v>
      </c>
      <c r="AXA22" s="17">
        <f t="shared" ca="1" si="965"/>
        <v>-0.43032258064516071</v>
      </c>
      <c r="AXB22" s="17">
        <f t="shared" ca="1" si="551"/>
        <v>0.18517752341311083</v>
      </c>
      <c r="AXC22" s="17">
        <f t="shared" ca="1" si="552"/>
        <v>-31.843870967741893</v>
      </c>
      <c r="AXE22" s="63">
        <f t="shared" ca="1" si="772"/>
        <v>8</v>
      </c>
      <c r="AXF22" s="63">
        <f ca="1">VLOOKUP(AXE22,$A$2:$M$32,2,TRUE)</f>
        <v>4.43</v>
      </c>
      <c r="AXG22" s="63">
        <f ca="1">VLOOKUP(RANDBETWEEN(1,31),$A$2:$M$32,3,TRUE)</f>
        <v>78</v>
      </c>
      <c r="AXH22" s="17">
        <f t="shared" ca="1" si="966"/>
        <v>-0.23322580645161306</v>
      </c>
      <c r="AXI22" s="17">
        <f t="shared" ca="1" si="554"/>
        <v>5.4394276795005275E-2</v>
      </c>
      <c r="AXJ22" s="17">
        <f t="shared" ca="1" si="555"/>
        <v>-18.191612903225817</v>
      </c>
      <c r="AXL22" s="63">
        <f t="shared" ca="1" si="773"/>
        <v>8</v>
      </c>
      <c r="AXM22" s="63">
        <f ca="1">VLOOKUP(AXL22,$A$2:$M$32,2,TRUE)</f>
        <v>4.43</v>
      </c>
      <c r="AXN22" s="63">
        <f ca="1">VLOOKUP(RANDBETWEEN(1,31),$A$2:$M$32,3,TRUE)</f>
        <v>93</v>
      </c>
      <c r="AXO22" s="17">
        <f t="shared" ca="1" si="967"/>
        <v>-0.33580645161290246</v>
      </c>
      <c r="AXP22" s="17">
        <f t="shared" ca="1" si="557"/>
        <v>0.11276597294484859</v>
      </c>
      <c r="AXQ22" s="17">
        <f t="shared" ca="1" si="558"/>
        <v>-31.229999999999929</v>
      </c>
      <c r="AXS22" s="63">
        <f t="shared" ca="1" si="774"/>
        <v>30</v>
      </c>
      <c r="AXT22" s="63">
        <f ca="1">VLOOKUP(AXS22,$A$2:$M$32,2,TRUE)</f>
        <v>4.71</v>
      </c>
      <c r="AXU22" s="63">
        <f ca="1">VLOOKUP(RANDBETWEEN(1,31),$A$2:$M$32,3,TRUE)</f>
        <v>68</v>
      </c>
      <c r="AXV22" s="17">
        <f t="shared" ca="1" si="968"/>
        <v>0.27709677419354861</v>
      </c>
      <c r="AXW22" s="17">
        <f t="shared" ca="1" si="560"/>
        <v>7.6782622268470463E-2</v>
      </c>
      <c r="AXX22" s="17">
        <f t="shared" ca="1" si="561"/>
        <v>18.842580645161306</v>
      </c>
      <c r="AXZ22" s="63">
        <f t="shared" ca="1" si="775"/>
        <v>23</v>
      </c>
      <c r="AYA22" s="63">
        <f ca="1">VLOOKUP(AXZ22,$A$2:$M$32,2,TRUE)</f>
        <v>4.1399999999999997</v>
      </c>
      <c r="AYB22" s="63">
        <f ca="1">VLOOKUP(RANDBETWEEN(1,31),$A$2:$M$32,3,TRUE)</f>
        <v>71</v>
      </c>
      <c r="AYC22" s="17">
        <f t="shared" ca="1" si="969"/>
        <v>-0.36451612903225872</v>
      </c>
      <c r="AYD22" s="17">
        <f t="shared" ca="1" si="563"/>
        <v>0.13287200832466228</v>
      </c>
      <c r="AYE22" s="17">
        <f t="shared" ca="1" si="564"/>
        <v>-25.880645161290367</v>
      </c>
      <c r="AYG22" s="63">
        <f t="shared" ca="1" si="776"/>
        <v>14</v>
      </c>
      <c r="AYH22" s="63">
        <f ca="1">VLOOKUP(AYG22,$A$2:$M$32,2,TRUE)</f>
        <v>4.72</v>
      </c>
      <c r="AYI22" s="63">
        <f ca="1">VLOOKUP(RANDBETWEEN(1,31),$A$2:$M$32,3,TRUE)</f>
        <v>95</v>
      </c>
      <c r="AYJ22" s="17">
        <f t="shared" ca="1" si="970"/>
        <v>-0.14354838709677509</v>
      </c>
      <c r="AYK22" s="17">
        <f t="shared" ca="1" si="566"/>
        <v>2.0606139438085584E-2</v>
      </c>
      <c r="AYL22" s="17">
        <f t="shared" ca="1" si="567"/>
        <v>-13.637096774193633</v>
      </c>
      <c r="AYN22" s="63">
        <f t="shared" ca="1" si="777"/>
        <v>5</v>
      </c>
      <c r="AYO22" s="63">
        <f ca="1">VLOOKUP(AYN22,$A$2:$M$32,2,TRUE)</f>
        <v>4.66</v>
      </c>
      <c r="AYP22" s="63">
        <f ca="1">VLOOKUP(RANDBETWEEN(1,31),$A$2:$M$32,3,TRUE)</f>
        <v>69</v>
      </c>
      <c r="AYQ22" s="17">
        <f t="shared" ca="1" si="971"/>
        <v>-0.21419354838709648</v>
      </c>
      <c r="AYR22" s="17">
        <f t="shared" ca="1" si="569"/>
        <v>4.587887617065544E-2</v>
      </c>
      <c r="AYS22" s="17">
        <f t="shared" ca="1" si="570"/>
        <v>-14.779354838709658</v>
      </c>
      <c r="AYU22" s="63">
        <f t="shared" ca="1" si="778"/>
        <v>31</v>
      </c>
      <c r="AYV22" s="63">
        <f ca="1">VLOOKUP(AYU22,$A$2:$M$32,2,TRUE)</f>
        <v>10</v>
      </c>
      <c r="AYW22" s="63">
        <f ca="1">VLOOKUP(RANDBETWEEN(1,31),$A$2:$M$32,3,TRUE)</f>
        <v>71</v>
      </c>
      <c r="AYX22" s="17">
        <f t="shared" ca="1" si="972"/>
        <v>5.1325806451612905</v>
      </c>
      <c r="AYY22" s="17">
        <f t="shared" ca="1" si="572"/>
        <v>26.343384079084288</v>
      </c>
      <c r="AYZ22" s="17">
        <f t="shared" ca="1" si="573"/>
        <v>364.41322580645163</v>
      </c>
      <c r="AZB22" s="63">
        <f t="shared" ca="1" si="779"/>
        <v>15</v>
      </c>
      <c r="AZC22" s="63">
        <f ca="1">VLOOKUP(AZB22,$A$2:$M$32,2,TRUE)</f>
        <v>4.6900000000000004</v>
      </c>
      <c r="AZD22" s="63">
        <f ca="1">VLOOKUP(RANDBETWEEN(1,31),$A$2:$M$32,3,TRUE)</f>
        <v>78</v>
      </c>
      <c r="AZE22" s="17">
        <f t="shared" ca="1" si="973"/>
        <v>0.26322580645161331</v>
      </c>
      <c r="AZF22" s="17">
        <f t="shared" ca="1" si="575"/>
        <v>6.9287825182102192E-2</v>
      </c>
      <c r="AZG22" s="17">
        <f t="shared" ca="1" si="576"/>
        <v>20.531612903225838</v>
      </c>
      <c r="AZI22" s="63">
        <f t="shared" ca="1" si="780"/>
        <v>16</v>
      </c>
      <c r="AZJ22" s="63">
        <f ca="1">VLOOKUP(AZI22,$A$2:$M$32,2,TRUE)</f>
        <v>4.6399999999999997</v>
      </c>
      <c r="AZK22" s="63">
        <f ca="1">VLOOKUP(RANDBETWEEN(1,31),$A$2:$M$32,3,TRUE)</f>
        <v>87</v>
      </c>
      <c r="AZL22" s="17">
        <f t="shared" ca="1" si="974"/>
        <v>-7.6451612903225552E-2</v>
      </c>
      <c r="AZM22" s="17">
        <f t="shared" ca="1" si="578"/>
        <v>5.8448491155046441E-3</v>
      </c>
      <c r="AZN22" s="17">
        <f t="shared" ca="1" si="579"/>
        <v>-6.651290322580623</v>
      </c>
      <c r="AZP22" s="63">
        <f t="shared" ca="1" si="781"/>
        <v>22</v>
      </c>
      <c r="AZQ22" s="63">
        <f ca="1">VLOOKUP(AZP22,$A$2:$M$32,2,TRUE)</f>
        <v>4.07</v>
      </c>
      <c r="AZR22" s="63">
        <f ca="1">VLOOKUP(RANDBETWEEN(1,31),$A$2:$M$32,3,TRUE)</f>
        <v>69</v>
      </c>
      <c r="AZS22" s="17">
        <f t="shared" ca="1" si="975"/>
        <v>-0.43580645161290299</v>
      </c>
      <c r="AZT22" s="17">
        <f t="shared" ca="1" si="581"/>
        <v>0.18992726326742956</v>
      </c>
      <c r="AZU22" s="17">
        <f t="shared" ca="1" si="582"/>
        <v>-30.070645161290308</v>
      </c>
      <c r="AZW22" s="63">
        <f t="shared" ca="1" si="782"/>
        <v>4</v>
      </c>
      <c r="AZX22" s="63">
        <f ca="1">VLOOKUP(AZW22,$A$2:$M$32,2,TRUE)</f>
        <v>4.83</v>
      </c>
      <c r="AZY22" s="63">
        <f ca="1">VLOOKUP(RANDBETWEEN(1,31),$A$2:$M$32,3,TRUE)</f>
        <v>74</v>
      </c>
      <c r="AZZ22" s="17">
        <f t="shared" ca="1" si="976"/>
        <v>0.3890322580645158</v>
      </c>
      <c r="BAA22" s="17">
        <f t="shared" ca="1" si="584"/>
        <v>0.15134609781477601</v>
      </c>
      <c r="BAB22" s="17">
        <f t="shared" ca="1" si="585"/>
        <v>28.788387096774169</v>
      </c>
      <c r="BAD22" s="63">
        <f t="shared" ca="1" si="783"/>
        <v>27</v>
      </c>
      <c r="BAE22" s="63">
        <f ca="1">VLOOKUP(BAD22,$A$2:$M$32,2,TRUE)</f>
        <v>4.2300000000000004</v>
      </c>
      <c r="BAF22" s="63">
        <f ca="1">VLOOKUP(RANDBETWEEN(1,31),$A$2:$M$32,3,TRUE)</f>
        <v>95</v>
      </c>
      <c r="BAG22" s="17">
        <f t="shared" ca="1" si="977"/>
        <v>-0.20935483870967708</v>
      </c>
      <c r="BAH22" s="17">
        <f t="shared" ca="1" si="587"/>
        <v>4.3829448491154908E-2</v>
      </c>
      <c r="BAI22" s="17">
        <f t="shared" ca="1" si="588"/>
        <v>-19.888709677419321</v>
      </c>
    </row>
    <row r="23" spans="1:1023 1025:1387" x14ac:dyDescent="0.25">
      <c r="A23" s="68">
        <v>22</v>
      </c>
      <c r="B23" s="28">
        <v>4.07</v>
      </c>
      <c r="C23" s="28">
        <v>79</v>
      </c>
      <c r="D23" s="17">
        <f>B23-$C$38</f>
        <v>-0.58645161290322623</v>
      </c>
      <c r="E23" s="17">
        <f t="shared" si="0"/>
        <v>0.34392549427679547</v>
      </c>
      <c r="F23" s="17">
        <f>D23*C23</f>
        <v>-46.329677419354873</v>
      </c>
      <c r="G23" s="18">
        <f>D23*(C23-$C$39)</f>
        <v>1.7593548387096787</v>
      </c>
      <c r="H23" s="18">
        <f>$C$46+$C$45*B23</f>
        <v>77.711838237265482</v>
      </c>
      <c r="I23" s="18">
        <f>C23-H23</f>
        <v>1.2881617627345179</v>
      </c>
      <c r="J23" s="18">
        <f t="shared" si="1"/>
        <v>1.6593607269713004</v>
      </c>
      <c r="K23" s="18">
        <f>(C23-$C$39)^2</f>
        <v>9</v>
      </c>
      <c r="L23" s="18">
        <f t="shared" si="2"/>
        <v>18.388331303378408</v>
      </c>
      <c r="N23" s="63">
        <f>(A23 - 0.5) / COUNT(A$2:A$32)</f>
        <v>0.69354838709677424</v>
      </c>
      <c r="O23" s="63">
        <f t="shared" si="3"/>
        <v>0.50593365416581193</v>
      </c>
      <c r="P23" s="63">
        <f>SMALL($I$2:$I$32,A23)</f>
        <v>5.4168982990139796</v>
      </c>
      <c r="X23" s="63">
        <f t="shared" ca="1" si="589"/>
        <v>2</v>
      </c>
      <c r="Y23" s="63">
        <f ca="1">VLOOKUP(X23,$A$2:$M$32,2,TRUE)</f>
        <v>5.42</v>
      </c>
      <c r="Z23" s="63">
        <f ca="1">VLOOKUP(RANDBETWEEN(1,31),$A$2:$M$32,3,TRUE)</f>
        <v>89</v>
      </c>
      <c r="AA23" s="17">
        <f t="shared" ca="1" si="4"/>
        <v>0.82258064516129092</v>
      </c>
      <c r="AB23" s="17">
        <f t="shared" ca="1" si="5"/>
        <v>0.67663891779396557</v>
      </c>
      <c r="AC23" s="17">
        <f t="shared" ca="1" si="6"/>
        <v>73.20967741935489</v>
      </c>
      <c r="AE23" s="63">
        <f t="shared" ca="1" si="590"/>
        <v>15</v>
      </c>
      <c r="AF23" s="63">
        <f ca="1">VLOOKUP(AE23,$A$2:$M$32,2,TRUE)</f>
        <v>4.6900000000000004</v>
      </c>
      <c r="AG23" s="63">
        <f ca="1">VLOOKUP(RANDBETWEEN(1,31),$A$2:$M$32,3,TRUE)</f>
        <v>78</v>
      </c>
      <c r="AH23" s="17">
        <f t="shared" ca="1" si="784"/>
        <v>0.11677419354838747</v>
      </c>
      <c r="AI23" s="17">
        <f t="shared" ca="1" si="8"/>
        <v>1.3636212278876259E-2</v>
      </c>
      <c r="AJ23" s="17">
        <f t="shared" ca="1" si="9"/>
        <v>9.1083870967742229</v>
      </c>
      <c r="AL23" s="63">
        <f t="shared" ca="1" si="591"/>
        <v>24</v>
      </c>
      <c r="AM23" s="63">
        <f ca="1">VLOOKUP(AL23,$A$2:$M$32,2,TRUE)</f>
        <v>4.1399999999999997</v>
      </c>
      <c r="AN23" s="63">
        <f ca="1">VLOOKUP(RANDBETWEEN(1,31),$A$2:$M$32,3,TRUE)</f>
        <v>86</v>
      </c>
      <c r="AO23" s="17">
        <f t="shared" ca="1" si="785"/>
        <v>-0.27741935483870872</v>
      </c>
      <c r="AP23" s="17">
        <f t="shared" ca="1" si="11"/>
        <v>7.6961498439125378E-2</v>
      </c>
      <c r="AQ23" s="17">
        <f t="shared" ca="1" si="12"/>
        <v>-23.858064516128948</v>
      </c>
      <c r="AS23" s="63">
        <f t="shared" ca="1" si="592"/>
        <v>14</v>
      </c>
      <c r="AT23" s="63">
        <f ca="1">VLOOKUP(AS23,$A$2:$M$32,2,TRUE)</f>
        <v>4.72</v>
      </c>
      <c r="AU23" s="63">
        <f ca="1">VLOOKUP(RANDBETWEEN(1,31),$A$2:$M$32,3,TRUE)</f>
        <v>59</v>
      </c>
      <c r="AV23" s="17">
        <f t="shared" ca="1" si="786"/>
        <v>-0.16516129032258053</v>
      </c>
      <c r="AW23" s="17">
        <f t="shared" ca="1" si="14"/>
        <v>2.7278251821019735E-2</v>
      </c>
      <c r="AX23" s="17">
        <f t="shared" ca="1" si="15"/>
        <v>-9.7445161290322524</v>
      </c>
      <c r="AZ23" s="63">
        <f t="shared" ca="1" si="593"/>
        <v>31</v>
      </c>
      <c r="BA23" s="63">
        <f ca="1">VLOOKUP(AZ23,$A$2:$M$32,2,TRUE)</f>
        <v>10</v>
      </c>
      <c r="BB23" s="63">
        <f ca="1">VLOOKUP(RANDBETWEEN(1,31),$A$2:$M$32,3,TRUE)</f>
        <v>103</v>
      </c>
      <c r="BC23" s="17">
        <f t="shared" ca="1" si="787"/>
        <v>5.3596774193548402</v>
      </c>
      <c r="BD23" s="17">
        <f t="shared" ca="1" si="17"/>
        <v>28.726142039542161</v>
      </c>
      <c r="BE23" s="17">
        <f t="shared" ca="1" si="18"/>
        <v>552.04677419354857</v>
      </c>
      <c r="BG23" s="63">
        <f t="shared" ca="1" si="594"/>
        <v>10</v>
      </c>
      <c r="BH23" s="63">
        <f ca="1">VLOOKUP(BG23,$A$2:$M$32,2,TRUE)</f>
        <v>4.2</v>
      </c>
      <c r="BI23" s="63">
        <f ca="1">VLOOKUP(RANDBETWEEN(1,31),$A$2:$M$32,3,TRUE)</f>
        <v>71</v>
      </c>
      <c r="BJ23" s="17">
        <f t="shared" ca="1" si="788"/>
        <v>-0.3193548387096774</v>
      </c>
      <c r="BK23" s="17">
        <f t="shared" ca="1" si="20"/>
        <v>0.10198751300728406</v>
      </c>
      <c r="BL23" s="17">
        <f t="shared" ca="1" si="21"/>
        <v>-22.674193548387095</v>
      </c>
      <c r="BN23" s="63">
        <f t="shared" ca="1" si="595"/>
        <v>4</v>
      </c>
      <c r="BO23" s="63">
        <f ca="1">VLOOKUP(BN23,$A$2:$M$32,2,TRUE)</f>
        <v>4.83</v>
      </c>
      <c r="BP23" s="63">
        <f ca="1">VLOOKUP(RANDBETWEEN(1,31),$A$2:$M$32,3,TRUE)</f>
        <v>59</v>
      </c>
      <c r="BQ23" s="17">
        <f t="shared" ca="1" si="789"/>
        <v>0.20935483870967797</v>
      </c>
      <c r="BR23" s="17">
        <f t="shared" ca="1" si="23"/>
        <v>4.3829448491155276E-2</v>
      </c>
      <c r="BS23" s="17">
        <f t="shared" ca="1" si="24"/>
        <v>12.351935483870999</v>
      </c>
      <c r="BU23" s="63">
        <f t="shared" ca="1" si="596"/>
        <v>7</v>
      </c>
      <c r="BV23" s="63">
        <f ca="1">VLOOKUP(BU23,$A$2:$M$32,2,TRUE)</f>
        <v>4.17</v>
      </c>
      <c r="BW23" s="63">
        <f ca="1">VLOOKUP(RANDBETWEEN(1,31),$A$2:$M$32,3,TRUE)</f>
        <v>73</v>
      </c>
      <c r="BX23" s="17">
        <f t="shared" ca="1" si="790"/>
        <v>-0.5500000000000016</v>
      </c>
      <c r="BY23" s="17">
        <f t="shared" ca="1" si="26"/>
        <v>0.30250000000000177</v>
      </c>
      <c r="BZ23" s="17">
        <f t="shared" ca="1" si="27"/>
        <v>-40.150000000000119</v>
      </c>
      <c r="CB23" s="63">
        <f t="shared" ca="1" si="597"/>
        <v>5</v>
      </c>
      <c r="CC23" s="63">
        <f ca="1">VLOOKUP(CB23,$A$2:$M$32,2,TRUE)</f>
        <v>4.66</v>
      </c>
      <c r="CD23" s="63">
        <f ca="1">VLOOKUP(RANDBETWEEN(1,31),$A$2:$M$32,3,TRUE)</f>
        <v>87</v>
      </c>
      <c r="CE23" s="17">
        <f t="shared" ca="1" si="791"/>
        <v>-0.15096774193548246</v>
      </c>
      <c r="CF23" s="17">
        <f t="shared" ca="1" si="29"/>
        <v>2.2791259105098428E-2</v>
      </c>
      <c r="CG23" s="17">
        <f t="shared" ca="1" si="30"/>
        <v>-13.134193548386975</v>
      </c>
      <c r="CI23" s="63">
        <f t="shared" ca="1" si="598"/>
        <v>15</v>
      </c>
      <c r="CJ23" s="63">
        <f ca="1">VLOOKUP(CI23,$A$2:$M$32,2,TRUE)</f>
        <v>4.6900000000000004</v>
      </c>
      <c r="CK23" s="63">
        <f ca="1">VLOOKUP(RANDBETWEEN(1,31),$A$2:$M$32,3,TRUE)</f>
        <v>69</v>
      </c>
      <c r="CL23" s="17">
        <f t="shared" ca="1" si="792"/>
        <v>0.2354838709677427</v>
      </c>
      <c r="CM23" s="17">
        <f t="shared" ca="1" si="32"/>
        <v>5.5452653485952498E-2</v>
      </c>
      <c r="CN23" s="17">
        <f t="shared" ca="1" si="33"/>
        <v>16.248387096774245</v>
      </c>
      <c r="CP23" s="63">
        <f t="shared" ca="1" si="599"/>
        <v>23</v>
      </c>
      <c r="CQ23" s="63">
        <f ca="1">VLOOKUP(CP23,$A$2:$M$32,2,TRUE)</f>
        <v>4.1399999999999997</v>
      </c>
      <c r="CR23" s="63">
        <f ca="1">VLOOKUP(RANDBETWEEN(1,31),$A$2:$M$32,3,TRUE)</f>
        <v>84</v>
      </c>
      <c r="CS23" s="17">
        <f t="shared" ca="1" si="793"/>
        <v>-0.51645161290322505</v>
      </c>
      <c r="CT23" s="17">
        <f t="shared" ca="1" si="35"/>
        <v>0.26672226847034264</v>
      </c>
      <c r="CU23" s="17">
        <f t="shared" ca="1" si="36"/>
        <v>-43.381935483870905</v>
      </c>
      <c r="CW23" s="63">
        <f t="shared" ca="1" si="600"/>
        <v>15</v>
      </c>
      <c r="CX23" s="63">
        <f ca="1">VLOOKUP(CW23,$A$2:$M$32,2,TRUE)</f>
        <v>4.6900000000000004</v>
      </c>
      <c r="CY23" s="63">
        <f ca="1">VLOOKUP(RANDBETWEEN(1,31),$A$2:$M$32,3,TRUE)</f>
        <v>89</v>
      </c>
      <c r="CZ23" s="17">
        <f t="shared" ca="1" si="794"/>
        <v>0.1383870967741947</v>
      </c>
      <c r="DA23" s="17">
        <f t="shared" ca="1" si="38"/>
        <v>1.9150988553590327E-2</v>
      </c>
      <c r="DB23" s="17">
        <f t="shared" ca="1" si="39"/>
        <v>12.316451612903329</v>
      </c>
      <c r="DD23" s="63">
        <f t="shared" ca="1" si="601"/>
        <v>24</v>
      </c>
      <c r="DE23" s="63">
        <f ca="1">VLOOKUP(DD23,$A$2:$M$32,2,TRUE)</f>
        <v>4.1399999999999997</v>
      </c>
      <c r="DF23" s="63">
        <f ca="1">VLOOKUP(RANDBETWEEN(1,31),$A$2:$M$32,3,TRUE)</f>
        <v>69</v>
      </c>
      <c r="DG23" s="17">
        <f t="shared" ca="1" si="795"/>
        <v>-0.6941935483870969</v>
      </c>
      <c r="DH23" s="17">
        <f t="shared" ca="1" si="41"/>
        <v>0.48190468262226865</v>
      </c>
      <c r="DI23" s="17">
        <f t="shared" ca="1" si="42"/>
        <v>-47.899354838709684</v>
      </c>
      <c r="DK23" s="63">
        <f t="shared" ca="1" si="602"/>
        <v>4</v>
      </c>
      <c r="DL23" s="63">
        <f ca="1">VLOOKUP(DK23,$A$2:$M$32,2,TRUE)</f>
        <v>4.83</v>
      </c>
      <c r="DM23" s="63">
        <f ca="1">VLOOKUP(RANDBETWEEN(1,31),$A$2:$M$32,3,TRUE)</f>
        <v>93</v>
      </c>
      <c r="DN23" s="17">
        <f t="shared" ca="1" si="796"/>
        <v>0.17774193548387096</v>
      </c>
      <c r="DO23" s="17">
        <f t="shared" ca="1" si="44"/>
        <v>3.1592195629552546E-2</v>
      </c>
      <c r="DP23" s="17">
        <f t="shared" ca="1" si="45"/>
        <v>16.53</v>
      </c>
      <c r="DR23" s="63">
        <f t="shared" ca="1" si="603"/>
        <v>2</v>
      </c>
      <c r="DS23" s="63">
        <f ca="1">VLOOKUP(DR23,$A$2:$M$32,2,TRUE)</f>
        <v>5.42</v>
      </c>
      <c r="DT23" s="63">
        <f ca="1">VLOOKUP(RANDBETWEEN(1,31),$A$2:$M$32,3,TRUE)</f>
        <v>68</v>
      </c>
      <c r="DU23" s="17">
        <f t="shared" ca="1" si="797"/>
        <v>0.72967741935483854</v>
      </c>
      <c r="DV23" s="17">
        <f t="shared" ca="1" si="47"/>
        <v>0.53242913631633693</v>
      </c>
      <c r="DW23" s="17">
        <f t="shared" ca="1" si="48"/>
        <v>49.618064516129024</v>
      </c>
      <c r="DY23" s="63">
        <f t="shared" ca="1" si="604"/>
        <v>9</v>
      </c>
      <c r="DZ23" s="63">
        <f ca="1">VLOOKUP(DY23,$A$2:$M$32,2,TRUE)</f>
        <v>4.46</v>
      </c>
      <c r="EA23" s="63">
        <f ca="1">VLOOKUP(RANDBETWEEN(1,31),$A$2:$M$32,3,TRUE)</f>
        <v>87</v>
      </c>
      <c r="EB23" s="17">
        <f t="shared" ca="1" si="798"/>
        <v>7.38709677419358E-2</v>
      </c>
      <c r="EC23" s="17">
        <f t="shared" ca="1" si="50"/>
        <v>5.4569198751301196E-3</v>
      </c>
      <c r="ED23" s="17">
        <f t="shared" ca="1" si="51"/>
        <v>6.4267741935484146</v>
      </c>
      <c r="EF23" s="63">
        <f t="shared" ca="1" si="605"/>
        <v>30</v>
      </c>
      <c r="EG23" s="63">
        <f ca="1">VLOOKUP(EF23,$A$2:$M$32,2,TRUE)</f>
        <v>4.71</v>
      </c>
      <c r="EH23" s="63">
        <f ca="1">VLOOKUP(RANDBETWEEN(1,31),$A$2:$M$32,3,TRUE)</f>
        <v>68</v>
      </c>
      <c r="EI23" s="17">
        <f t="shared" ca="1" si="799"/>
        <v>6.7096774193548647E-2</v>
      </c>
      <c r="EJ23" s="17">
        <f t="shared" ca="1" si="53"/>
        <v>4.5019771071800555E-3</v>
      </c>
      <c r="EK23" s="17">
        <f t="shared" ca="1" si="54"/>
        <v>4.562580645161308</v>
      </c>
      <c r="EM23" s="63">
        <f t="shared" ca="1" si="606"/>
        <v>12</v>
      </c>
      <c r="EN23" s="63">
        <f ca="1">VLOOKUP(EM23,$A$2:$M$32,2,TRUE)</f>
        <v>4.74</v>
      </c>
      <c r="EO23" s="63">
        <f ca="1">VLOOKUP(RANDBETWEEN(1,31),$A$2:$M$32,3,TRUE)</f>
        <v>94</v>
      </c>
      <c r="EP23" s="17">
        <f t="shared" ca="1" si="800"/>
        <v>0.28580645161290263</v>
      </c>
      <c r="EQ23" s="17">
        <f t="shared" ca="1" si="56"/>
        <v>8.1685327783558456E-2</v>
      </c>
      <c r="ER23" s="17">
        <f t="shared" ca="1" si="57"/>
        <v>26.865806451612848</v>
      </c>
      <c r="ET23" s="63">
        <f t="shared" ca="1" si="607"/>
        <v>3</v>
      </c>
      <c r="EU23" s="63">
        <f ca="1">VLOOKUP(ET23,$A$2:$M$32,2,TRUE)</f>
        <v>4.2300000000000004</v>
      </c>
      <c r="EV23" s="63">
        <f ca="1">VLOOKUP(RANDBETWEEN(1,31),$A$2:$M$32,3,TRUE)</f>
        <v>95</v>
      </c>
      <c r="EW23" s="17">
        <f t="shared" ca="1" si="801"/>
        <v>-0.47677419354838602</v>
      </c>
      <c r="EX23" s="17">
        <f t="shared" ca="1" si="59"/>
        <v>0.22731363163371385</v>
      </c>
      <c r="EY23" s="17">
        <f t="shared" ca="1" si="60"/>
        <v>-45.293548387096671</v>
      </c>
      <c r="FA23" s="63">
        <f t="shared" ca="1" si="608"/>
        <v>13</v>
      </c>
      <c r="FB23" s="63">
        <f ca="1">VLOOKUP(FA23,$A$2:$M$32,2,TRUE)</f>
        <v>4.1500000000000004</v>
      </c>
      <c r="FC23" s="63">
        <f ca="1">VLOOKUP(RANDBETWEEN(1,31),$A$2:$M$32,3,TRUE)</f>
        <v>89</v>
      </c>
      <c r="FD23" s="17">
        <f t="shared" ca="1" si="802"/>
        <v>-0.90258064516128922</v>
      </c>
      <c r="FE23" s="17">
        <f t="shared" ca="1" si="62"/>
        <v>0.81465182101976907</v>
      </c>
      <c r="FF23" s="17">
        <f t="shared" ca="1" si="63"/>
        <v>-80.329677419354738</v>
      </c>
      <c r="FH23" s="63">
        <f t="shared" ca="1" si="609"/>
        <v>30</v>
      </c>
      <c r="FI23" s="63">
        <f ca="1">VLOOKUP(FH23,$A$2:$M$32,2,TRUE)</f>
        <v>4.71</v>
      </c>
      <c r="FJ23" s="63">
        <f ca="1">VLOOKUP(RANDBETWEEN(1,31),$A$2:$M$32,3,TRUE)</f>
        <v>95</v>
      </c>
      <c r="FK23" s="17">
        <f t="shared" ca="1" si="803"/>
        <v>-0.11225806451612819</v>
      </c>
      <c r="FL23" s="17">
        <f t="shared" ca="1" si="65"/>
        <v>1.2601873048907199E-2</v>
      </c>
      <c r="FM23" s="17">
        <f t="shared" ca="1" si="66"/>
        <v>-10.664516129032178</v>
      </c>
      <c r="FO23" s="63">
        <f t="shared" ca="1" si="610"/>
        <v>10</v>
      </c>
      <c r="FP23" s="63">
        <f ca="1">VLOOKUP(FO23,$A$2:$M$32,2,TRUE)</f>
        <v>4.2</v>
      </c>
      <c r="FQ23" s="63">
        <f ca="1">VLOOKUP(RANDBETWEEN(1,31),$A$2:$M$32,3,TRUE)</f>
        <v>95</v>
      </c>
      <c r="FR23" s="17">
        <f t="shared" ca="1" si="804"/>
        <v>-0.63774193548387181</v>
      </c>
      <c r="FS23" s="17">
        <f t="shared" ca="1" si="68"/>
        <v>0.40671477627471492</v>
      </c>
      <c r="FT23" s="17">
        <f t="shared" ca="1" si="69"/>
        <v>-60.585483870967821</v>
      </c>
      <c r="FV23" s="63">
        <f t="shared" ca="1" si="611"/>
        <v>19</v>
      </c>
      <c r="FW23" s="63">
        <f ca="1">VLOOKUP(FV23,$A$2:$M$32,2,TRUE)</f>
        <v>4.42</v>
      </c>
      <c r="FX23" s="63">
        <f ca="1">VLOOKUP(RANDBETWEEN(1,31),$A$2:$M$32,3,TRUE)</f>
        <v>78</v>
      </c>
      <c r="FY23" s="17">
        <f t="shared" ca="1" si="805"/>
        <v>-7.0322580645162169E-2</v>
      </c>
      <c r="FZ23" s="17">
        <f t="shared" ca="1" si="71"/>
        <v>4.9452653485953365E-3</v>
      </c>
      <c r="GA23" s="17">
        <f t="shared" ca="1" si="72"/>
        <v>-5.4851612903226492</v>
      </c>
      <c r="GC23" s="63">
        <f t="shared" ca="1" si="612"/>
        <v>15</v>
      </c>
      <c r="GD23" s="63">
        <f ca="1">VLOOKUP(GC23,$A$2:$M$32,2,TRUE)</f>
        <v>4.6900000000000004</v>
      </c>
      <c r="GE23" s="63">
        <f ca="1">VLOOKUP(RANDBETWEEN(1,31),$A$2:$M$32,3,TRUE)</f>
        <v>91</v>
      </c>
      <c r="GF23" s="17">
        <f t="shared" ca="1" si="806"/>
        <v>0.21516129032258124</v>
      </c>
      <c r="GG23" s="17">
        <f t="shared" ca="1" si="74"/>
        <v>4.629438085327809E-2</v>
      </c>
      <c r="GH23" s="17">
        <f t="shared" ca="1" si="75"/>
        <v>19.579677419354894</v>
      </c>
      <c r="GJ23" s="63">
        <f t="shared" ca="1" si="613"/>
        <v>20</v>
      </c>
      <c r="GK23" s="63">
        <f ca="1">VLOOKUP(GJ23,$A$2:$M$32,2,TRUE)</f>
        <v>5.22</v>
      </c>
      <c r="GL23" s="63">
        <f ca="1">VLOOKUP(RANDBETWEEN(1,31),$A$2:$M$32,3,TRUE)</f>
        <v>69</v>
      </c>
      <c r="GM23" s="17">
        <f t="shared" ca="1" si="807"/>
        <v>0.64258064516129032</v>
      </c>
      <c r="GN23" s="17">
        <f t="shared" ca="1" si="77"/>
        <v>0.41290988553590008</v>
      </c>
      <c r="GO23" s="17">
        <f t="shared" ca="1" si="78"/>
        <v>44.33806451612903</v>
      </c>
      <c r="GQ23" s="63">
        <f t="shared" ca="1" si="614"/>
        <v>12</v>
      </c>
      <c r="GR23" s="63">
        <f ca="1">VLOOKUP(GQ23,$A$2:$M$32,2,TRUE)</f>
        <v>4.74</v>
      </c>
      <c r="GS23" s="63">
        <f ca="1">VLOOKUP(RANDBETWEEN(1,31),$A$2:$M$32,3,TRUE)</f>
        <v>94</v>
      </c>
      <c r="GT23" s="17">
        <f t="shared" ca="1" si="808"/>
        <v>0.13096774193548555</v>
      </c>
      <c r="GU23" s="17">
        <f t="shared" ca="1" si="80"/>
        <v>1.715254942767994E-2</v>
      </c>
      <c r="GV23" s="17">
        <f t="shared" ca="1" si="81"/>
        <v>12.310967741935642</v>
      </c>
      <c r="GX23" s="63">
        <f t="shared" ca="1" si="615"/>
        <v>11</v>
      </c>
      <c r="GY23" s="63">
        <f ca="1">VLOOKUP(GX23,$A$2:$M$32,2,TRUE)</f>
        <v>4.03</v>
      </c>
      <c r="GZ23" s="63">
        <f ca="1">VLOOKUP(RANDBETWEEN(1,31),$A$2:$M$32,3,TRUE)</f>
        <v>93</v>
      </c>
      <c r="HA23" s="17">
        <f t="shared" ca="1" si="809"/>
        <v>-0.35580645161290203</v>
      </c>
      <c r="HB23" s="17">
        <f t="shared" ca="1" si="83"/>
        <v>0.1265982310093644</v>
      </c>
      <c r="HC23" s="17">
        <f t="shared" ca="1" si="84"/>
        <v>-33.08999999999989</v>
      </c>
      <c r="HE23" s="63">
        <f t="shared" ca="1" si="616"/>
        <v>14</v>
      </c>
      <c r="HF23" s="63">
        <f ca="1">VLOOKUP(HE23,$A$2:$M$32,2,TRUE)</f>
        <v>4.72</v>
      </c>
      <c r="HG23" s="63">
        <f ca="1">VLOOKUP(RANDBETWEEN(1,31),$A$2:$M$32,3,TRUE)</f>
        <v>69</v>
      </c>
      <c r="HH23" s="17">
        <f t="shared" ca="1" si="810"/>
        <v>-2.129032258064445E-2</v>
      </c>
      <c r="HI23" s="17">
        <f t="shared" ca="1" si="86"/>
        <v>4.5327783558789893E-4</v>
      </c>
      <c r="HJ23" s="17">
        <f t="shared" ca="1" si="87"/>
        <v>-1.469032258064467</v>
      </c>
      <c r="HL23" s="63">
        <f t="shared" ca="1" si="617"/>
        <v>2</v>
      </c>
      <c r="HM23" s="63">
        <f ca="1">VLOOKUP(HL23,$A$2:$M$32,2,TRUE)</f>
        <v>5.42</v>
      </c>
      <c r="HN23" s="63">
        <f ca="1">VLOOKUP(RANDBETWEEN(1,31),$A$2:$M$32,3,TRUE)</f>
        <v>84</v>
      </c>
      <c r="HO23" s="17">
        <f t="shared" ca="1" si="811"/>
        <v>0.96451612903225925</v>
      </c>
      <c r="HP23" s="17">
        <f t="shared" ca="1" si="89"/>
        <v>0.9302913631633738</v>
      </c>
      <c r="HQ23" s="17">
        <f t="shared" ca="1" si="90"/>
        <v>81.019354838709774</v>
      </c>
      <c r="HS23" s="63">
        <f t="shared" ca="1" si="618"/>
        <v>1</v>
      </c>
      <c r="HT23" s="63">
        <f ca="1">VLOOKUP(HS23,$A$2:$M$32,2,TRUE)</f>
        <v>4.59</v>
      </c>
      <c r="HU23" s="63">
        <f ca="1">VLOOKUP(RANDBETWEEN(1,31),$A$2:$M$32,3,TRUE)</f>
        <v>93</v>
      </c>
      <c r="HV23" s="17">
        <f t="shared" ca="1" si="812"/>
        <v>-4.1612903225806797E-2</v>
      </c>
      <c r="HW23" s="17">
        <f t="shared" ca="1" si="92"/>
        <v>1.7316337148803617E-3</v>
      </c>
      <c r="HX23" s="17">
        <f t="shared" ca="1" si="93"/>
        <v>-3.8700000000000321</v>
      </c>
      <c r="HZ23" s="63">
        <f t="shared" ca="1" si="619"/>
        <v>10</v>
      </c>
      <c r="IA23" s="63">
        <f ca="1">VLOOKUP(HZ23,$A$2:$M$32,2,TRUE)</f>
        <v>4.2</v>
      </c>
      <c r="IB23" s="63">
        <f ca="1">VLOOKUP(RANDBETWEEN(1,31),$A$2:$M$32,3,TRUE)</f>
        <v>94</v>
      </c>
      <c r="IC23" s="17">
        <f t="shared" ca="1" si="813"/>
        <v>-0.46935483870967687</v>
      </c>
      <c r="ID23" s="17">
        <f t="shared" ca="1" si="95"/>
        <v>0.2202939646201868</v>
      </c>
      <c r="IE23" s="17">
        <f t="shared" ca="1" si="96"/>
        <v>-44.119354838709626</v>
      </c>
      <c r="IG23" s="63">
        <f t="shared" ca="1" si="620"/>
        <v>26</v>
      </c>
      <c r="IH23" s="63">
        <f ca="1">VLOOKUP(IG23,$A$2:$M$32,2,TRUE)</f>
        <v>4.5</v>
      </c>
      <c r="II23" s="63">
        <f ca="1">VLOOKUP(RANDBETWEEN(1,31),$A$2:$M$32,3,TRUE)</f>
        <v>68</v>
      </c>
      <c r="IJ23" s="17">
        <f t="shared" ca="1" si="814"/>
        <v>-1.2903225806448759E-3</v>
      </c>
      <c r="IK23" s="17">
        <f t="shared" ca="1" si="98"/>
        <v>1.6649323621220524E-6</v>
      </c>
      <c r="IL23" s="17">
        <f t="shared" ca="1" si="99"/>
        <v>-8.7741935483851563E-2</v>
      </c>
      <c r="IN23" s="63">
        <f t="shared" ca="1" si="621"/>
        <v>24</v>
      </c>
      <c r="IO23" s="63">
        <f ca="1">VLOOKUP(IN23,$A$2:$M$32,2,TRUE)</f>
        <v>4.1399999999999997</v>
      </c>
      <c r="IP23" s="63">
        <f ca="1">VLOOKUP(RANDBETWEEN(1,31),$A$2:$M$32,3,TRUE)</f>
        <v>115</v>
      </c>
      <c r="IQ23" s="17">
        <f t="shared" ca="1" si="815"/>
        <v>-0.59000000000000075</v>
      </c>
      <c r="IR23" s="17">
        <f t="shared" ca="1" si="101"/>
        <v>0.34810000000000085</v>
      </c>
      <c r="IS23" s="17">
        <f t="shared" ca="1" si="102"/>
        <v>-67.85000000000008</v>
      </c>
      <c r="IU23" s="63">
        <f t="shared" ca="1" si="622"/>
        <v>20</v>
      </c>
      <c r="IV23" s="63">
        <f ca="1">VLOOKUP(IU23,$A$2:$M$32,2,TRUE)</f>
        <v>5.22</v>
      </c>
      <c r="IW23" s="63">
        <f ca="1">VLOOKUP(RANDBETWEEN(1,31),$A$2:$M$32,3,TRUE)</f>
        <v>68</v>
      </c>
      <c r="IX23" s="17">
        <f t="shared" ca="1" si="816"/>
        <v>4.2580645161291564E-2</v>
      </c>
      <c r="IY23" s="17">
        <f t="shared" ca="1" si="104"/>
        <v>1.8131113423518227E-3</v>
      </c>
      <c r="IZ23" s="17">
        <f t="shared" ca="1" si="105"/>
        <v>2.8954838709678263</v>
      </c>
      <c r="JB23" s="63">
        <f t="shared" ca="1" si="623"/>
        <v>6</v>
      </c>
      <c r="JC23" s="63">
        <f ca="1">VLOOKUP(JB23,$A$2:$M$32,2,TRUE)</f>
        <v>4.47</v>
      </c>
      <c r="JD23" s="63">
        <f ca="1">VLOOKUP(RANDBETWEEN(1,31),$A$2:$M$32,3,TRUE)</f>
        <v>86</v>
      </c>
      <c r="JE23" s="17">
        <f t="shared" ca="1" si="817"/>
        <v>-0.26419354838709541</v>
      </c>
      <c r="JF23" s="17">
        <f t="shared" ca="1" si="107"/>
        <v>6.9798231009364525E-2</v>
      </c>
      <c r="JG23" s="17">
        <f t="shared" ca="1" si="108"/>
        <v>-22.720645161290207</v>
      </c>
      <c r="JI23" s="63">
        <f t="shared" ca="1" si="624"/>
        <v>12</v>
      </c>
      <c r="JJ23" s="63">
        <f ca="1">VLOOKUP(JI23,$A$2:$M$32,2,TRUE)</f>
        <v>4.74</v>
      </c>
      <c r="JK23" s="63">
        <f ca="1">VLOOKUP(RANDBETWEEN(1,31),$A$2:$M$32,3,TRUE)</f>
        <v>59</v>
      </c>
      <c r="JL23" s="17">
        <f t="shared" ca="1" si="818"/>
        <v>1.5161290322581067E-2</v>
      </c>
      <c r="JM23" s="17">
        <f t="shared" ca="1" si="110"/>
        <v>2.2986472424559032E-4</v>
      </c>
      <c r="JN23" s="17">
        <f t="shared" ca="1" si="111"/>
        <v>0.89451612903228295</v>
      </c>
      <c r="JP23" s="63">
        <f t="shared" ca="1" si="625"/>
        <v>21</v>
      </c>
      <c r="JQ23" s="63">
        <f ca="1">VLOOKUP(JP23,$A$2:$M$32,2,TRUE)</f>
        <v>4.4800000000000004</v>
      </c>
      <c r="JR23" s="63">
        <f ca="1">VLOOKUP(RANDBETWEEN(1,31),$A$2:$M$32,3,TRUE)</f>
        <v>68</v>
      </c>
      <c r="JS23" s="17">
        <f t="shared" ca="1" si="819"/>
        <v>-4.935483870967694E-2</v>
      </c>
      <c r="JT23" s="17">
        <f t="shared" ca="1" si="113"/>
        <v>2.4359001040582255E-3</v>
      </c>
      <c r="JU23" s="17">
        <f t="shared" ca="1" si="114"/>
        <v>-3.3561290322580319</v>
      </c>
      <c r="JW23" s="63">
        <f t="shared" ca="1" si="626"/>
        <v>26</v>
      </c>
      <c r="JX23" s="63">
        <f ca="1">VLOOKUP(JW23,$A$2:$M$32,2,TRUE)</f>
        <v>4.5</v>
      </c>
      <c r="JY23" s="63">
        <f ca="1">VLOOKUP(RANDBETWEEN(1,31),$A$2:$M$32,3,TRUE)</f>
        <v>103</v>
      </c>
      <c r="JZ23" s="17">
        <f t="shared" ca="1" si="820"/>
        <v>-0.28645161290322463</v>
      </c>
      <c r="KA23" s="17">
        <f t="shared" ca="1" si="116"/>
        <v>8.205452653485884E-2</v>
      </c>
      <c r="KB23" s="17">
        <f t="shared" ca="1" si="117"/>
        <v>-29.504516129032137</v>
      </c>
      <c r="KD23" s="63">
        <f t="shared" ca="1" si="627"/>
        <v>25</v>
      </c>
      <c r="KE23" s="63">
        <f ca="1">VLOOKUP(KD23,$A$2:$M$32,2,TRUE)</f>
        <v>3.77</v>
      </c>
      <c r="KF23" s="63">
        <f ca="1">VLOOKUP(RANDBETWEEN(1,31),$A$2:$M$32,3,TRUE)</f>
        <v>87</v>
      </c>
      <c r="KG23" s="17">
        <f t="shared" ca="1" si="821"/>
        <v>-1.037096774193548</v>
      </c>
      <c r="KH23" s="17">
        <f t="shared" ca="1" si="119"/>
        <v>1.075569719042663</v>
      </c>
      <c r="KI23" s="17">
        <f t="shared" ca="1" si="120"/>
        <v>-90.227419354838673</v>
      </c>
      <c r="KK23" s="63">
        <f t="shared" ca="1" si="628"/>
        <v>11</v>
      </c>
      <c r="KL23" s="63">
        <f ca="1">VLOOKUP(KK23,$A$2:$M$32,2,TRUE)</f>
        <v>4.03</v>
      </c>
      <c r="KM23" s="63">
        <f ca="1">VLOOKUP(RANDBETWEEN(1,31),$A$2:$M$32,3,TRUE)</f>
        <v>59</v>
      </c>
      <c r="KN23" s="17">
        <f t="shared" ca="1" si="822"/>
        <v>-0.83032258064516107</v>
      </c>
      <c r="KO23" s="17">
        <f t="shared" ca="1" si="122"/>
        <v>0.68943558792923998</v>
      </c>
      <c r="KP23" s="17">
        <f t="shared" ca="1" si="123"/>
        <v>-48.989032258064505</v>
      </c>
      <c r="KR23" s="63">
        <f t="shared" ca="1" si="629"/>
        <v>29</v>
      </c>
      <c r="KS23" s="63">
        <f ca="1">VLOOKUP(KR23,$A$2:$M$32,2,TRUE)</f>
        <v>4.8099999999999996</v>
      </c>
      <c r="KT23" s="63">
        <f ca="1">VLOOKUP(RANDBETWEEN(1,31),$A$2:$M$32,3,TRUE)</f>
        <v>95</v>
      </c>
      <c r="KU23" s="17">
        <f t="shared" ca="1" si="823"/>
        <v>0.21741935483870822</v>
      </c>
      <c r="KV23" s="17">
        <f t="shared" ca="1" si="125"/>
        <v>4.7271175858480119E-2</v>
      </c>
      <c r="KW23" s="17">
        <f t="shared" ca="1" si="126"/>
        <v>20.654838709677282</v>
      </c>
      <c r="KY23" s="63">
        <f t="shared" ca="1" si="630"/>
        <v>1</v>
      </c>
      <c r="KZ23" s="63">
        <f ca="1">VLOOKUP(KY23,$A$2:$M$32,2,TRUE)</f>
        <v>4.59</v>
      </c>
      <c r="LA23" s="63">
        <f ca="1">VLOOKUP(RANDBETWEEN(1,31),$A$2:$M$32,3,TRUE)</f>
        <v>69</v>
      </c>
      <c r="LB23" s="17">
        <f t="shared" ca="1" si="824"/>
        <v>-0.24935483870967801</v>
      </c>
      <c r="LC23" s="17">
        <f t="shared" ca="1" si="128"/>
        <v>6.2177835587929532E-2</v>
      </c>
      <c r="LD23" s="17">
        <f t="shared" ca="1" si="129"/>
        <v>-17.205483870967782</v>
      </c>
      <c r="LF23" s="63">
        <f t="shared" ca="1" si="631"/>
        <v>9</v>
      </c>
      <c r="LG23" s="63">
        <f ca="1">VLOOKUP(LF23,$A$2:$M$32,2,TRUE)</f>
        <v>4.46</v>
      </c>
      <c r="LH23" s="63">
        <f ca="1">VLOOKUP(RANDBETWEEN(1,31),$A$2:$M$32,3,TRUE)</f>
        <v>87</v>
      </c>
      <c r="LI23" s="17">
        <f t="shared" ca="1" si="825"/>
        <v>-0.10709677419354779</v>
      </c>
      <c r="LJ23" s="17">
        <f t="shared" ca="1" si="131"/>
        <v>1.1469719042663765E-2</v>
      </c>
      <c r="LK23" s="17">
        <f t="shared" ca="1" si="132"/>
        <v>-9.317419354838659</v>
      </c>
      <c r="LM23" s="63">
        <f t="shared" ca="1" si="632"/>
        <v>14</v>
      </c>
      <c r="LN23" s="63">
        <f ca="1">VLOOKUP(LM23,$A$2:$M$32,2,TRUE)</f>
        <v>4.72</v>
      </c>
      <c r="LO23" s="63">
        <f ca="1">VLOOKUP(RANDBETWEEN(1,31),$A$2:$M$32,3,TRUE)</f>
        <v>87</v>
      </c>
      <c r="LP23" s="17">
        <f t="shared" ca="1" si="826"/>
        <v>1.935483870967758E-2</v>
      </c>
      <c r="LQ23" s="17">
        <f t="shared" ca="1" si="134"/>
        <v>3.7460978147763367E-4</v>
      </c>
      <c r="LR23" s="17">
        <f t="shared" ca="1" si="135"/>
        <v>1.6838709677419494</v>
      </c>
      <c r="LT23" s="63">
        <f t="shared" ca="1" si="633"/>
        <v>27</v>
      </c>
      <c r="LU23" s="63">
        <f ca="1">VLOOKUP(LT23,$A$2:$M$32,2,TRUE)</f>
        <v>4.2300000000000004</v>
      </c>
      <c r="LV23" s="63">
        <f ca="1">VLOOKUP(RANDBETWEEN(1,31),$A$2:$M$32,3,TRUE)</f>
        <v>89</v>
      </c>
      <c r="LW23" s="17">
        <f t="shared" ca="1" si="827"/>
        <v>-0.6390322580645158</v>
      </c>
      <c r="LX23" s="17">
        <f t="shared" ca="1" si="137"/>
        <v>0.40836222684703394</v>
      </c>
      <c r="LY23" s="17">
        <f t="shared" ca="1" si="138"/>
        <v>-56.873870967741908</v>
      </c>
      <c r="MA23" s="63">
        <f t="shared" ca="1" si="634"/>
        <v>29</v>
      </c>
      <c r="MB23" s="63">
        <f ca="1">VLOOKUP(MA23,$A$2:$M$32,2,TRUE)</f>
        <v>4.8099999999999996</v>
      </c>
      <c r="MC23" s="63">
        <f ca="1">VLOOKUP(RANDBETWEEN(1,31),$A$2:$M$32,3,TRUE)</f>
        <v>86</v>
      </c>
      <c r="MD23" s="17">
        <f t="shared" ca="1" si="828"/>
        <v>0.23838709677419345</v>
      </c>
      <c r="ME23" s="17">
        <f t="shared" ca="1" si="140"/>
        <v>5.6828407908428677E-2</v>
      </c>
      <c r="MF23" s="17">
        <f t="shared" ca="1" si="141"/>
        <v>20.501290322580637</v>
      </c>
      <c r="MH23" s="63">
        <f t="shared" ca="1" si="635"/>
        <v>9</v>
      </c>
      <c r="MI23" s="63">
        <f ca="1">VLOOKUP(MH23,$A$2:$M$32,2,TRUE)</f>
        <v>4.46</v>
      </c>
      <c r="MJ23" s="63">
        <f ca="1">VLOOKUP(RANDBETWEEN(1,31),$A$2:$M$32,3,TRUE)</f>
        <v>84</v>
      </c>
      <c r="MK23" s="17">
        <f t="shared" ca="1" si="829"/>
        <v>-0.25193548387096865</v>
      </c>
      <c r="ML23" s="17">
        <f t="shared" ca="1" si="143"/>
        <v>6.3471488033299106E-2</v>
      </c>
      <c r="MM23" s="17">
        <f t="shared" ca="1" si="144"/>
        <v>-21.162580645161366</v>
      </c>
      <c r="MO23" s="63">
        <f t="shared" ca="1" si="636"/>
        <v>4</v>
      </c>
      <c r="MP23" s="63">
        <f ca="1">VLOOKUP(MO23,$A$2:$M$32,2,TRUE)</f>
        <v>4.83</v>
      </c>
      <c r="MQ23" s="63">
        <f ca="1">VLOOKUP(RANDBETWEEN(1,31),$A$2:$M$32,3,TRUE)</f>
        <v>94</v>
      </c>
      <c r="MR23" s="17">
        <f t="shared" ca="1" si="830"/>
        <v>0.25548387096774139</v>
      </c>
      <c r="MS23" s="17">
        <f t="shared" ca="1" si="146"/>
        <v>6.5272008324661526E-2</v>
      </c>
      <c r="MT23" s="17">
        <f t="shared" ca="1" si="147"/>
        <v>24.015483870967692</v>
      </c>
      <c r="MV23" s="63">
        <f t="shared" ca="1" si="637"/>
        <v>18</v>
      </c>
      <c r="MW23" s="63">
        <f ca="1">VLOOKUP(MV23,$A$2:$M$32,2,TRUE)</f>
        <v>4.99</v>
      </c>
      <c r="MX23" s="63">
        <f ca="1">VLOOKUP(RANDBETWEEN(1,31),$A$2:$M$32,3,TRUE)</f>
        <v>68</v>
      </c>
      <c r="MY23" s="17">
        <f t="shared" ca="1" si="831"/>
        <v>0.32967741935483907</v>
      </c>
      <c r="MZ23" s="17">
        <f t="shared" ca="1" si="149"/>
        <v>0.10868720083246643</v>
      </c>
      <c r="NA23" s="17">
        <f t="shared" ca="1" si="150"/>
        <v>22.418064516129057</v>
      </c>
      <c r="NC23" s="63">
        <f t="shared" ca="1" si="638"/>
        <v>11</v>
      </c>
      <c r="ND23" s="63">
        <f ca="1">VLOOKUP(NC23,$A$2:$M$32,2,TRUE)</f>
        <v>4.03</v>
      </c>
      <c r="NE23" s="63">
        <f ca="1">VLOOKUP(RANDBETWEEN(1,31),$A$2:$M$32,3,TRUE)</f>
        <v>75</v>
      </c>
      <c r="NF23" s="17">
        <f t="shared" ca="1" si="832"/>
        <v>-0.67419354838709733</v>
      </c>
      <c r="NG23" s="17">
        <f t="shared" ca="1" si="152"/>
        <v>0.45453694068678535</v>
      </c>
      <c r="NH23" s="17">
        <f t="shared" ca="1" si="153"/>
        <v>-50.564516129032299</v>
      </c>
      <c r="NJ23" s="63">
        <f t="shared" ca="1" si="639"/>
        <v>31</v>
      </c>
      <c r="NK23" s="63">
        <f ca="1">VLOOKUP(NJ23,$A$2:$M$32,2,TRUE)</f>
        <v>10</v>
      </c>
      <c r="NL23" s="63">
        <f ca="1">VLOOKUP(RANDBETWEEN(1,31),$A$2:$M$32,3,TRUE)</f>
        <v>68</v>
      </c>
      <c r="NM23" s="17">
        <f t="shared" ca="1" si="833"/>
        <v>5.3409677419354855</v>
      </c>
      <c r="NN23" s="17">
        <f t="shared" ca="1" si="155"/>
        <v>28.525936420395439</v>
      </c>
      <c r="NO23" s="17">
        <f t="shared" ca="1" si="156"/>
        <v>363.18580645161302</v>
      </c>
      <c r="NQ23" s="63">
        <f t="shared" ca="1" si="640"/>
        <v>4</v>
      </c>
      <c r="NR23" s="63">
        <f ca="1">VLOOKUP(NQ23,$A$2:$M$32,2,TRUE)</f>
        <v>4.83</v>
      </c>
      <c r="NS23" s="63">
        <f ca="1">VLOOKUP(RANDBETWEEN(1,31),$A$2:$M$32,3,TRUE)</f>
        <v>95</v>
      </c>
      <c r="NT23" s="17">
        <f t="shared" ca="1" si="834"/>
        <v>0.11677419354838658</v>
      </c>
      <c r="NU23" s="17">
        <f t="shared" ca="1" si="158"/>
        <v>1.3636212278876051E-2</v>
      </c>
      <c r="NV23" s="17">
        <f t="shared" ca="1" si="159"/>
        <v>11.093548387096725</v>
      </c>
      <c r="NX23" s="63">
        <f t="shared" ca="1" si="641"/>
        <v>6</v>
      </c>
      <c r="NY23" s="63">
        <f ca="1">VLOOKUP(NX23,$A$2:$M$32,2,TRUE)</f>
        <v>4.47</v>
      </c>
      <c r="NZ23" s="63">
        <f ca="1">VLOOKUP(RANDBETWEEN(1,31),$A$2:$M$32,3,TRUE)</f>
        <v>95</v>
      </c>
      <c r="OA23" s="17">
        <f t="shared" ca="1" si="835"/>
        <v>-0.19064516129032238</v>
      </c>
      <c r="OB23" s="17">
        <f t="shared" ca="1" si="161"/>
        <v>3.6345577523413039E-2</v>
      </c>
      <c r="OC23" s="17">
        <f t="shared" ca="1" si="162"/>
        <v>-18.111290322580626</v>
      </c>
      <c r="OE23" s="63">
        <f t="shared" ca="1" si="642"/>
        <v>15</v>
      </c>
      <c r="OF23" s="63">
        <f ca="1">VLOOKUP(OE23,$A$2:$M$32,2,TRUE)</f>
        <v>4.6900000000000004</v>
      </c>
      <c r="OG23" s="63">
        <f ca="1">VLOOKUP(RANDBETWEEN(1,31),$A$2:$M$32,3,TRUE)</f>
        <v>115</v>
      </c>
      <c r="OH23" s="17">
        <f t="shared" ca="1" si="836"/>
        <v>0.19741935483871043</v>
      </c>
      <c r="OI23" s="17">
        <f t="shared" ca="1" si="164"/>
        <v>3.8974401664932656E-2</v>
      </c>
      <c r="OJ23" s="17">
        <f t="shared" ca="1" si="165"/>
        <v>22.703225806451698</v>
      </c>
      <c r="OL23" s="63">
        <f t="shared" ca="1" si="643"/>
        <v>5</v>
      </c>
      <c r="OM23" s="63">
        <f ca="1">VLOOKUP(OL23,$A$2:$M$32,2,TRUE)</f>
        <v>4.66</v>
      </c>
      <c r="ON23" s="63">
        <f ca="1">VLOOKUP(RANDBETWEEN(1,31),$A$2:$M$32,3,TRUE)</f>
        <v>59</v>
      </c>
      <c r="OO23" s="17">
        <f t="shared" ca="1" si="837"/>
        <v>-2.9677419354838364E-2</v>
      </c>
      <c r="OP23" s="17">
        <f t="shared" ca="1" si="167"/>
        <v>8.8074921956293468E-4</v>
      </c>
      <c r="OQ23" s="17">
        <f t="shared" ca="1" si="168"/>
        <v>-1.7509677419354635</v>
      </c>
      <c r="OS23" s="63">
        <f t="shared" ca="1" si="644"/>
        <v>11</v>
      </c>
      <c r="OT23" s="63">
        <f ca="1">VLOOKUP(OS23,$A$2:$M$32,2,TRUE)</f>
        <v>4.03</v>
      </c>
      <c r="OU23" s="63">
        <f ca="1">VLOOKUP(RANDBETWEEN(1,31),$A$2:$M$32,3,TRUE)</f>
        <v>75</v>
      </c>
      <c r="OV23" s="17">
        <f t="shared" ca="1" si="838"/>
        <v>-0.4032258064516121</v>
      </c>
      <c r="OW23" s="17">
        <f t="shared" ca="1" si="170"/>
        <v>0.16259105098855295</v>
      </c>
      <c r="OX23" s="17">
        <f t="shared" ca="1" si="171"/>
        <v>-30.241935483870908</v>
      </c>
      <c r="OZ23" s="63">
        <f t="shared" ca="1" si="645"/>
        <v>18</v>
      </c>
      <c r="PA23" s="63">
        <f ca="1">VLOOKUP(OZ23,$A$2:$M$32,2,TRUE)</f>
        <v>4.99</v>
      </c>
      <c r="PB23" s="63">
        <f ca="1">VLOOKUP(RANDBETWEEN(1,31),$A$2:$M$32,3,TRUE)</f>
        <v>69</v>
      </c>
      <c r="PC23" s="17">
        <f t="shared" ca="1" si="839"/>
        <v>0.26032258064516167</v>
      </c>
      <c r="PD23" s="17">
        <f t="shared" ca="1" si="173"/>
        <v>6.7767845993756709E-2</v>
      </c>
      <c r="PE23" s="17">
        <f t="shared" ca="1" si="174"/>
        <v>17.962258064516156</v>
      </c>
      <c r="PG23" s="63">
        <f t="shared" ca="1" si="646"/>
        <v>7</v>
      </c>
      <c r="PH23" s="63">
        <f ca="1">VLOOKUP(PG23,$A$2:$M$32,2,TRUE)</f>
        <v>4.17</v>
      </c>
      <c r="PI23" s="63">
        <f ca="1">VLOOKUP(RANDBETWEEN(1,31),$A$2:$M$32,3,TRUE)</f>
        <v>79</v>
      </c>
      <c r="PJ23" s="17">
        <f t="shared" ca="1" si="840"/>
        <v>-0.33064516129032295</v>
      </c>
      <c r="PK23" s="17">
        <f t="shared" ca="1" si="176"/>
        <v>0.10932622268470368</v>
      </c>
      <c r="PL23" s="17">
        <f t="shared" ca="1" si="177"/>
        <v>-26.120967741935512</v>
      </c>
      <c r="PN23" s="63">
        <f t="shared" ca="1" si="647"/>
        <v>29</v>
      </c>
      <c r="PO23" s="63">
        <f ca="1">VLOOKUP(PN23,$A$2:$M$32,2,TRUE)</f>
        <v>4.8099999999999996</v>
      </c>
      <c r="PP23" s="63">
        <f ca="1">VLOOKUP(RANDBETWEEN(1,31),$A$2:$M$32,3,TRUE)</f>
        <v>73</v>
      </c>
      <c r="PQ23" s="17">
        <f t="shared" ca="1" si="841"/>
        <v>-0.19161290322580804</v>
      </c>
      <c r="PR23" s="17">
        <f t="shared" ca="1" si="179"/>
        <v>3.6715504682622878E-2</v>
      </c>
      <c r="PS23" s="17">
        <f t="shared" ca="1" si="180"/>
        <v>-13.987741935483987</v>
      </c>
      <c r="PU23" s="63">
        <f t="shared" ca="1" si="648"/>
        <v>6</v>
      </c>
      <c r="PV23" s="63">
        <f ca="1">VLOOKUP(PU23,$A$2:$M$32,2,TRUE)</f>
        <v>4.47</v>
      </c>
      <c r="PW23" s="63">
        <f ca="1">VLOOKUP(RANDBETWEEN(1,31),$A$2:$M$32,3,TRUE)</f>
        <v>68</v>
      </c>
      <c r="PX23" s="17">
        <f t="shared" ca="1" si="842"/>
        <v>0.12161290322580687</v>
      </c>
      <c r="PY23" s="17">
        <f t="shared" ca="1" si="182"/>
        <v>1.4789698231009467E-2</v>
      </c>
      <c r="PZ23" s="17">
        <f t="shared" ca="1" si="183"/>
        <v>8.269677419354867</v>
      </c>
      <c r="QB23" s="63">
        <f t="shared" ca="1" si="649"/>
        <v>2</v>
      </c>
      <c r="QC23" s="63">
        <f ca="1">VLOOKUP(QB23,$A$2:$M$32,2,TRUE)</f>
        <v>5.42</v>
      </c>
      <c r="QD23" s="63">
        <f ca="1">VLOOKUP(RANDBETWEEN(1,31),$A$2:$M$32,3,TRUE)</f>
        <v>94</v>
      </c>
      <c r="QE23" s="17">
        <f t="shared" ca="1" si="843"/>
        <v>0.88774193548387093</v>
      </c>
      <c r="QF23" s="17">
        <f t="shared" ca="1" si="185"/>
        <v>0.78808574401664921</v>
      </c>
      <c r="QG23" s="17">
        <f t="shared" ca="1" si="186"/>
        <v>83.447741935483862</v>
      </c>
      <c r="QI23" s="63">
        <f t="shared" ca="1" si="650"/>
        <v>29</v>
      </c>
      <c r="QJ23" s="63">
        <f ca="1">VLOOKUP(QI23,$A$2:$M$32,2,TRUE)</f>
        <v>4.8099999999999996</v>
      </c>
      <c r="QK23" s="63">
        <f ca="1">VLOOKUP(RANDBETWEEN(1,31),$A$2:$M$32,3,TRUE)</f>
        <v>89</v>
      </c>
      <c r="QL23" s="17">
        <f t="shared" ca="1" si="844"/>
        <v>0.41387096774193388</v>
      </c>
      <c r="QM23" s="17">
        <f t="shared" ca="1" si="188"/>
        <v>0.17128917793964488</v>
      </c>
      <c r="QN23" s="17">
        <f t="shared" ca="1" si="189"/>
        <v>36.834516129032117</v>
      </c>
      <c r="QP23" s="63">
        <f t="shared" ca="1" si="651"/>
        <v>1</v>
      </c>
      <c r="QQ23" s="63">
        <f ca="1">VLOOKUP(QP23,$A$2:$M$32,2,TRUE)</f>
        <v>4.59</v>
      </c>
      <c r="QR23" s="63">
        <f ca="1">VLOOKUP(RANDBETWEEN(1,31),$A$2:$M$32,3,TRUE)</f>
        <v>95</v>
      </c>
      <c r="QS23" s="17">
        <f t="shared" ca="1" si="845"/>
        <v>-2.3225806451613984E-2</v>
      </c>
      <c r="QT23" s="17">
        <f t="shared" ca="1" si="191"/>
        <v>5.3943808532783371E-4</v>
      </c>
      <c r="QU23" s="17">
        <f t="shared" ca="1" si="192"/>
        <v>-2.2064516129033285</v>
      </c>
      <c r="QW23" s="63">
        <f t="shared" ca="1" si="652"/>
        <v>3</v>
      </c>
      <c r="QX23" s="63">
        <f ca="1">VLOOKUP(QW23,$A$2:$M$32,2,TRUE)</f>
        <v>4.2300000000000004</v>
      </c>
      <c r="QY23" s="63">
        <f ca="1">VLOOKUP(RANDBETWEEN(1,31),$A$2:$M$32,3,TRUE)</f>
        <v>69</v>
      </c>
      <c r="QZ23" s="17">
        <f t="shared" ca="1" si="846"/>
        <v>-0.56838709677419352</v>
      </c>
      <c r="RA23" s="17">
        <f t="shared" ca="1" si="194"/>
        <v>0.32306389177939643</v>
      </c>
      <c r="RB23" s="17">
        <f t="shared" ca="1" si="195"/>
        <v>-39.218709677419355</v>
      </c>
      <c r="RD23" s="63">
        <f t="shared" ca="1" si="653"/>
        <v>25</v>
      </c>
      <c r="RE23" s="63">
        <f ca="1">VLOOKUP(RD23,$A$2:$M$32,2,TRUE)</f>
        <v>3.77</v>
      </c>
      <c r="RF23" s="63">
        <f ca="1">VLOOKUP(RANDBETWEEN(1,31),$A$2:$M$32,3,TRUE)</f>
        <v>69</v>
      </c>
      <c r="RG23" s="17">
        <f t="shared" ca="1" si="847"/>
        <v>-0.92064516129032148</v>
      </c>
      <c r="RH23" s="17">
        <f t="shared" ca="1" si="197"/>
        <v>0.84758751300728208</v>
      </c>
      <c r="RI23" s="17">
        <f t="shared" ca="1" si="198"/>
        <v>-63.524516129032179</v>
      </c>
      <c r="RK23" s="63">
        <f t="shared" ca="1" si="654"/>
        <v>27</v>
      </c>
      <c r="RL23" s="63">
        <f ca="1">VLOOKUP(RK23,$A$2:$M$32,2,TRUE)</f>
        <v>4.2300000000000004</v>
      </c>
      <c r="RM23" s="63">
        <f ca="1">VLOOKUP(RANDBETWEEN(1,31),$A$2:$M$32,3,TRUE)</f>
        <v>78</v>
      </c>
      <c r="RN23" s="17">
        <f t="shared" ca="1" si="848"/>
        <v>-0.39935483870967836</v>
      </c>
      <c r="RO23" s="17">
        <f t="shared" ca="1" si="200"/>
        <v>0.15948428720083321</v>
      </c>
      <c r="RP23" s="17">
        <f t="shared" ca="1" si="201"/>
        <v>-31.149677419354912</v>
      </c>
      <c r="RR23" s="63">
        <f t="shared" ca="1" si="655"/>
        <v>26</v>
      </c>
      <c r="RS23" s="63">
        <f ca="1">VLOOKUP(RR23,$A$2:$M$32,2,TRUE)</f>
        <v>4.5</v>
      </c>
      <c r="RT23" s="63">
        <f ca="1">VLOOKUP(RANDBETWEEN(1,31),$A$2:$M$32,3,TRUE)</f>
        <v>103</v>
      </c>
      <c r="RU23" s="17">
        <f t="shared" ca="1" si="849"/>
        <v>-0.13483870967741929</v>
      </c>
      <c r="RV23" s="17">
        <f t="shared" ca="1" si="203"/>
        <v>1.8181477627471365E-2</v>
      </c>
      <c r="RW23" s="17">
        <f t="shared" ca="1" si="204"/>
        <v>-13.888387096774187</v>
      </c>
      <c r="RY23" s="63">
        <f t="shared" ca="1" si="656"/>
        <v>6</v>
      </c>
      <c r="RZ23" s="63">
        <f ca="1">VLOOKUP(RY23,$A$2:$M$32,2,TRUE)</f>
        <v>4.47</v>
      </c>
      <c r="SA23" s="63">
        <f ca="1">VLOOKUP(RANDBETWEEN(1,31),$A$2:$M$32,3,TRUE)</f>
        <v>69</v>
      </c>
      <c r="SB23" s="17">
        <f t="shared" ca="1" si="850"/>
        <v>1.9032258064517471E-2</v>
      </c>
      <c r="SC23" s="17">
        <f t="shared" ca="1" si="206"/>
        <v>3.6222684703439033E-4</v>
      </c>
      <c r="SD23" s="17">
        <f t="shared" ca="1" si="207"/>
        <v>1.3132258064517055</v>
      </c>
      <c r="SF23" s="63">
        <f t="shared" ca="1" si="657"/>
        <v>3</v>
      </c>
      <c r="SG23" s="63">
        <f ca="1">VLOOKUP(SF23,$A$2:$M$32,2,TRUE)</f>
        <v>4.2300000000000004</v>
      </c>
      <c r="SH23" s="63">
        <f ca="1">VLOOKUP(RANDBETWEEN(1,31),$A$2:$M$32,3,TRUE)</f>
        <v>115</v>
      </c>
      <c r="SI23" s="17">
        <f t="shared" ca="1" si="851"/>
        <v>-0.26774193548386993</v>
      </c>
      <c r="SJ23" s="17">
        <f t="shared" ca="1" si="209"/>
        <v>7.1685744016648761E-2</v>
      </c>
      <c r="SK23" s="17">
        <f t="shared" ca="1" si="210"/>
        <v>-30.790322580645043</v>
      </c>
      <c r="SM23" s="63">
        <f t="shared" ca="1" si="658"/>
        <v>12</v>
      </c>
      <c r="SN23" s="63">
        <f ca="1">VLOOKUP(SM23,$A$2:$M$32,2,TRUE)</f>
        <v>4.74</v>
      </c>
      <c r="SO23" s="63">
        <f ca="1">VLOOKUP(RANDBETWEEN(1,31),$A$2:$M$32,3,TRUE)</f>
        <v>68</v>
      </c>
      <c r="SP23" s="17">
        <f t="shared" ca="1" si="852"/>
        <v>0.12806451612903214</v>
      </c>
      <c r="SQ23" s="17">
        <f t="shared" ca="1" si="212"/>
        <v>1.6400520291363133E-2</v>
      </c>
      <c r="SR23" s="17">
        <f t="shared" ca="1" si="213"/>
        <v>8.7083870967741852</v>
      </c>
      <c r="ST23" s="63">
        <f t="shared" ca="1" si="659"/>
        <v>23</v>
      </c>
      <c r="SU23" s="63">
        <f ca="1">VLOOKUP(ST23,$A$2:$M$32,2,TRUE)</f>
        <v>4.1399999999999997</v>
      </c>
      <c r="SV23" s="63">
        <f ca="1">VLOOKUP(RANDBETWEEN(1,31),$A$2:$M$32,3,TRUE)</f>
        <v>84</v>
      </c>
      <c r="SW23" s="17">
        <f t="shared" ca="1" si="853"/>
        <v>-0.28806451612903228</v>
      </c>
      <c r="SX23" s="17">
        <f t="shared" ca="1" si="215"/>
        <v>8.2981165452653494E-2</v>
      </c>
      <c r="SY23" s="17">
        <f t="shared" ca="1" si="216"/>
        <v>-24.197419354838711</v>
      </c>
      <c r="TA23" s="63">
        <f t="shared" ca="1" si="660"/>
        <v>9</v>
      </c>
      <c r="TB23" s="63">
        <f ca="1">VLOOKUP(TA23,$A$2:$M$32,2,TRUE)</f>
        <v>4.46</v>
      </c>
      <c r="TC23" s="63">
        <f ca="1">VLOOKUP(RANDBETWEEN(1,31),$A$2:$M$32,3,TRUE)</f>
        <v>87</v>
      </c>
      <c r="TD23" s="17">
        <f t="shared" ca="1" si="854"/>
        <v>3.7419354838709395E-2</v>
      </c>
      <c r="TE23" s="17">
        <f t="shared" ca="1" si="218"/>
        <v>1.4002081165452442E-3</v>
      </c>
      <c r="TF23" s="17">
        <f t="shared" ca="1" si="219"/>
        <v>3.2554838709677174</v>
      </c>
      <c r="TH23" s="63">
        <f t="shared" ca="1" si="661"/>
        <v>18</v>
      </c>
      <c r="TI23" s="63">
        <f ca="1">VLOOKUP(TH23,$A$2:$M$32,2,TRUE)</f>
        <v>4.99</v>
      </c>
      <c r="TJ23" s="63">
        <f ca="1">VLOOKUP(RANDBETWEEN(1,31),$A$2:$M$32,3,TRUE)</f>
        <v>91</v>
      </c>
      <c r="TK23" s="17">
        <f t="shared" ca="1" si="855"/>
        <v>0.54483870967741943</v>
      </c>
      <c r="TL23" s="17">
        <f t="shared" ca="1" si="221"/>
        <v>0.29684921956295535</v>
      </c>
      <c r="TM23" s="17">
        <f t="shared" ca="1" si="222"/>
        <v>49.580322580645166</v>
      </c>
      <c r="TO23" s="63">
        <f t="shared" ca="1" si="662"/>
        <v>19</v>
      </c>
      <c r="TP23" s="63">
        <f ca="1">VLOOKUP(TO23,$A$2:$M$32,2,TRUE)</f>
        <v>4.42</v>
      </c>
      <c r="TQ23" s="63">
        <f ca="1">VLOOKUP(RANDBETWEEN(1,31),$A$2:$M$32,3,TRUE)</f>
        <v>89</v>
      </c>
      <c r="TR23" s="17">
        <f t="shared" ca="1" si="856"/>
        <v>-0.18838709677419363</v>
      </c>
      <c r="TS23" s="17">
        <f t="shared" ca="1" si="224"/>
        <v>3.5489698231009399E-2</v>
      </c>
      <c r="TT23" s="17">
        <f t="shared" ca="1" si="225"/>
        <v>-16.766451612903232</v>
      </c>
      <c r="TV23" s="63">
        <f t="shared" ca="1" si="663"/>
        <v>13</v>
      </c>
      <c r="TW23" s="63">
        <f ca="1">VLOOKUP(TV23,$A$2:$M$32,2,TRUE)</f>
        <v>4.1500000000000004</v>
      </c>
      <c r="TX23" s="63">
        <f ca="1">VLOOKUP(RANDBETWEEN(1,31),$A$2:$M$32,3,TRUE)</f>
        <v>86</v>
      </c>
      <c r="TY23" s="17">
        <f t="shared" ca="1" si="857"/>
        <v>-0.69193548387096548</v>
      </c>
      <c r="TZ23" s="17">
        <f t="shared" ca="1" si="227"/>
        <v>0.47877471383974712</v>
      </c>
      <c r="UA23" s="17">
        <f t="shared" ca="1" si="228"/>
        <v>-59.506451612903035</v>
      </c>
      <c r="UC23" s="63">
        <f t="shared" ca="1" si="664"/>
        <v>19</v>
      </c>
      <c r="UD23" s="63">
        <f ca="1">VLOOKUP(UC23,$A$2:$M$32,2,TRUE)</f>
        <v>4.42</v>
      </c>
      <c r="UE23" s="63">
        <f ca="1">VLOOKUP(RANDBETWEEN(1,31),$A$2:$M$32,3,TRUE)</f>
        <v>69</v>
      </c>
      <c r="UF23" s="17">
        <f t="shared" ca="1" si="858"/>
        <v>-7.38709677419358E-2</v>
      </c>
      <c r="UG23" s="17">
        <f t="shared" ca="1" si="230"/>
        <v>5.4569198751301196E-3</v>
      </c>
      <c r="UH23" s="17">
        <f t="shared" ca="1" si="231"/>
        <v>-5.0970967741935702</v>
      </c>
      <c r="UJ23" s="63">
        <f t="shared" ca="1" si="665"/>
        <v>10</v>
      </c>
      <c r="UK23" s="63">
        <f ca="1">VLOOKUP(UJ23,$A$2:$M$32,2,TRUE)</f>
        <v>4.2</v>
      </c>
      <c r="UL23" s="63">
        <f ca="1">VLOOKUP(RANDBETWEEN(1,31),$A$2:$M$32,3,TRUE)</f>
        <v>71</v>
      </c>
      <c r="UM23" s="17">
        <f t="shared" ca="1" si="859"/>
        <v>-0.40999999999999837</v>
      </c>
      <c r="UN23" s="17">
        <f t="shared" ca="1" si="233"/>
        <v>0.16809999999999867</v>
      </c>
      <c r="UO23" s="17">
        <f t="shared" ca="1" si="234"/>
        <v>-29.109999999999886</v>
      </c>
      <c r="UQ23" s="63">
        <f t="shared" ca="1" si="666"/>
        <v>29</v>
      </c>
      <c r="UR23" s="63">
        <f ca="1">VLOOKUP(UQ23,$A$2:$M$32,2,TRUE)</f>
        <v>4.8099999999999996</v>
      </c>
      <c r="US23" s="63">
        <f ca="1">VLOOKUP(RANDBETWEEN(1,31),$A$2:$M$32,3,TRUE)</f>
        <v>86</v>
      </c>
      <c r="UT23" s="17">
        <f t="shared" ca="1" si="860"/>
        <v>0.26129032258064555</v>
      </c>
      <c r="UU23" s="17">
        <f t="shared" ca="1" si="236"/>
        <v>6.8272632674297812E-2</v>
      </c>
      <c r="UV23" s="17">
        <f t="shared" ca="1" si="237"/>
        <v>22.470967741935517</v>
      </c>
      <c r="UX23" s="63">
        <f t="shared" ca="1" si="667"/>
        <v>28</v>
      </c>
      <c r="UY23" s="63">
        <f ca="1">VLOOKUP(UX23,$A$2:$M$32,2,TRUE)</f>
        <v>4.41</v>
      </c>
      <c r="UZ23" s="63">
        <f ca="1">VLOOKUP(RANDBETWEEN(1,31),$A$2:$M$32,3,TRUE)</f>
        <v>68</v>
      </c>
      <c r="VA23" s="17">
        <f t="shared" ca="1" si="861"/>
        <v>-0.14354838709677242</v>
      </c>
      <c r="VB23" s="17">
        <f t="shared" ca="1" si="239"/>
        <v>2.0606139438084821E-2</v>
      </c>
      <c r="VC23" s="17">
        <f t="shared" ca="1" si="240"/>
        <v>-9.7612903225805248</v>
      </c>
      <c r="VE23" s="63">
        <f t="shared" ca="1" si="668"/>
        <v>2</v>
      </c>
      <c r="VF23" s="63">
        <f ca="1">VLOOKUP(VE23,$A$2:$M$32,2,TRUE)</f>
        <v>5.42</v>
      </c>
      <c r="VG23" s="63">
        <f ca="1">VLOOKUP(RANDBETWEEN(1,31),$A$2:$M$32,3,TRUE)</f>
        <v>91</v>
      </c>
      <c r="VH23" s="17">
        <f t="shared" ca="1" si="862"/>
        <v>0.79709677419354819</v>
      </c>
      <c r="VI23" s="17">
        <f t="shared" ca="1" si="242"/>
        <v>0.63536326742976035</v>
      </c>
      <c r="VJ23" s="17">
        <f t="shared" ca="1" si="243"/>
        <v>72.535806451612885</v>
      </c>
      <c r="VL23" s="63">
        <f t="shared" ca="1" si="669"/>
        <v>22</v>
      </c>
      <c r="VM23" s="63">
        <f ca="1">VLOOKUP(VL23,$A$2:$M$32,2,TRUE)</f>
        <v>4.07</v>
      </c>
      <c r="VN23" s="63">
        <f ca="1">VLOOKUP(RANDBETWEEN(1,31),$A$2:$M$32,3,TRUE)</f>
        <v>78</v>
      </c>
      <c r="VO23" s="17">
        <f t="shared" ca="1" si="863"/>
        <v>-0.80225806451612769</v>
      </c>
      <c r="VP23" s="17">
        <f t="shared" ca="1" si="245"/>
        <v>0.64361800208116327</v>
      </c>
      <c r="VQ23" s="17">
        <f t="shared" ca="1" si="246"/>
        <v>-62.57612903225796</v>
      </c>
      <c r="VS23" s="63">
        <f t="shared" ca="1" si="670"/>
        <v>24</v>
      </c>
      <c r="VT23" s="63">
        <f ca="1">VLOOKUP(VS23,$A$2:$M$32,2,TRUE)</f>
        <v>4.1399999999999997</v>
      </c>
      <c r="VU23" s="63">
        <f ca="1">VLOOKUP(RANDBETWEEN(1,31),$A$2:$M$32,3,TRUE)</f>
        <v>91</v>
      </c>
      <c r="VV23" s="17">
        <f t="shared" ca="1" si="864"/>
        <v>-0.66129032258064591</v>
      </c>
      <c r="VW23" s="17">
        <f t="shared" ca="1" si="248"/>
        <v>0.43730489073881473</v>
      </c>
      <c r="VX23" s="17">
        <f t="shared" ca="1" si="249"/>
        <v>-60.177419354838776</v>
      </c>
      <c r="VZ23" s="63">
        <f t="shared" ca="1" si="671"/>
        <v>9</v>
      </c>
      <c r="WA23" s="63">
        <f ca="1">VLOOKUP(VZ23,$A$2:$M$32,2,TRUE)</f>
        <v>4.46</v>
      </c>
      <c r="WB23" s="63">
        <f ca="1">VLOOKUP(RANDBETWEEN(1,31),$A$2:$M$32,3,TRUE)</f>
        <v>86</v>
      </c>
      <c r="WC23" s="17">
        <f t="shared" ca="1" si="865"/>
        <v>-0.55129032258064381</v>
      </c>
      <c r="WD23" s="17">
        <f t="shared" ca="1" si="251"/>
        <v>0.30392101977107033</v>
      </c>
      <c r="WE23" s="17">
        <f t="shared" ca="1" si="252"/>
        <v>-47.410967741935366</v>
      </c>
      <c r="WG23" s="63">
        <f t="shared" ca="1" si="672"/>
        <v>12</v>
      </c>
      <c r="WH23" s="63">
        <f ca="1">VLOOKUP(WG23,$A$2:$M$32,2,TRUE)</f>
        <v>4.74</v>
      </c>
      <c r="WI23" s="63">
        <f ca="1">VLOOKUP(RANDBETWEEN(1,31),$A$2:$M$32,3,TRUE)</f>
        <v>95</v>
      </c>
      <c r="WJ23" s="17">
        <f t="shared" ca="1" si="866"/>
        <v>0.31387096774193513</v>
      </c>
      <c r="WK23" s="17">
        <f t="shared" ca="1" si="254"/>
        <v>9.8514984391258886E-2</v>
      </c>
      <c r="WL23" s="17">
        <f t="shared" ca="1" si="255"/>
        <v>29.817741935483838</v>
      </c>
      <c r="WN23" s="63">
        <f t="shared" ca="1" si="673"/>
        <v>26</v>
      </c>
      <c r="WO23" s="63">
        <f ca="1">VLOOKUP(WN23,$A$2:$M$32,2,TRUE)</f>
        <v>4.5</v>
      </c>
      <c r="WP23" s="63">
        <f ca="1">VLOOKUP(RANDBETWEEN(1,31),$A$2:$M$32,3,TRUE)</f>
        <v>81</v>
      </c>
      <c r="WQ23" s="17">
        <f t="shared" ca="1" si="867"/>
        <v>-0.25548387096774139</v>
      </c>
      <c r="WR23" s="17">
        <f t="shared" ca="1" si="257"/>
        <v>6.5272008324661526E-2</v>
      </c>
      <c r="WS23" s="17">
        <f t="shared" ca="1" si="258"/>
        <v>-20.694193548387052</v>
      </c>
      <c r="WU23" s="63">
        <f t="shared" ca="1" si="674"/>
        <v>6</v>
      </c>
      <c r="WV23" s="63">
        <f ca="1">VLOOKUP(WU23,$A$2:$M$32,2,TRUE)</f>
        <v>4.47</v>
      </c>
      <c r="WW23" s="63">
        <f ca="1">VLOOKUP(RANDBETWEEN(1,31),$A$2:$M$32,3,TRUE)</f>
        <v>103</v>
      </c>
      <c r="WX23" s="17">
        <f t="shared" ca="1" si="868"/>
        <v>-3.2258064516099694E-4</v>
      </c>
      <c r="WY23" s="17">
        <f t="shared" ca="1" si="260"/>
        <v>1.0405827263248502E-7</v>
      </c>
      <c r="WZ23" s="17">
        <f t="shared" ca="1" si="261"/>
        <v>-3.3225806451582685E-2</v>
      </c>
      <c r="XB23" s="63">
        <f t="shared" ca="1" si="675"/>
        <v>17</v>
      </c>
      <c r="XC23" s="63">
        <f ca="1">VLOOKUP(XB23,$A$2:$M$32,2,TRUE)</f>
        <v>4.03</v>
      </c>
      <c r="XD23" s="63">
        <f ca="1">VLOOKUP(RANDBETWEEN(1,31),$A$2:$M$32,3,TRUE)</f>
        <v>69</v>
      </c>
      <c r="XE23" s="17">
        <f t="shared" ca="1" si="869"/>
        <v>-0.40580645161290274</v>
      </c>
      <c r="XF23" s="17">
        <f t="shared" ca="1" si="263"/>
        <v>0.16467887617065519</v>
      </c>
      <c r="XG23" s="17">
        <f t="shared" ca="1" si="264"/>
        <v>-28.00064516129029</v>
      </c>
      <c r="XI23" s="63">
        <f t="shared" ca="1" si="676"/>
        <v>4</v>
      </c>
      <c r="XJ23" s="63">
        <f ca="1">VLOOKUP(XI23,$A$2:$M$32,2,TRUE)</f>
        <v>4.83</v>
      </c>
      <c r="XK23" s="63">
        <f ca="1">VLOOKUP(RANDBETWEEN(1,31),$A$2:$M$32,3,TRUE)</f>
        <v>68</v>
      </c>
      <c r="XL23" s="17">
        <f t="shared" ca="1" si="870"/>
        <v>0.33903225806451598</v>
      </c>
      <c r="XM23" s="17">
        <f t="shared" ca="1" si="266"/>
        <v>0.11494287200832456</v>
      </c>
      <c r="XN23" s="17">
        <f t="shared" ca="1" si="267"/>
        <v>23.054193548387087</v>
      </c>
      <c r="XP23" s="63">
        <f t="shared" ca="1" si="677"/>
        <v>14</v>
      </c>
      <c r="XQ23" s="63">
        <f ca="1">VLOOKUP(XP23,$A$2:$M$32,2,TRUE)</f>
        <v>4.72</v>
      </c>
      <c r="XR23" s="63">
        <f ca="1">VLOOKUP(RANDBETWEEN(1,31),$A$2:$M$32,3,TRUE)</f>
        <v>86</v>
      </c>
      <c r="XS23" s="17">
        <f t="shared" ca="1" si="871"/>
        <v>0.26032258064516078</v>
      </c>
      <c r="XT23" s="17">
        <f t="shared" ca="1" si="269"/>
        <v>6.7767845993756237E-2</v>
      </c>
      <c r="XU23" s="17">
        <f t="shared" ca="1" si="270"/>
        <v>22.387741935483827</v>
      </c>
      <c r="XW23" s="63">
        <f t="shared" ca="1" si="678"/>
        <v>28</v>
      </c>
      <c r="XX23" s="63">
        <f ca="1">VLOOKUP(XW23,$A$2:$M$32,2,TRUE)</f>
        <v>4.41</v>
      </c>
      <c r="XY23" s="63">
        <f ca="1">VLOOKUP(RANDBETWEEN(1,31),$A$2:$M$32,3,TRUE)</f>
        <v>95</v>
      </c>
      <c r="XZ23" s="17">
        <f t="shared" ca="1" si="872"/>
        <v>-4.1612903225805908E-2</v>
      </c>
      <c r="YA23" s="17">
        <f t="shared" ca="1" si="272"/>
        <v>1.7316337148802878E-3</v>
      </c>
      <c r="YB23" s="17">
        <f t="shared" ca="1" si="273"/>
        <v>-3.9532258064515613</v>
      </c>
      <c r="YD23" s="63">
        <f t="shared" ca="1" si="679"/>
        <v>17</v>
      </c>
      <c r="YE23" s="63">
        <f ca="1">VLOOKUP(YD23,$A$2:$M$32,2,TRUE)</f>
        <v>4.03</v>
      </c>
      <c r="YF23" s="63">
        <f ca="1">VLOOKUP(RANDBETWEEN(1,31),$A$2:$M$32,3,TRUE)</f>
        <v>78</v>
      </c>
      <c r="YG23" s="17">
        <f t="shared" ca="1" si="873"/>
        <v>-0.42064516129032281</v>
      </c>
      <c r="YH23" s="17">
        <f t="shared" ca="1" si="275"/>
        <v>0.17694235171696168</v>
      </c>
      <c r="YI23" s="17">
        <f t="shared" ca="1" si="276"/>
        <v>-32.810322580645177</v>
      </c>
      <c r="YK23" s="63">
        <f t="shared" ca="1" si="680"/>
        <v>6</v>
      </c>
      <c r="YL23" s="63">
        <f ca="1">VLOOKUP(YK23,$A$2:$M$32,2,TRUE)</f>
        <v>4.47</v>
      </c>
      <c r="YM23" s="63">
        <f ca="1">VLOOKUP(RANDBETWEEN(1,31),$A$2:$M$32,3,TRUE)</f>
        <v>68</v>
      </c>
      <c r="YN23" s="17">
        <f t="shared" ca="1" si="874"/>
        <v>-8.3225806451613593E-2</v>
      </c>
      <c r="YO23" s="17">
        <f t="shared" ca="1" si="278"/>
        <v>6.9265348595214469E-3</v>
      </c>
      <c r="YP23" s="17">
        <f t="shared" ca="1" si="279"/>
        <v>-5.6593548387097243</v>
      </c>
      <c r="YR23" s="63">
        <f t="shared" ca="1" si="681"/>
        <v>7</v>
      </c>
      <c r="YS23" s="63">
        <f ca="1">VLOOKUP(YR23,$A$2:$M$32,2,TRUE)</f>
        <v>4.17</v>
      </c>
      <c r="YT23" s="63">
        <f ca="1">VLOOKUP(RANDBETWEEN(1,31),$A$2:$M$32,3,TRUE)</f>
        <v>94</v>
      </c>
      <c r="YU23" s="17">
        <f t="shared" ca="1" si="875"/>
        <v>-0.43709677419354875</v>
      </c>
      <c r="YV23" s="17">
        <f t="shared" ca="1" si="281"/>
        <v>0.19105359001040614</v>
      </c>
      <c r="YW23" s="17">
        <f t="shared" ca="1" si="282"/>
        <v>-41.087096774193583</v>
      </c>
      <c r="YY23" s="63">
        <f t="shared" ca="1" si="682"/>
        <v>10</v>
      </c>
      <c r="YZ23" s="63">
        <f ca="1">VLOOKUP(YY23,$A$2:$M$32,2,TRUE)</f>
        <v>4.2</v>
      </c>
      <c r="ZA23" s="63">
        <f ca="1">VLOOKUP(RANDBETWEEN(1,31),$A$2:$M$32,3,TRUE)</f>
        <v>68</v>
      </c>
      <c r="ZB23" s="17">
        <f t="shared" ca="1" si="876"/>
        <v>-0.38838709677419292</v>
      </c>
      <c r="ZC23" s="17">
        <f t="shared" ca="1" si="284"/>
        <v>0.15084453694068631</v>
      </c>
      <c r="ZD23" s="17">
        <f t="shared" ca="1" si="285"/>
        <v>-26.410322580645119</v>
      </c>
      <c r="ZF23" s="63">
        <f t="shared" ca="1" si="683"/>
        <v>16</v>
      </c>
      <c r="ZG23" s="63">
        <f ca="1">VLOOKUP(ZF23,$A$2:$M$32,2,TRUE)</f>
        <v>4.6399999999999997</v>
      </c>
      <c r="ZH23" s="63">
        <f ca="1">VLOOKUP(RANDBETWEEN(1,31),$A$2:$M$32,3,TRUE)</f>
        <v>115</v>
      </c>
      <c r="ZI23" s="17">
        <f t="shared" ca="1" si="877"/>
        <v>-3.2258064516099694E-4</v>
      </c>
      <c r="ZJ23" s="17">
        <f t="shared" ca="1" si="287"/>
        <v>1.0405827263248502E-7</v>
      </c>
      <c r="ZK23" s="17">
        <f t="shared" ca="1" si="288"/>
        <v>-3.7096774193514648E-2</v>
      </c>
      <c r="ZM23" s="63">
        <f t="shared" ca="1" si="684"/>
        <v>16</v>
      </c>
      <c r="ZN23" s="63">
        <f ca="1">VLOOKUP(ZM23,$A$2:$M$32,2,TRUE)</f>
        <v>4.6399999999999997</v>
      </c>
      <c r="ZO23" s="63">
        <f ca="1">VLOOKUP(RANDBETWEEN(1,31),$A$2:$M$32,3,TRUE)</f>
        <v>86</v>
      </c>
      <c r="ZP23" s="17">
        <f t="shared" ca="1" si="878"/>
        <v>-5.0967741935482813E-2</v>
      </c>
      <c r="ZQ23" s="17">
        <f t="shared" ca="1" si="290"/>
        <v>2.5977107180019735E-3</v>
      </c>
      <c r="ZR23" s="17">
        <f t="shared" ca="1" si="291"/>
        <v>-4.3832258064515219</v>
      </c>
      <c r="ZT23" s="63">
        <f t="shared" ca="1" si="685"/>
        <v>8</v>
      </c>
      <c r="ZU23" s="63">
        <f ca="1">VLOOKUP(ZT23,$A$2:$M$32,2,TRUE)</f>
        <v>4.43</v>
      </c>
      <c r="ZV23" s="63">
        <f ca="1">VLOOKUP(RANDBETWEEN(1,31),$A$2:$M$32,3,TRUE)</f>
        <v>93</v>
      </c>
      <c r="ZW23" s="17">
        <f t="shared" ca="1" si="879"/>
        <v>-2.5806451612904624E-2</v>
      </c>
      <c r="ZX23" s="17">
        <f t="shared" ca="1" si="293"/>
        <v>6.6597294484918763E-4</v>
      </c>
      <c r="ZY23" s="17">
        <f t="shared" ca="1" si="294"/>
        <v>-2.40000000000013</v>
      </c>
      <c r="AAA23" s="63">
        <f t="shared" ca="1" si="686"/>
        <v>16</v>
      </c>
      <c r="AAB23" s="63">
        <f ca="1">VLOOKUP(AAA23,$A$2:$M$32,2,TRUE)</f>
        <v>4.6399999999999997</v>
      </c>
      <c r="AAC23" s="63">
        <f ca="1">VLOOKUP(RANDBETWEEN(1,31),$A$2:$M$32,3,TRUE)</f>
        <v>71</v>
      </c>
      <c r="AAD23" s="17">
        <f t="shared" ca="1" si="880"/>
        <v>-9.5161290322581138E-2</v>
      </c>
      <c r="AAE23" s="17">
        <f t="shared" ca="1" si="296"/>
        <v>9.0556711758585737E-3</v>
      </c>
      <c r="AAF23" s="17">
        <f t="shared" ca="1" si="297"/>
        <v>-6.7564516129032608</v>
      </c>
      <c r="AAH23" s="63">
        <f t="shared" ca="1" si="687"/>
        <v>25</v>
      </c>
      <c r="AAI23" s="63">
        <f ca="1">VLOOKUP(AAH23,$A$2:$M$32,2,TRUE)</f>
        <v>3.77</v>
      </c>
      <c r="AAJ23" s="63">
        <f ca="1">VLOOKUP(RANDBETWEEN(1,31),$A$2:$M$32,3,TRUE)</f>
        <v>69</v>
      </c>
      <c r="AAK23" s="17">
        <f t="shared" ca="1" si="881"/>
        <v>-0.78096774193548457</v>
      </c>
      <c r="AAL23" s="17">
        <f t="shared" ca="1" si="299"/>
        <v>0.60991061394380963</v>
      </c>
      <c r="AAM23" s="17">
        <f t="shared" ca="1" si="300"/>
        <v>-53.886774193548433</v>
      </c>
      <c r="AAO23" s="63">
        <f t="shared" ca="1" si="688"/>
        <v>5</v>
      </c>
      <c r="AAP23" s="63">
        <f ca="1">VLOOKUP(AAO23,$A$2:$M$32,2,TRUE)</f>
        <v>4.66</v>
      </c>
      <c r="AAQ23" s="63">
        <f ca="1">VLOOKUP(RANDBETWEEN(1,31),$A$2:$M$32,3,TRUE)</f>
        <v>103</v>
      </c>
      <c r="AAR23" s="17">
        <f t="shared" ca="1" si="882"/>
        <v>-0.20322580645161281</v>
      </c>
      <c r="AAS23" s="17">
        <f t="shared" ca="1" si="302"/>
        <v>4.1300728407908389E-2</v>
      </c>
      <c r="AAT23" s="17">
        <f t="shared" ca="1" si="303"/>
        <v>-20.93225806451612</v>
      </c>
      <c r="AAV23" s="63">
        <f t="shared" ca="1" si="689"/>
        <v>16</v>
      </c>
      <c r="AAW23" s="63">
        <f ca="1">VLOOKUP(AAV23,$A$2:$M$32,2,TRUE)</f>
        <v>4.6399999999999997</v>
      </c>
      <c r="AAX23" s="63">
        <f ca="1">VLOOKUP(RANDBETWEEN(1,31),$A$2:$M$32,3,TRUE)</f>
        <v>86</v>
      </c>
      <c r="AAY23" s="17">
        <f t="shared" ca="1" si="883"/>
        <v>-0.40225806451613</v>
      </c>
      <c r="AAZ23" s="17">
        <f t="shared" ca="1" si="305"/>
        <v>0.16181155046826301</v>
      </c>
      <c r="ABA23" s="17">
        <f t="shared" ca="1" si="306"/>
        <v>-34.594193548387182</v>
      </c>
      <c r="ABC23" s="63">
        <f t="shared" ca="1" si="690"/>
        <v>10</v>
      </c>
      <c r="ABD23" s="63">
        <f ca="1">VLOOKUP(ABC23,$A$2:$M$32,2,TRUE)</f>
        <v>4.2</v>
      </c>
      <c r="ABE23" s="63">
        <f ca="1">VLOOKUP(RANDBETWEEN(1,31),$A$2:$M$32,3,TRUE)</f>
        <v>84</v>
      </c>
      <c r="ABF23" s="17">
        <f t="shared" ca="1" si="884"/>
        <v>-0.39354838709677331</v>
      </c>
      <c r="ABG23" s="17">
        <f t="shared" ca="1" si="308"/>
        <v>0.15488033298647172</v>
      </c>
      <c r="ABH23" s="17">
        <f t="shared" ca="1" si="309"/>
        <v>-33.058064516128958</v>
      </c>
      <c r="ABJ23" s="63">
        <f t="shared" ca="1" si="691"/>
        <v>12</v>
      </c>
      <c r="ABK23" s="63">
        <f ca="1">VLOOKUP(ABJ23,$A$2:$M$32,2,TRUE)</f>
        <v>4.74</v>
      </c>
      <c r="ABL23" s="63">
        <f ca="1">VLOOKUP(RANDBETWEEN(1,31),$A$2:$M$32,3,TRUE)</f>
        <v>68</v>
      </c>
      <c r="ABM23" s="17">
        <f t="shared" ca="1" si="885"/>
        <v>0.25516129032258039</v>
      </c>
      <c r="ABN23" s="17">
        <f t="shared" ca="1" si="311"/>
        <v>6.5107284079084157E-2</v>
      </c>
      <c r="ABO23" s="17">
        <f t="shared" ca="1" si="312"/>
        <v>17.350967741935467</v>
      </c>
      <c r="ABQ23" s="63">
        <f t="shared" ca="1" si="692"/>
        <v>28</v>
      </c>
      <c r="ABR23" s="63">
        <f ca="1">VLOOKUP(ABQ23,$A$2:$M$32,2,TRUE)</f>
        <v>4.41</v>
      </c>
      <c r="ABS23" s="63">
        <f ca="1">VLOOKUP(RANDBETWEEN(1,31),$A$2:$M$32,3,TRUE)</f>
        <v>75</v>
      </c>
      <c r="ABT23" s="17">
        <f t="shared" ca="1" si="886"/>
        <v>-0.23483870967741893</v>
      </c>
      <c r="ABU23" s="17">
        <f t="shared" ca="1" si="314"/>
        <v>5.5149219562955057E-2</v>
      </c>
      <c r="ABV23" s="17">
        <f t="shared" ca="1" si="315"/>
        <v>-17.61290322580642</v>
      </c>
      <c r="ABX23" s="63">
        <f t="shared" ca="1" si="693"/>
        <v>21</v>
      </c>
      <c r="ABY23" s="63">
        <f ca="1">VLOOKUP(ABX23,$A$2:$M$32,2,TRUE)</f>
        <v>4.4800000000000004</v>
      </c>
      <c r="ABZ23" s="63">
        <f ca="1">VLOOKUP(RANDBETWEEN(1,31),$A$2:$M$32,3,TRUE)</f>
        <v>75</v>
      </c>
      <c r="ACA23" s="17">
        <f t="shared" ca="1" si="887"/>
        <v>-0.17548387096774221</v>
      </c>
      <c r="ACB23" s="17">
        <f t="shared" ca="1" si="317"/>
        <v>3.0794588969823195E-2</v>
      </c>
      <c r="ACC23" s="17">
        <f t="shared" ca="1" si="318"/>
        <v>-13.161290322580665</v>
      </c>
      <c r="ACE23" s="63">
        <f t="shared" ca="1" si="694"/>
        <v>18</v>
      </c>
      <c r="ACF23" s="63">
        <f ca="1">VLOOKUP(ACE23,$A$2:$M$32,2,TRUE)</f>
        <v>4.99</v>
      </c>
      <c r="ACG23" s="63">
        <f ca="1">VLOOKUP(RANDBETWEEN(1,31),$A$2:$M$32,3,TRUE)</f>
        <v>103</v>
      </c>
      <c r="ACH23" s="17">
        <f t="shared" ca="1" si="888"/>
        <v>0.53580645161290352</v>
      </c>
      <c r="ACI23" s="17">
        <f t="shared" ca="1" si="320"/>
        <v>0.28708855359001073</v>
      </c>
      <c r="ACJ23" s="17">
        <f t="shared" ca="1" si="321"/>
        <v>55.18806451612906</v>
      </c>
      <c r="ACL23" s="63">
        <f t="shared" ca="1" si="695"/>
        <v>4</v>
      </c>
      <c r="ACM23" s="63">
        <f ca="1">VLOOKUP(ACL23,$A$2:$M$32,2,TRUE)</f>
        <v>4.83</v>
      </c>
      <c r="ACN23" s="63">
        <f ca="1">VLOOKUP(RANDBETWEEN(1,31),$A$2:$M$32,3,TRUE)</f>
        <v>74</v>
      </c>
      <c r="ACO23" s="17">
        <f t="shared" ca="1" si="889"/>
        <v>0.20032258064516206</v>
      </c>
      <c r="ACP23" s="17">
        <f t="shared" ca="1" si="323"/>
        <v>4.0129136316337459E-2</v>
      </c>
      <c r="ACQ23" s="17">
        <f t="shared" ca="1" si="324"/>
        <v>14.823870967741993</v>
      </c>
      <c r="ACS23" s="63">
        <f t="shared" ca="1" si="696"/>
        <v>3</v>
      </c>
      <c r="ACT23" s="63">
        <f ca="1">VLOOKUP(ACS23,$A$2:$M$32,2,TRUE)</f>
        <v>4.2300000000000004</v>
      </c>
      <c r="ACU23" s="63">
        <f ca="1">VLOOKUP(RANDBETWEEN(1,31),$A$2:$M$32,3,TRUE)</f>
        <v>95</v>
      </c>
      <c r="ACV23" s="17">
        <f t="shared" ca="1" si="890"/>
        <v>-0.21548387096774135</v>
      </c>
      <c r="ACW23" s="17">
        <f t="shared" ca="1" si="326"/>
        <v>4.6433298647242202E-2</v>
      </c>
      <c r="ACX23" s="17">
        <f t="shared" ca="1" si="327"/>
        <v>-20.470967741935429</v>
      </c>
      <c r="ACZ23" s="63">
        <f t="shared" ca="1" si="697"/>
        <v>22</v>
      </c>
      <c r="ADA23" s="63">
        <f ca="1">VLOOKUP(ACZ23,$A$2:$M$32,2,TRUE)</f>
        <v>4.07</v>
      </c>
      <c r="ADB23" s="63">
        <f ca="1">VLOOKUP(RANDBETWEEN(1,31),$A$2:$M$32,3,TRUE)</f>
        <v>115</v>
      </c>
      <c r="ADC23" s="17">
        <f t="shared" ca="1" si="891"/>
        <v>-0.36548387096774171</v>
      </c>
      <c r="ADD23" s="17">
        <f t="shared" ca="1" si="329"/>
        <v>0.13357845993756487</v>
      </c>
      <c r="ADE23" s="17">
        <f t="shared" ca="1" si="330"/>
        <v>-42.030645161290295</v>
      </c>
      <c r="ADG23" s="63">
        <f t="shared" ca="1" si="698"/>
        <v>2</v>
      </c>
      <c r="ADH23" s="63">
        <f ca="1">VLOOKUP(ADG23,$A$2:$M$32,2,TRUE)</f>
        <v>5.42</v>
      </c>
      <c r="ADI23" s="63">
        <f ca="1">VLOOKUP(RANDBETWEEN(1,31),$A$2:$M$32,3,TRUE)</f>
        <v>84</v>
      </c>
      <c r="ADJ23" s="17">
        <f t="shared" ca="1" si="892"/>
        <v>0.7912903225806458</v>
      </c>
      <c r="ADK23" s="17">
        <f t="shared" ca="1" si="332"/>
        <v>0.62614037460978245</v>
      </c>
      <c r="ADL23" s="17">
        <f t="shared" ca="1" si="333"/>
        <v>66.468387096774251</v>
      </c>
      <c r="ADN23" s="63">
        <f t="shared" ca="1" si="699"/>
        <v>2</v>
      </c>
      <c r="ADO23" s="63">
        <f ca="1">VLOOKUP(ADN23,$A$2:$M$32,2,TRUE)</f>
        <v>5.42</v>
      </c>
      <c r="ADP23" s="63">
        <f ca="1">VLOOKUP(RANDBETWEEN(1,31),$A$2:$M$32,3,TRUE)</f>
        <v>81</v>
      </c>
      <c r="ADQ23" s="17">
        <f t="shared" ca="1" si="893"/>
        <v>0.94677419354838666</v>
      </c>
      <c r="ADR23" s="17">
        <f t="shared" ca="1" si="335"/>
        <v>0.89638137356919789</v>
      </c>
      <c r="ADS23" s="17">
        <f t="shared" ca="1" si="336"/>
        <v>76.688709677419325</v>
      </c>
      <c r="ADU23" s="63">
        <f t="shared" ca="1" si="700"/>
        <v>13</v>
      </c>
      <c r="ADV23" s="63">
        <f ca="1">VLOOKUP(ADU23,$A$2:$M$32,2,TRUE)</f>
        <v>4.1500000000000004</v>
      </c>
      <c r="ADW23" s="63">
        <f ca="1">VLOOKUP(RANDBETWEEN(1,31),$A$2:$M$32,3,TRUE)</f>
        <v>69</v>
      </c>
      <c r="ADX23" s="17">
        <f t="shared" ca="1" si="894"/>
        <v>-0.3758064516129016</v>
      </c>
      <c r="ADY23" s="17">
        <f t="shared" ca="1" si="338"/>
        <v>0.14123048907388017</v>
      </c>
      <c r="ADZ23" s="17">
        <f t="shared" ca="1" si="339"/>
        <v>-25.930645161290212</v>
      </c>
      <c r="AEB23" s="63">
        <f t="shared" ca="1" si="701"/>
        <v>6</v>
      </c>
      <c r="AEC23" s="63">
        <f ca="1">VLOOKUP(AEB23,$A$2:$M$32,2,TRUE)</f>
        <v>4.47</v>
      </c>
      <c r="AED23" s="63">
        <f ca="1">VLOOKUP(RANDBETWEEN(1,31),$A$2:$M$32,3,TRUE)</f>
        <v>93</v>
      </c>
      <c r="AEE23" s="17">
        <f t="shared" ca="1" si="895"/>
        <v>-0.12064516129032299</v>
      </c>
      <c r="AEF23" s="17">
        <f t="shared" ca="1" si="341"/>
        <v>1.4555254942768048E-2</v>
      </c>
      <c r="AEG23" s="17">
        <f t="shared" ca="1" si="342"/>
        <v>-11.220000000000038</v>
      </c>
      <c r="AEI23" s="63">
        <f t="shared" ca="1" si="702"/>
        <v>25</v>
      </c>
      <c r="AEJ23" s="63">
        <f ca="1">VLOOKUP(AEI23,$A$2:$M$32,2,TRUE)</f>
        <v>3.77</v>
      </c>
      <c r="AEK23" s="63">
        <f ca="1">VLOOKUP(RANDBETWEEN(1,31),$A$2:$M$32,3,TRUE)</f>
        <v>84</v>
      </c>
      <c r="AEL23" s="17">
        <f t="shared" ca="1" si="896"/>
        <v>-1.0316129032258075</v>
      </c>
      <c r="AEM23" s="17">
        <f t="shared" ca="1" si="344"/>
        <v>1.0642251821019793</v>
      </c>
      <c r="AEN23" s="17">
        <f t="shared" ca="1" si="345"/>
        <v>-86.655483870967828</v>
      </c>
      <c r="AEP23" s="63">
        <f t="shared" ca="1" si="703"/>
        <v>24</v>
      </c>
      <c r="AEQ23" s="63">
        <f ca="1">VLOOKUP(AEP23,$A$2:$M$32,2,TRUE)</f>
        <v>4.1399999999999997</v>
      </c>
      <c r="AER23" s="63">
        <f ca="1">VLOOKUP(RANDBETWEEN(1,31),$A$2:$M$32,3,TRUE)</f>
        <v>68</v>
      </c>
      <c r="AES23" s="17">
        <f t="shared" ca="1" si="897"/>
        <v>-0.44064516129032238</v>
      </c>
      <c r="AET23" s="17">
        <f t="shared" ca="1" si="347"/>
        <v>0.19416815816857422</v>
      </c>
      <c r="AEU23" s="17">
        <f t="shared" ca="1" si="348"/>
        <v>-29.963870967741922</v>
      </c>
      <c r="AEW23" s="63">
        <f t="shared" ca="1" si="704"/>
        <v>13</v>
      </c>
      <c r="AEX23" s="63">
        <f ca="1">VLOOKUP(AEW23,$A$2:$M$32,2,TRUE)</f>
        <v>4.1500000000000004</v>
      </c>
      <c r="AEY23" s="63">
        <f ca="1">VLOOKUP(RANDBETWEEN(1,31),$A$2:$M$32,3,TRUE)</f>
        <v>95</v>
      </c>
      <c r="AEZ23" s="17">
        <f t="shared" ca="1" si="898"/>
        <v>-0.65870967741935438</v>
      </c>
      <c r="AFA23" s="17">
        <f t="shared" ca="1" si="350"/>
        <v>0.43389843912590992</v>
      </c>
      <c r="AFB23" s="17">
        <f t="shared" ca="1" si="351"/>
        <v>-62.577419354838668</v>
      </c>
      <c r="AFD23" s="63">
        <f t="shared" ca="1" si="705"/>
        <v>4</v>
      </c>
      <c r="AFE23" s="63">
        <f ca="1">VLOOKUP(AFD23,$A$2:$M$32,2,TRUE)</f>
        <v>4.83</v>
      </c>
      <c r="AFF23" s="63">
        <f ca="1">VLOOKUP(RANDBETWEEN(1,31),$A$2:$M$32,3,TRUE)</f>
        <v>68</v>
      </c>
      <c r="AFG23" s="17">
        <f t="shared" ca="1" si="899"/>
        <v>0.28258064516129</v>
      </c>
      <c r="AFH23" s="17">
        <f t="shared" ca="1" si="353"/>
        <v>7.9851821019770897E-2</v>
      </c>
      <c r="AFI23" s="17">
        <f t="shared" ca="1" si="354"/>
        <v>19.21548387096772</v>
      </c>
      <c r="AFK23" s="63">
        <f t="shared" ca="1" si="706"/>
        <v>17</v>
      </c>
      <c r="AFL23" s="63">
        <f ca="1">VLOOKUP(AFK23,$A$2:$M$32,2,TRUE)</f>
        <v>4.03</v>
      </c>
      <c r="AFM23" s="63">
        <f ca="1">VLOOKUP(RANDBETWEEN(1,31),$A$2:$M$32,3,TRUE)</f>
        <v>73</v>
      </c>
      <c r="AFN23" s="17">
        <f t="shared" ca="1" si="900"/>
        <v>-0.59612903225806413</v>
      </c>
      <c r="AFO23" s="17">
        <f t="shared" ca="1" si="356"/>
        <v>0.35536982310093607</v>
      </c>
      <c r="AFP23" s="17">
        <f t="shared" ca="1" si="357"/>
        <v>-43.51741935483868</v>
      </c>
      <c r="AFR23" s="63">
        <f t="shared" ca="1" si="707"/>
        <v>7</v>
      </c>
      <c r="AFS23" s="63">
        <f ca="1">VLOOKUP(AFR23,$A$2:$M$32,2,TRUE)</f>
        <v>4.17</v>
      </c>
      <c r="AFT23" s="63">
        <f ca="1">VLOOKUP(RANDBETWEEN(1,31),$A$2:$M$32,3,TRUE)</f>
        <v>87</v>
      </c>
      <c r="AFU23" s="17">
        <f t="shared" ca="1" si="901"/>
        <v>-0.63741935483870993</v>
      </c>
      <c r="AFV23" s="17">
        <f t="shared" ca="1" si="359"/>
        <v>0.40630343392299723</v>
      </c>
      <c r="AFW23" s="17">
        <f t="shared" ca="1" si="360"/>
        <v>-55.455483870967761</v>
      </c>
      <c r="AFY23" s="63">
        <f t="shared" ca="1" si="708"/>
        <v>3</v>
      </c>
      <c r="AFZ23" s="63">
        <f ca="1">VLOOKUP(AFY23,$A$2:$M$32,2,TRUE)</f>
        <v>4.2300000000000004</v>
      </c>
      <c r="AGA23" s="63">
        <f ca="1">VLOOKUP(RANDBETWEEN(1,31),$A$2:$M$32,3,TRUE)</f>
        <v>69</v>
      </c>
      <c r="AGB23" s="17">
        <f t="shared" ca="1" si="902"/>
        <v>-0.39322580645161231</v>
      </c>
      <c r="AGC23" s="17">
        <f t="shared" ca="1" si="362"/>
        <v>0.15462653485952088</v>
      </c>
      <c r="AGD23" s="17">
        <f t="shared" ca="1" si="363"/>
        <v>-27.132580645161248</v>
      </c>
      <c r="AGF23" s="63">
        <f t="shared" ca="1" si="709"/>
        <v>26</v>
      </c>
      <c r="AGG23" s="63">
        <f ca="1">VLOOKUP(AGF23,$A$2:$M$32,2,TRUE)</f>
        <v>4.5</v>
      </c>
      <c r="AGH23" s="63">
        <f ca="1">VLOOKUP(RANDBETWEEN(1,31),$A$2:$M$32,3,TRUE)</f>
        <v>74</v>
      </c>
      <c r="AGI23" s="17">
        <f t="shared" ca="1" si="903"/>
        <v>-8.3870967741934699E-2</v>
      </c>
      <c r="AGJ23" s="17">
        <f t="shared" ca="1" si="365"/>
        <v>7.0343392299686506E-3</v>
      </c>
      <c r="AGK23" s="17">
        <f t="shared" ca="1" si="366"/>
        <v>-6.2064516129031677</v>
      </c>
      <c r="AGM23" s="63">
        <f t="shared" ca="1" si="710"/>
        <v>5</v>
      </c>
      <c r="AGN23" s="63">
        <f ca="1">VLOOKUP(AGM23,$A$2:$M$32,2,TRUE)</f>
        <v>4.66</v>
      </c>
      <c r="AGO23" s="63">
        <f ca="1">VLOOKUP(RANDBETWEEN(1,31),$A$2:$M$32,3,TRUE)</f>
        <v>81</v>
      </c>
      <c r="AGP23" s="17">
        <f t="shared" ca="1" si="904"/>
        <v>-0.44032258064515961</v>
      </c>
      <c r="AGQ23" s="17">
        <f t="shared" ca="1" si="368"/>
        <v>0.19388397502601309</v>
      </c>
      <c r="AGR23" s="17">
        <f t="shared" ca="1" si="369"/>
        <v>-35.666129032257928</v>
      </c>
      <c r="AGT23" s="63">
        <f t="shared" ca="1" si="711"/>
        <v>27</v>
      </c>
      <c r="AGU23" s="63">
        <f ca="1">VLOOKUP(AGT23,$A$2:$M$32,2,TRUE)</f>
        <v>4.2300000000000004</v>
      </c>
      <c r="AGV23" s="63">
        <f ca="1">VLOOKUP(RANDBETWEEN(1,31),$A$2:$M$32,3,TRUE)</f>
        <v>74</v>
      </c>
      <c r="AGW23" s="17">
        <f t="shared" ca="1" si="905"/>
        <v>-0.31419354838709523</v>
      </c>
      <c r="AGX23" s="17">
        <f t="shared" ca="1" si="371"/>
        <v>9.8717585848073955E-2</v>
      </c>
      <c r="AGY23" s="17">
        <f t="shared" ca="1" si="372"/>
        <v>-23.250322580645047</v>
      </c>
      <c r="AHA23" s="63">
        <f t="shared" ca="1" si="712"/>
        <v>24</v>
      </c>
      <c r="AHB23" s="63">
        <f ca="1">VLOOKUP(AHA23,$A$2:$M$32,2,TRUE)</f>
        <v>4.1399999999999997</v>
      </c>
      <c r="AHC23" s="63">
        <f ca="1">VLOOKUP(RANDBETWEEN(1,31),$A$2:$M$32,3,TRUE)</f>
        <v>69</v>
      </c>
      <c r="AHD23" s="17">
        <f t="shared" ca="1" si="906"/>
        <v>-0.51645161290322505</v>
      </c>
      <c r="AHE23" s="17">
        <f t="shared" ca="1" si="374"/>
        <v>0.26672226847034264</v>
      </c>
      <c r="AHF23" s="17">
        <f t="shared" ca="1" si="375"/>
        <v>-35.635161290322529</v>
      </c>
      <c r="AHH23" s="63">
        <f t="shared" ca="1" si="713"/>
        <v>25</v>
      </c>
      <c r="AHI23" s="63">
        <f ca="1">VLOOKUP(AHH23,$A$2:$M$32,2,TRUE)</f>
        <v>3.77</v>
      </c>
      <c r="AHJ23" s="63">
        <f ca="1">VLOOKUP(RANDBETWEEN(1,31),$A$2:$M$32,3,TRUE)</f>
        <v>68</v>
      </c>
      <c r="AHK23" s="17">
        <f t="shared" ca="1" si="907"/>
        <v>-0.7616129032258061</v>
      </c>
      <c r="AHL23" s="17">
        <f t="shared" ca="1" si="377"/>
        <v>0.58005421436004112</v>
      </c>
      <c r="AHM23" s="17">
        <f t="shared" ca="1" si="378"/>
        <v>-51.789677419354817</v>
      </c>
      <c r="AHO23" s="63">
        <f t="shared" ca="1" si="714"/>
        <v>27</v>
      </c>
      <c r="AHP23" s="63">
        <f ca="1">VLOOKUP(AHO23,$A$2:$M$32,2,TRUE)</f>
        <v>4.2300000000000004</v>
      </c>
      <c r="AHQ23" s="63">
        <f ca="1">VLOOKUP(RANDBETWEEN(1,31),$A$2:$M$32,3,TRUE)</f>
        <v>74</v>
      </c>
      <c r="AHR23" s="17">
        <f t="shared" ca="1" si="908"/>
        <v>-0.19387096774193502</v>
      </c>
      <c r="AHS23" s="17">
        <f t="shared" ca="1" si="380"/>
        <v>3.7585952133194406E-2</v>
      </c>
      <c r="AHT23" s="17">
        <f t="shared" ca="1" si="381"/>
        <v>-14.346451612903191</v>
      </c>
      <c r="AHV23" s="63">
        <f t="shared" ca="1" si="715"/>
        <v>31</v>
      </c>
      <c r="AHW23" s="63">
        <f ca="1">VLOOKUP(AHV23,$A$2:$M$32,2,TRUE)</f>
        <v>10</v>
      </c>
      <c r="AHX23" s="63">
        <f ca="1">VLOOKUP(RANDBETWEEN(1,31),$A$2:$M$32,3,TRUE)</f>
        <v>78</v>
      </c>
      <c r="AHY23" s="17">
        <f t="shared" ca="1" si="909"/>
        <v>5.2306451612903215</v>
      </c>
      <c r="AHZ23" s="17">
        <f t="shared" ca="1" si="383"/>
        <v>27.359648803329854</v>
      </c>
      <c r="AIA23" s="17">
        <f t="shared" ca="1" si="384"/>
        <v>407.99032258064506</v>
      </c>
      <c r="AIC23" s="63">
        <f t="shared" ca="1" si="716"/>
        <v>3</v>
      </c>
      <c r="AID23" s="63">
        <f ca="1">VLOOKUP(AIC23,$A$2:$M$32,2,TRUE)</f>
        <v>4.2300000000000004</v>
      </c>
      <c r="AIE23" s="63">
        <f ca="1">VLOOKUP(RANDBETWEEN(1,31),$A$2:$M$32,3,TRUE)</f>
        <v>84</v>
      </c>
      <c r="AIF23" s="17">
        <f t="shared" ca="1" si="910"/>
        <v>-0.4493548387096773</v>
      </c>
      <c r="AIG23" s="17">
        <f t="shared" ca="1" si="386"/>
        <v>0.20191977107180009</v>
      </c>
      <c r="AIH23" s="17">
        <f t="shared" ca="1" si="387"/>
        <v>-37.745806451612893</v>
      </c>
      <c r="AIJ23" s="63">
        <f t="shared" ca="1" si="717"/>
        <v>23</v>
      </c>
      <c r="AIK23" s="63">
        <f ca="1">VLOOKUP(AIJ23,$A$2:$M$32,2,TRUE)</f>
        <v>4.1399999999999997</v>
      </c>
      <c r="AIL23" s="63">
        <f ca="1">VLOOKUP(RANDBETWEEN(1,31),$A$2:$M$32,3,TRUE)</f>
        <v>86</v>
      </c>
      <c r="AIM23" s="17">
        <f t="shared" ca="1" si="911"/>
        <v>-0.40709677419354762</v>
      </c>
      <c r="AIN23" s="17">
        <f t="shared" ca="1" si="389"/>
        <v>0.16572778355879231</v>
      </c>
      <c r="AIO23" s="17">
        <f t="shared" ca="1" si="390"/>
        <v>-35.010322580645095</v>
      </c>
      <c r="AIQ23" s="63">
        <f t="shared" ca="1" si="718"/>
        <v>4</v>
      </c>
      <c r="AIR23" s="63">
        <f ca="1">VLOOKUP(AIQ23,$A$2:$M$32,2,TRUE)</f>
        <v>4.83</v>
      </c>
      <c r="AIS23" s="63">
        <f ca="1">VLOOKUP(RANDBETWEEN(1,31),$A$2:$M$32,3,TRUE)</f>
        <v>78</v>
      </c>
      <c r="AIT23" s="17">
        <f t="shared" ca="1" si="912"/>
        <v>0.41387096774193655</v>
      </c>
      <c r="AIU23" s="17">
        <f t="shared" ca="1" si="392"/>
        <v>0.17128917793964707</v>
      </c>
      <c r="AIV23" s="17">
        <f t="shared" ca="1" si="393"/>
        <v>32.281935483871052</v>
      </c>
      <c r="AIX23" s="63">
        <f t="shared" ca="1" si="719"/>
        <v>20</v>
      </c>
      <c r="AIY23" s="63">
        <f ca="1">VLOOKUP(AIX23,$A$2:$M$32,2,TRUE)</f>
        <v>5.22</v>
      </c>
      <c r="AIZ23" s="63">
        <f ca="1">VLOOKUP(RANDBETWEEN(1,31),$A$2:$M$32,3,TRUE)</f>
        <v>68</v>
      </c>
      <c r="AJA23" s="17">
        <f t="shared" ca="1" si="913"/>
        <v>0.21774193548387188</v>
      </c>
      <c r="AJB23" s="17">
        <f t="shared" ca="1" si="395"/>
        <v>4.7411550468262627E-2</v>
      </c>
      <c r="AJC23" s="17">
        <f t="shared" ca="1" si="396"/>
        <v>14.806451612903288</v>
      </c>
      <c r="AJE23" s="63">
        <f t="shared" ca="1" si="720"/>
        <v>11</v>
      </c>
      <c r="AJF23" s="63">
        <f ca="1">VLOOKUP(AJE23,$A$2:$M$32,2,TRUE)</f>
        <v>4.03</v>
      </c>
      <c r="AJG23" s="63">
        <f ca="1">VLOOKUP(RANDBETWEEN(1,31),$A$2:$M$32,3,TRUE)</f>
        <v>103</v>
      </c>
      <c r="AJH23" s="17">
        <f t="shared" ca="1" si="914"/>
        <v>-0.28483870967741964</v>
      </c>
      <c r="AJI23" s="17">
        <f t="shared" ca="1" si="398"/>
        <v>8.1133090530697352E-2</v>
      </c>
      <c r="AJJ23" s="17">
        <f t="shared" ca="1" si="399"/>
        <v>-29.338387096774223</v>
      </c>
      <c r="AJL23" s="63">
        <f t="shared" ca="1" si="721"/>
        <v>31</v>
      </c>
      <c r="AJM23" s="63">
        <f ca="1">VLOOKUP(AJL23,$A$2:$M$32,2,TRUE)</f>
        <v>10</v>
      </c>
      <c r="AJN23" s="63">
        <f ca="1">VLOOKUP(RANDBETWEEN(1,31),$A$2:$M$32,3,TRUE)</f>
        <v>93</v>
      </c>
      <c r="AJO23" s="17">
        <f t="shared" ca="1" si="915"/>
        <v>5.1248387096774186</v>
      </c>
      <c r="AJP23" s="17">
        <f t="shared" ca="1" si="401"/>
        <v>26.263971800208108</v>
      </c>
      <c r="AJQ23" s="17">
        <f t="shared" ca="1" si="402"/>
        <v>476.60999999999996</v>
      </c>
      <c r="AJS23" s="63">
        <f t="shared" ca="1" si="722"/>
        <v>30</v>
      </c>
      <c r="AJT23" s="63">
        <f ca="1">VLOOKUP(AJS23,$A$2:$M$32,2,TRUE)</f>
        <v>4.71</v>
      </c>
      <c r="AJU23" s="63">
        <f ca="1">VLOOKUP(RANDBETWEEN(1,31),$A$2:$M$32,3,TRUE)</f>
        <v>75</v>
      </c>
      <c r="AJV23" s="17">
        <f t="shared" ca="1" si="916"/>
        <v>-0.23548387096774182</v>
      </c>
      <c r="AJW23" s="17">
        <f t="shared" ca="1" si="404"/>
        <v>5.5452653485952075E-2</v>
      </c>
      <c r="AJX23" s="17">
        <f t="shared" ca="1" si="405"/>
        <v>-17.661290322580637</v>
      </c>
      <c r="AJZ23" s="63">
        <f t="shared" ca="1" si="723"/>
        <v>23</v>
      </c>
      <c r="AKA23" s="63">
        <f ca="1">VLOOKUP(AJZ23,$A$2:$M$32,2,TRUE)</f>
        <v>4.1399999999999997</v>
      </c>
      <c r="AKB23" s="63">
        <f ca="1">VLOOKUP(RANDBETWEEN(1,31),$A$2:$M$32,3,TRUE)</f>
        <v>103</v>
      </c>
      <c r="AKC23" s="17">
        <f t="shared" ca="1" si="917"/>
        <v>-0.40580645161290363</v>
      </c>
      <c r="AKD23" s="17">
        <f t="shared" ca="1" si="407"/>
        <v>0.16467887617065591</v>
      </c>
      <c r="AKE23" s="17">
        <f t="shared" ca="1" si="408"/>
        <v>-41.798064516129074</v>
      </c>
      <c r="AKG23" s="63">
        <f t="shared" ca="1" si="724"/>
        <v>19</v>
      </c>
      <c r="AKH23" s="63">
        <f ca="1">VLOOKUP(AKG23,$A$2:$M$32,2,TRUE)</f>
        <v>4.42</v>
      </c>
      <c r="AKI23" s="63">
        <f ca="1">VLOOKUP(RANDBETWEEN(1,31),$A$2:$M$32,3,TRUE)</f>
        <v>95</v>
      </c>
      <c r="AKJ23" s="17">
        <f t="shared" ca="1" si="918"/>
        <v>-0.22580645161290303</v>
      </c>
      <c r="AKK23" s="17">
        <f t="shared" ca="1" si="410"/>
        <v>5.0988553590010317E-2</v>
      </c>
      <c r="AKL23" s="17">
        <f t="shared" ca="1" si="411"/>
        <v>-21.451612903225787</v>
      </c>
      <c r="AKN23" s="63">
        <f t="shared" ca="1" si="725"/>
        <v>18</v>
      </c>
      <c r="AKO23" s="63">
        <f ca="1">VLOOKUP(AKN23,$A$2:$M$32,2,TRUE)</f>
        <v>4.99</v>
      </c>
      <c r="AKP23" s="63">
        <f ca="1">VLOOKUP(RANDBETWEEN(1,31),$A$2:$M$32,3,TRUE)</f>
        <v>95</v>
      </c>
      <c r="AKQ23" s="17">
        <f t="shared" ca="1" si="919"/>
        <v>0.54419354838709832</v>
      </c>
      <c r="AKR23" s="17">
        <f t="shared" ca="1" si="413"/>
        <v>0.29614661810614112</v>
      </c>
      <c r="AKS23" s="17">
        <f t="shared" ca="1" si="414"/>
        <v>51.69838709677434</v>
      </c>
      <c r="AKU23" s="63">
        <f t="shared" ca="1" si="726"/>
        <v>20</v>
      </c>
      <c r="AKV23" s="63">
        <f ca="1">VLOOKUP(AKU23,$A$2:$M$32,2,TRUE)</f>
        <v>5.22</v>
      </c>
      <c r="AKW23" s="63">
        <f ca="1">VLOOKUP(RANDBETWEEN(1,31),$A$2:$M$32,3,TRUE)</f>
        <v>79</v>
      </c>
      <c r="AKX23" s="17">
        <f t="shared" ca="1" si="920"/>
        <v>0.64709677419354783</v>
      </c>
      <c r="AKY23" s="17">
        <f t="shared" ca="1" si="416"/>
        <v>0.41873423517169545</v>
      </c>
      <c r="AKZ23" s="17">
        <f t="shared" ca="1" si="417"/>
        <v>51.120645161290277</v>
      </c>
      <c r="ALB23" s="63">
        <f t="shared" ca="1" si="727"/>
        <v>5</v>
      </c>
      <c r="ALC23" s="63">
        <f ca="1">VLOOKUP(ALB23,$A$2:$M$32,2,TRUE)</f>
        <v>4.66</v>
      </c>
      <c r="ALD23" s="63">
        <f ca="1">VLOOKUP(RANDBETWEEN(1,31),$A$2:$M$32,3,TRUE)</f>
        <v>59</v>
      </c>
      <c r="ALE23" s="17">
        <f t="shared" ca="1" si="921"/>
        <v>-0.1019354838709674</v>
      </c>
      <c r="ALF23" s="17">
        <f t="shared" ca="1" si="419"/>
        <v>1.0390842872008256E-2</v>
      </c>
      <c r="ALG23" s="17">
        <f t="shared" ca="1" si="420"/>
        <v>-6.0141935483870768</v>
      </c>
      <c r="ALI23" s="63">
        <f t="shared" ca="1" si="728"/>
        <v>2</v>
      </c>
      <c r="ALJ23" s="63">
        <f ca="1">VLOOKUP(ALI23,$A$2:$M$32,2,TRUE)</f>
        <v>5.42</v>
      </c>
      <c r="ALK23" s="63">
        <f ca="1">VLOOKUP(RANDBETWEEN(1,31),$A$2:$M$32,3,TRUE)</f>
        <v>75</v>
      </c>
      <c r="ALL23" s="17">
        <f t="shared" ca="1" si="922"/>
        <v>0.61645161290322559</v>
      </c>
      <c r="ALM23" s="17">
        <f t="shared" ca="1" si="422"/>
        <v>0.38001259105098828</v>
      </c>
      <c r="ALN23" s="17">
        <f t="shared" ca="1" si="423"/>
        <v>46.233870967741922</v>
      </c>
      <c r="ALP23" s="63">
        <f t="shared" ca="1" si="729"/>
        <v>14</v>
      </c>
      <c r="ALQ23" s="63">
        <f ca="1">VLOOKUP(ALP23,$A$2:$M$32,2,TRUE)</f>
        <v>4.72</v>
      </c>
      <c r="ALR23" s="63">
        <f ca="1">VLOOKUP(RANDBETWEEN(1,31),$A$2:$M$32,3,TRUE)</f>
        <v>81</v>
      </c>
      <c r="ALS23" s="17">
        <f t="shared" ca="1" si="923"/>
        <v>0.282258064516129</v>
      </c>
      <c r="ALT23" s="17">
        <f t="shared" ca="1" si="425"/>
        <v>7.9669614984391249E-2</v>
      </c>
      <c r="ALU23" s="17">
        <f t="shared" ca="1" si="426"/>
        <v>22.862903225806448</v>
      </c>
      <c r="ALW23" s="63">
        <f t="shared" ca="1" si="730"/>
        <v>22</v>
      </c>
      <c r="ALX23" s="63">
        <f ca="1">VLOOKUP(ALW23,$A$2:$M$32,2,TRUE)</f>
        <v>4.07</v>
      </c>
      <c r="ALY23" s="63">
        <f ca="1">VLOOKUP(RANDBETWEEN(1,31),$A$2:$M$32,3,TRUE)</f>
        <v>81</v>
      </c>
      <c r="ALZ23" s="17">
        <f t="shared" ca="1" si="924"/>
        <v>-0.61451612903225783</v>
      </c>
      <c r="AMA23" s="17">
        <f t="shared" ca="1" si="428"/>
        <v>0.37763007284079053</v>
      </c>
      <c r="AMB23" s="17">
        <f t="shared" ca="1" si="429"/>
        <v>-49.775806451612887</v>
      </c>
      <c r="AMD23" s="63">
        <f t="shared" ca="1" si="731"/>
        <v>3</v>
      </c>
      <c r="AME23" s="63">
        <f ca="1">VLOOKUP(AMD23,$A$2:$M$32,2,TRUE)</f>
        <v>4.2300000000000004</v>
      </c>
      <c r="AMF23" s="63">
        <f ca="1">VLOOKUP(RANDBETWEEN(1,31),$A$2:$M$32,3,TRUE)</f>
        <v>86</v>
      </c>
      <c r="AMG23" s="17">
        <f t="shared" ca="1" si="925"/>
        <v>-0.26258064516128954</v>
      </c>
      <c r="AMH23" s="17">
        <f t="shared" ca="1" si="431"/>
        <v>6.8948595213319044E-2</v>
      </c>
      <c r="AMI23" s="17">
        <f t="shared" ca="1" si="432"/>
        <v>-22.5819354838709</v>
      </c>
      <c r="AMK23" s="63">
        <f t="shared" ca="1" si="732"/>
        <v>4</v>
      </c>
      <c r="AML23" s="63">
        <f ca="1">VLOOKUP(AMK23,$A$2:$M$32,2,TRUE)</f>
        <v>4.83</v>
      </c>
      <c r="AMM23" s="63">
        <f ca="1">VLOOKUP(RANDBETWEEN(1,31),$A$2:$M$32,3,TRUE)</f>
        <v>91</v>
      </c>
      <c r="AMN23" s="17">
        <f t="shared" ca="1" si="926"/>
        <v>0.24903225806451434</v>
      </c>
      <c r="AMO23" s="17">
        <f t="shared" ca="1" si="434"/>
        <v>6.2017065556710868E-2</v>
      </c>
      <c r="AMP23" s="17">
        <f t="shared" ca="1" si="435"/>
        <v>22.661935483870806</v>
      </c>
      <c r="AMR23" s="63">
        <f t="shared" ca="1" si="733"/>
        <v>19</v>
      </c>
      <c r="AMS23" s="63">
        <f ca="1">VLOOKUP(AMR23,$A$2:$M$32,2,TRUE)</f>
        <v>4.42</v>
      </c>
      <c r="AMT23" s="63">
        <f ca="1">VLOOKUP(RANDBETWEEN(1,31),$A$2:$M$32,3,TRUE)</f>
        <v>68</v>
      </c>
      <c r="AMU23" s="17">
        <f t="shared" ca="1" si="927"/>
        <v>-0.59322580645161249</v>
      </c>
      <c r="AMV23" s="17">
        <f t="shared" ca="1" si="437"/>
        <v>0.35191685744016599</v>
      </c>
      <c r="AMW23" s="17">
        <f t="shared" ca="1" si="438"/>
        <v>-40.339354838709653</v>
      </c>
      <c r="AMY23" s="63">
        <f t="shared" ca="1" si="734"/>
        <v>20</v>
      </c>
      <c r="AMZ23" s="63">
        <f ca="1">VLOOKUP(AMY23,$A$2:$M$32,2,TRUE)</f>
        <v>5.22</v>
      </c>
      <c r="ANA23" s="63">
        <f ca="1">VLOOKUP(RANDBETWEEN(1,31),$A$2:$M$32,3,TRUE)</f>
        <v>69</v>
      </c>
      <c r="ANB23" s="17">
        <f t="shared" ca="1" si="928"/>
        <v>0.80129032258064559</v>
      </c>
      <c r="ANC23" s="17">
        <f t="shared" ca="1" si="440"/>
        <v>0.64206618106139501</v>
      </c>
      <c r="AND23" s="17">
        <f t="shared" ca="1" si="441"/>
        <v>55.289032258064545</v>
      </c>
      <c r="ANF23" s="63">
        <f t="shared" ca="1" si="735"/>
        <v>28</v>
      </c>
      <c r="ANG23" s="63">
        <f ca="1">VLOOKUP(ANF23,$A$2:$M$32,2,TRUE)</f>
        <v>4.41</v>
      </c>
      <c r="ANH23" s="63">
        <f ca="1">VLOOKUP(RANDBETWEEN(1,31),$A$2:$M$32,3,TRUE)</f>
        <v>59</v>
      </c>
      <c r="ANI23" s="17">
        <f t="shared" ca="1" si="929"/>
        <v>-0.2035483870967747</v>
      </c>
      <c r="ANJ23" s="17">
        <f t="shared" ca="1" si="443"/>
        <v>4.1431945889698438E-2</v>
      </c>
      <c r="ANK23" s="17">
        <f t="shared" ca="1" si="444"/>
        <v>-12.009354838709708</v>
      </c>
      <c r="ANM23" s="63">
        <f t="shared" ca="1" si="736"/>
        <v>17</v>
      </c>
      <c r="ANN23" s="63">
        <f ca="1">VLOOKUP(ANM23,$A$2:$M$32,2,TRUE)</f>
        <v>4.03</v>
      </c>
      <c r="ANO23" s="63">
        <f ca="1">VLOOKUP(RANDBETWEEN(1,31),$A$2:$M$32,3,TRUE)</f>
        <v>95</v>
      </c>
      <c r="ANP23" s="17">
        <f t="shared" ca="1" si="930"/>
        <v>-0.85451612903225627</v>
      </c>
      <c r="ANQ23" s="17">
        <f t="shared" ca="1" si="446"/>
        <v>0.73019781477627166</v>
      </c>
      <c r="ANR23" s="17">
        <f t="shared" ca="1" si="447"/>
        <v>-81.179032258064339</v>
      </c>
      <c r="ANT23" s="63">
        <f t="shared" ca="1" si="737"/>
        <v>30</v>
      </c>
      <c r="ANU23" s="63">
        <f ca="1">VLOOKUP(ANT23,$A$2:$M$32,2,TRUE)</f>
        <v>4.71</v>
      </c>
      <c r="ANV23" s="63">
        <f ca="1">VLOOKUP(RANDBETWEEN(1,31),$A$2:$M$32,3,TRUE)</f>
        <v>69</v>
      </c>
      <c r="ANW23" s="17">
        <f t="shared" ca="1" si="931"/>
        <v>-0.20387096774193481</v>
      </c>
      <c r="ANX23" s="17">
        <f t="shared" ca="1" si="449"/>
        <v>4.1563371488033025E-2</v>
      </c>
      <c r="ANY23" s="17">
        <f t="shared" ca="1" si="450"/>
        <v>-14.067096774193502</v>
      </c>
      <c r="AOA23" s="63">
        <f t="shared" ca="1" si="738"/>
        <v>28</v>
      </c>
      <c r="AOB23" s="63">
        <f ca="1">VLOOKUP(AOA23,$A$2:$M$32,2,TRUE)</f>
        <v>4.41</v>
      </c>
      <c r="AOC23" s="63">
        <f ca="1">VLOOKUP(RANDBETWEEN(1,31),$A$2:$M$32,3,TRUE)</f>
        <v>103</v>
      </c>
      <c r="AOD23" s="17">
        <f t="shared" ca="1" si="932"/>
        <v>-0.16741935483870929</v>
      </c>
      <c r="AOE23" s="17">
        <f t="shared" ca="1" si="452"/>
        <v>2.8029240374609653E-2</v>
      </c>
      <c r="AOF23" s="17">
        <f t="shared" ca="1" si="453"/>
        <v>-17.244193548387056</v>
      </c>
      <c r="AOH23" s="63">
        <f t="shared" ca="1" si="739"/>
        <v>23</v>
      </c>
      <c r="AOI23" s="63">
        <f ca="1">VLOOKUP(AOH23,$A$2:$M$32,2,TRUE)</f>
        <v>4.1399999999999997</v>
      </c>
      <c r="AOJ23" s="63">
        <f ca="1">VLOOKUP(RANDBETWEEN(1,31),$A$2:$M$32,3,TRUE)</f>
        <v>84</v>
      </c>
      <c r="AOK23" s="17">
        <f t="shared" ca="1" si="933"/>
        <v>-0.69580645161290278</v>
      </c>
      <c r="AOL23" s="17">
        <f t="shared" ca="1" si="455"/>
        <v>0.48414661810613879</v>
      </c>
      <c r="AOM23" s="17">
        <f t="shared" ca="1" si="456"/>
        <v>-58.447741935483833</v>
      </c>
      <c r="AOO23" s="63">
        <f t="shared" ca="1" si="740"/>
        <v>2</v>
      </c>
      <c r="AOP23" s="63">
        <f ca="1">VLOOKUP(AOO23,$A$2:$M$32,2,TRUE)</f>
        <v>5.42</v>
      </c>
      <c r="AOQ23" s="63">
        <f ca="1">VLOOKUP(RANDBETWEEN(1,31),$A$2:$M$32,3,TRUE)</f>
        <v>78</v>
      </c>
      <c r="AOR23" s="17">
        <f t="shared" ca="1" si="934"/>
        <v>0.7454838709677416</v>
      </c>
      <c r="AOS23" s="17">
        <f t="shared" ca="1" si="458"/>
        <v>0.55574620187304846</v>
      </c>
      <c r="AOT23" s="17">
        <f t="shared" ca="1" si="459"/>
        <v>58.147741935483843</v>
      </c>
      <c r="AOV23" s="63">
        <f t="shared" ca="1" si="741"/>
        <v>3</v>
      </c>
      <c r="AOW23" s="63">
        <f ca="1">VLOOKUP(AOV23,$A$2:$M$32,2,TRUE)</f>
        <v>4.2300000000000004</v>
      </c>
      <c r="AOX23" s="63">
        <f ca="1">VLOOKUP(RANDBETWEEN(1,31),$A$2:$M$32,3,TRUE)</f>
        <v>93</v>
      </c>
      <c r="AOY23" s="17">
        <f t="shared" ca="1" si="935"/>
        <v>-0.19516129032258078</v>
      </c>
      <c r="AOZ23" s="17">
        <f t="shared" ca="1" si="461"/>
        <v>3.8087929240374664E-2</v>
      </c>
      <c r="APA23" s="17">
        <f t="shared" ca="1" si="462"/>
        <v>-18.150000000000013</v>
      </c>
      <c r="APC23" s="63">
        <f t="shared" ca="1" si="742"/>
        <v>11</v>
      </c>
      <c r="APD23" s="63">
        <f ca="1">VLOOKUP(APC23,$A$2:$M$32,2,TRUE)</f>
        <v>4.03</v>
      </c>
      <c r="APE23" s="63">
        <f ca="1">VLOOKUP(RANDBETWEEN(1,31),$A$2:$M$32,3,TRUE)</f>
        <v>78</v>
      </c>
      <c r="APF23" s="17">
        <f t="shared" ca="1" si="936"/>
        <v>-0.41967741935483804</v>
      </c>
      <c r="APG23" s="17">
        <f t="shared" ca="1" si="464"/>
        <v>0.17612913631633659</v>
      </c>
      <c r="APH23" s="17">
        <f t="shared" ca="1" si="465"/>
        <v>-32.734838709677369</v>
      </c>
      <c r="APJ23" s="63">
        <f t="shared" ca="1" si="743"/>
        <v>22</v>
      </c>
      <c r="APK23" s="63">
        <f ca="1">VLOOKUP(APJ23,$A$2:$M$32,2,TRUE)</f>
        <v>4.07</v>
      </c>
      <c r="APL23" s="63">
        <f ca="1">VLOOKUP(RANDBETWEEN(1,31),$A$2:$M$32,3,TRUE)</f>
        <v>86</v>
      </c>
      <c r="APM23" s="17">
        <f t="shared" ca="1" si="937"/>
        <v>-0.70870967741935509</v>
      </c>
      <c r="APN23" s="17">
        <f t="shared" ca="1" si="467"/>
        <v>0.50226940686784638</v>
      </c>
      <c r="APO23" s="17">
        <f t="shared" ca="1" si="468"/>
        <v>-60.949032258064534</v>
      </c>
      <c r="APQ23" s="63">
        <f t="shared" ca="1" si="744"/>
        <v>10</v>
      </c>
      <c r="APR23" s="63">
        <f ca="1">VLOOKUP(APQ23,$A$2:$M$32,2,TRUE)</f>
        <v>4.2</v>
      </c>
      <c r="APS23" s="63">
        <f ca="1">VLOOKUP(RANDBETWEEN(1,31),$A$2:$M$32,3,TRUE)</f>
        <v>78</v>
      </c>
      <c r="APT23" s="17">
        <f t="shared" ca="1" si="938"/>
        <v>-0.37064516129032121</v>
      </c>
      <c r="APU23" s="17">
        <f t="shared" ca="1" si="470"/>
        <v>0.13737783558792824</v>
      </c>
      <c r="APV23" s="17">
        <f t="shared" ca="1" si="471"/>
        <v>-28.910322580645055</v>
      </c>
      <c r="APX23" s="63">
        <f t="shared" ca="1" si="745"/>
        <v>27</v>
      </c>
      <c r="APY23" s="63">
        <f ca="1">VLOOKUP(APX23,$A$2:$M$32,2,TRUE)</f>
        <v>4.2300000000000004</v>
      </c>
      <c r="APZ23" s="63">
        <f ca="1">VLOOKUP(RANDBETWEEN(1,31),$A$2:$M$32,3,TRUE)</f>
        <v>68</v>
      </c>
      <c r="AQA23" s="17">
        <f t="shared" ca="1" si="939"/>
        <v>-0.94967741935483918</v>
      </c>
      <c r="AQB23" s="17">
        <f t="shared" ca="1" si="473"/>
        <v>0.9018872008324671</v>
      </c>
      <c r="AQC23" s="17">
        <f t="shared" ca="1" si="474"/>
        <v>-64.578064516129061</v>
      </c>
      <c r="AQE23" s="63">
        <f t="shared" ca="1" si="746"/>
        <v>24</v>
      </c>
      <c r="AQF23" s="63">
        <f ca="1">VLOOKUP(AQE23,$A$2:$M$32,2,TRUE)</f>
        <v>4.1399999999999997</v>
      </c>
      <c r="AQG23" s="63">
        <f ca="1">VLOOKUP(RANDBETWEEN(1,31),$A$2:$M$32,3,TRUE)</f>
        <v>86</v>
      </c>
      <c r="AQH23" s="17">
        <f t="shared" ca="1" si="940"/>
        <v>-0.52612903225806562</v>
      </c>
      <c r="AQI23" s="17">
        <f t="shared" ca="1" si="476"/>
        <v>0.27681175858480866</v>
      </c>
      <c r="AQJ23" s="17">
        <f t="shared" ca="1" si="477"/>
        <v>-45.247096774193643</v>
      </c>
      <c r="AQL23" s="63">
        <f t="shared" ca="1" si="747"/>
        <v>9</v>
      </c>
      <c r="AQM23" s="63">
        <f ca="1">VLOOKUP(AQL23,$A$2:$M$32,2,TRUE)</f>
        <v>4.46</v>
      </c>
      <c r="AQN23" s="63">
        <f ca="1">VLOOKUP(RANDBETWEEN(1,31),$A$2:$M$32,3,TRUE)</f>
        <v>75</v>
      </c>
      <c r="AQO23" s="17">
        <f t="shared" ca="1" si="941"/>
        <v>-0.62741935483870837</v>
      </c>
      <c r="AQP23" s="17">
        <f t="shared" ca="1" si="479"/>
        <v>0.39365504682622104</v>
      </c>
      <c r="AQQ23" s="17">
        <f t="shared" ca="1" si="480"/>
        <v>-47.056451612903125</v>
      </c>
      <c r="AQS23" s="63">
        <f t="shared" ca="1" si="748"/>
        <v>1</v>
      </c>
      <c r="AQT23" s="63">
        <f ca="1">VLOOKUP(AQS23,$A$2:$M$32,2,TRUE)</f>
        <v>4.59</v>
      </c>
      <c r="AQU23" s="63">
        <f ca="1">VLOOKUP(RANDBETWEEN(1,31),$A$2:$M$32,3,TRUE)</f>
        <v>89</v>
      </c>
      <c r="AQV23" s="17">
        <f t="shared" ca="1" si="942"/>
        <v>-0.39935483870967747</v>
      </c>
      <c r="AQW23" s="17">
        <f t="shared" ca="1" si="482"/>
        <v>0.15948428720083252</v>
      </c>
      <c r="AQX23" s="17">
        <f t="shared" ca="1" si="483"/>
        <v>-35.542580645161294</v>
      </c>
      <c r="AQZ23" s="63">
        <f t="shared" ca="1" si="749"/>
        <v>5</v>
      </c>
      <c r="ARA23" s="63">
        <f ca="1">VLOOKUP(AQZ23,$A$2:$M$32,2,TRUE)</f>
        <v>4.66</v>
      </c>
      <c r="ARB23" s="63">
        <f ca="1">VLOOKUP(RANDBETWEEN(1,31),$A$2:$M$32,3,TRUE)</f>
        <v>86</v>
      </c>
      <c r="ARC23" s="17">
        <f t="shared" ca="1" si="943"/>
        <v>-0.19451612903225612</v>
      </c>
      <c r="ARD23" s="17">
        <f t="shared" ca="1" si="485"/>
        <v>3.7836524453693315E-2</v>
      </c>
      <c r="ARE23" s="17">
        <f t="shared" ca="1" si="486"/>
        <v>-16.728387096774028</v>
      </c>
      <c r="ARG23" s="63">
        <f t="shared" ca="1" si="750"/>
        <v>23</v>
      </c>
      <c r="ARH23" s="63">
        <f ca="1">VLOOKUP(ARG23,$A$2:$M$32,2,TRUE)</f>
        <v>4.1399999999999997</v>
      </c>
      <c r="ARI23" s="63">
        <f ca="1">VLOOKUP(RANDBETWEEN(1,31),$A$2:$M$32,3,TRUE)</f>
        <v>69</v>
      </c>
      <c r="ARJ23" s="17">
        <f t="shared" ca="1" si="944"/>
        <v>-0.67967741935483961</v>
      </c>
      <c r="ARK23" s="17">
        <f t="shared" ca="1" si="488"/>
        <v>0.46196139438085448</v>
      </c>
      <c r="ARL23" s="17">
        <f t="shared" ca="1" si="489"/>
        <v>-46.897741935483936</v>
      </c>
      <c r="ARN23" s="63">
        <f t="shared" ca="1" si="751"/>
        <v>27</v>
      </c>
      <c r="ARO23" s="63">
        <f ca="1">VLOOKUP(ARN23,$A$2:$M$32,2,TRUE)</f>
        <v>4.2300000000000004</v>
      </c>
      <c r="ARP23" s="63">
        <f ca="1">VLOOKUP(RANDBETWEEN(1,31),$A$2:$M$32,3,TRUE)</f>
        <v>89</v>
      </c>
      <c r="ARQ23" s="17">
        <f t="shared" ca="1" si="945"/>
        <v>-0.41806451612903217</v>
      </c>
      <c r="ARR23" s="17">
        <f t="shared" ca="1" si="491"/>
        <v>0.17477793964620181</v>
      </c>
      <c r="ARS23" s="17">
        <f t="shared" ca="1" si="492"/>
        <v>-37.207741935483867</v>
      </c>
      <c r="ARU23" s="63">
        <f t="shared" ca="1" si="752"/>
        <v>9</v>
      </c>
      <c r="ARV23" s="63">
        <f ca="1">VLOOKUP(ARU23,$A$2:$M$32,2,TRUE)</f>
        <v>4.46</v>
      </c>
      <c r="ARW23" s="63">
        <f ca="1">VLOOKUP(RANDBETWEEN(1,31),$A$2:$M$32,3,TRUE)</f>
        <v>95</v>
      </c>
      <c r="ARX23" s="17">
        <f t="shared" ca="1" si="946"/>
        <v>-1.870967741935381E-2</v>
      </c>
      <c r="ARY23" s="17">
        <f t="shared" ca="1" si="494"/>
        <v>3.5005202913627781E-4</v>
      </c>
      <c r="ARZ23" s="17">
        <f t="shared" ca="1" si="495"/>
        <v>-1.7774193548386119</v>
      </c>
      <c r="ASB23" s="63">
        <f t="shared" ca="1" si="753"/>
        <v>5</v>
      </c>
      <c r="ASC23" s="63">
        <f ca="1">VLOOKUP(ASB23,$A$2:$M$32,2,TRUE)</f>
        <v>4.66</v>
      </c>
      <c r="ASD23" s="63">
        <f ca="1">VLOOKUP(RANDBETWEEN(1,31),$A$2:$M$32,3,TRUE)</f>
        <v>115</v>
      </c>
      <c r="ASE23" s="17">
        <f t="shared" ca="1" si="947"/>
        <v>0.18516129032258188</v>
      </c>
      <c r="ASF23" s="17">
        <f t="shared" ca="1" si="497"/>
        <v>3.4284703433923452E-2</v>
      </c>
      <c r="ASG23" s="17">
        <f t="shared" ca="1" si="498"/>
        <v>21.293548387096916</v>
      </c>
      <c r="ASI23" s="63">
        <f t="shared" ca="1" si="754"/>
        <v>13</v>
      </c>
      <c r="ASJ23" s="63">
        <f ca="1">VLOOKUP(ASI23,$A$2:$M$32,2,TRUE)</f>
        <v>4.1500000000000004</v>
      </c>
      <c r="ASK23" s="63">
        <f ca="1">VLOOKUP(RANDBETWEEN(1,31),$A$2:$M$32,3,TRUE)</f>
        <v>93</v>
      </c>
      <c r="ASL23" s="17">
        <f t="shared" ca="1" si="948"/>
        <v>-0.50838709677419303</v>
      </c>
      <c r="ASM23" s="17">
        <f t="shared" ca="1" si="500"/>
        <v>0.25845744016649269</v>
      </c>
      <c r="ASN23" s="17">
        <f t="shared" ca="1" si="501"/>
        <v>-47.279999999999951</v>
      </c>
      <c r="ASP23" s="63">
        <f t="shared" ca="1" si="755"/>
        <v>10</v>
      </c>
      <c r="ASQ23" s="63">
        <f ca="1">VLOOKUP(ASP23,$A$2:$M$32,2,TRUE)</f>
        <v>4.2</v>
      </c>
      <c r="ASR23" s="63">
        <f ca="1">VLOOKUP(RANDBETWEEN(1,31),$A$2:$M$32,3,TRUE)</f>
        <v>78</v>
      </c>
      <c r="ASS23" s="17">
        <f t="shared" ca="1" si="949"/>
        <v>-0.45161290322580694</v>
      </c>
      <c r="AST23" s="17">
        <f t="shared" ca="1" si="503"/>
        <v>0.20395421436004207</v>
      </c>
      <c r="ASU23" s="17">
        <f t="shared" ca="1" si="504"/>
        <v>-35.225806451612939</v>
      </c>
      <c r="ASW23" s="63">
        <f t="shared" ca="1" si="756"/>
        <v>24</v>
      </c>
      <c r="ASX23" s="63">
        <f ca="1">VLOOKUP(ASW23,$A$2:$M$32,2,TRUE)</f>
        <v>4.1399999999999997</v>
      </c>
      <c r="ASY23" s="63">
        <f ca="1">VLOOKUP(RANDBETWEEN(1,31),$A$2:$M$32,3,TRUE)</f>
        <v>84</v>
      </c>
      <c r="ASZ23" s="17">
        <f t="shared" ca="1" si="950"/>
        <v>-0.39096774193548356</v>
      </c>
      <c r="ATA23" s="17">
        <f t="shared" ca="1" si="506"/>
        <v>0.15285577523413088</v>
      </c>
      <c r="ATB23" s="17">
        <f t="shared" ca="1" si="507"/>
        <v>-32.841290322580619</v>
      </c>
      <c r="ATD23" s="63">
        <f t="shared" ca="1" si="757"/>
        <v>14</v>
      </c>
      <c r="ATE23" s="63">
        <f ca="1">VLOOKUP(ATD23,$A$2:$M$32,2,TRUE)</f>
        <v>4.72</v>
      </c>
      <c r="ATF23" s="63">
        <f ca="1">VLOOKUP(RANDBETWEEN(1,31),$A$2:$M$32,3,TRUE)</f>
        <v>68</v>
      </c>
      <c r="ATG23" s="17">
        <f t="shared" ca="1" si="951"/>
        <v>-0.18741935483870975</v>
      </c>
      <c r="ATH23" s="17">
        <f t="shared" ca="1" si="509"/>
        <v>3.5126014568158198E-2</v>
      </c>
      <c r="ATI23" s="17">
        <f t="shared" ca="1" si="510"/>
        <v>-12.744516129032263</v>
      </c>
      <c r="ATK23" s="63">
        <f t="shared" ca="1" si="758"/>
        <v>21</v>
      </c>
      <c r="ATL23" s="63">
        <f ca="1">VLOOKUP(ATK23,$A$2:$M$32,2,TRUE)</f>
        <v>4.4800000000000004</v>
      </c>
      <c r="ATM23" s="63">
        <f ca="1">VLOOKUP(RANDBETWEEN(1,31),$A$2:$M$32,3,TRUE)</f>
        <v>95</v>
      </c>
      <c r="ATN23" s="17">
        <f t="shared" ca="1" si="952"/>
        <v>-5.2903225806451459E-2</v>
      </c>
      <c r="ATO23" s="17">
        <f t="shared" ca="1" si="512"/>
        <v>2.7987513007283918E-3</v>
      </c>
      <c r="ATP23" s="17">
        <f t="shared" ca="1" si="513"/>
        <v>-5.0258064516128886</v>
      </c>
      <c r="ATR23" s="63">
        <f t="shared" ca="1" si="759"/>
        <v>14</v>
      </c>
      <c r="ATS23" s="63">
        <f ca="1">VLOOKUP(ATR23,$A$2:$M$32,2,TRUE)</f>
        <v>4.72</v>
      </c>
      <c r="ATT23" s="63">
        <f ca="1">VLOOKUP(RANDBETWEEN(1,31),$A$2:$M$32,3,TRUE)</f>
        <v>87</v>
      </c>
      <c r="ATU23" s="17">
        <f t="shared" ca="1" si="953"/>
        <v>0.21451612903225836</v>
      </c>
      <c r="ATV23" s="17">
        <f t="shared" ca="1" si="515"/>
        <v>4.6017169614984518E-2</v>
      </c>
      <c r="ATW23" s="17">
        <f t="shared" ca="1" si="516"/>
        <v>18.662903225806478</v>
      </c>
      <c r="ATY23" s="63">
        <f t="shared" ca="1" si="760"/>
        <v>7</v>
      </c>
      <c r="ATZ23" s="63">
        <f ca="1">VLOOKUP(ATY23,$A$2:$M$32,2,TRUE)</f>
        <v>4.17</v>
      </c>
      <c r="AUA23" s="63">
        <f ca="1">VLOOKUP(RANDBETWEEN(1,31),$A$2:$M$32,3,TRUE)</f>
        <v>103</v>
      </c>
      <c r="AUB23" s="17">
        <f t="shared" ca="1" si="954"/>
        <v>-0.68322580645161324</v>
      </c>
      <c r="AUC23" s="17">
        <f t="shared" ca="1" si="518"/>
        <v>0.46679750260145725</v>
      </c>
      <c r="AUD23" s="17">
        <f t="shared" ca="1" si="519"/>
        <v>-70.37225806451616</v>
      </c>
      <c r="AUF23" s="63">
        <f t="shared" ca="1" si="761"/>
        <v>19</v>
      </c>
      <c r="AUG23" s="63">
        <f ca="1">VLOOKUP(AUF23,$A$2:$M$32,2,TRUE)</f>
        <v>4.42</v>
      </c>
      <c r="AUH23" s="63">
        <f ca="1">VLOOKUP(RANDBETWEEN(1,31),$A$2:$M$32,3,TRUE)</f>
        <v>87</v>
      </c>
      <c r="AUI23" s="17">
        <f t="shared" ca="1" si="955"/>
        <v>-0.12258064516128986</v>
      </c>
      <c r="AUJ23" s="17">
        <f t="shared" ca="1" si="521"/>
        <v>1.5026014568158054E-2</v>
      </c>
      <c r="AUK23" s="17">
        <f t="shared" ca="1" si="522"/>
        <v>-10.664516129032219</v>
      </c>
      <c r="AUM23" s="63">
        <f t="shared" ca="1" si="762"/>
        <v>16</v>
      </c>
      <c r="AUN23" s="63">
        <f ca="1">VLOOKUP(AUM23,$A$2:$M$32,2,TRUE)</f>
        <v>4.6399999999999997</v>
      </c>
      <c r="AUO23" s="63">
        <f ca="1">VLOOKUP(RANDBETWEEN(1,31),$A$2:$M$32,3,TRUE)</f>
        <v>78</v>
      </c>
      <c r="AUP23" s="17">
        <f t="shared" ca="1" si="956"/>
        <v>-0.18806451612903352</v>
      </c>
      <c r="AUQ23" s="17">
        <f t="shared" ca="1" si="524"/>
        <v>3.5368262226847511E-2</v>
      </c>
      <c r="AUR23" s="17">
        <f t="shared" ca="1" si="525"/>
        <v>-14.669032258064615</v>
      </c>
      <c r="AUT23" s="63">
        <f t="shared" ca="1" si="763"/>
        <v>2</v>
      </c>
      <c r="AUU23" s="63">
        <f ca="1">VLOOKUP(AUT23,$A$2:$M$32,2,TRUE)</f>
        <v>5.42</v>
      </c>
      <c r="AUV23" s="63">
        <f ca="1">VLOOKUP(RANDBETWEEN(1,31),$A$2:$M$32,3,TRUE)</f>
        <v>103</v>
      </c>
      <c r="AUW23" s="17">
        <f t="shared" ca="1" si="957"/>
        <v>0.75709677419354815</v>
      </c>
      <c r="AUX23" s="17">
        <f t="shared" ca="1" si="527"/>
        <v>0.57319552549427644</v>
      </c>
      <c r="AUY23" s="17">
        <f t="shared" ca="1" si="528"/>
        <v>77.980967741935459</v>
      </c>
      <c r="AVA23" s="63">
        <f t="shared" ca="1" si="764"/>
        <v>27</v>
      </c>
      <c r="AVB23" s="63">
        <f ca="1">VLOOKUP(AVA23,$A$2:$M$32,2,TRUE)</f>
        <v>4.2300000000000004</v>
      </c>
      <c r="AVC23" s="63">
        <f ca="1">VLOOKUP(RANDBETWEEN(1,31),$A$2:$M$32,3,TRUE)</f>
        <v>86</v>
      </c>
      <c r="AVD23" s="17">
        <f t="shared" ca="1" si="958"/>
        <v>-0.74129032258064509</v>
      </c>
      <c r="AVE23" s="17">
        <f t="shared" ca="1" si="530"/>
        <v>0.54951134235171684</v>
      </c>
      <c r="AVF23" s="17">
        <f t="shared" ca="1" si="531"/>
        <v>-63.750967741935476</v>
      </c>
      <c r="AVH23" s="63">
        <f t="shared" ca="1" si="765"/>
        <v>3</v>
      </c>
      <c r="AVI23" s="63">
        <f ca="1">VLOOKUP(AVH23,$A$2:$M$32,2,TRUE)</f>
        <v>4.2300000000000004</v>
      </c>
      <c r="AVJ23" s="63">
        <f ca="1">VLOOKUP(RANDBETWEEN(1,31),$A$2:$M$32,3,TRUE)</f>
        <v>68</v>
      </c>
      <c r="AVK23" s="17">
        <f t="shared" ca="1" si="959"/>
        <v>-0.2274193548387089</v>
      </c>
      <c r="AVL23" s="17">
        <f t="shared" ca="1" si="533"/>
        <v>5.1719562955254587E-2</v>
      </c>
      <c r="AVM23" s="17">
        <f t="shared" ca="1" si="534"/>
        <v>-15.464516129032205</v>
      </c>
      <c r="AVO23" s="63">
        <f t="shared" ca="1" si="766"/>
        <v>13</v>
      </c>
      <c r="AVP23" s="63">
        <f ca="1">VLOOKUP(AVO23,$A$2:$M$32,2,TRUE)</f>
        <v>4.1500000000000004</v>
      </c>
      <c r="AVQ23" s="63">
        <f ca="1">VLOOKUP(RANDBETWEEN(1,31),$A$2:$M$32,3,TRUE)</f>
        <v>89</v>
      </c>
      <c r="AVR23" s="17">
        <f t="shared" ca="1" si="960"/>
        <v>-0.34516129032258114</v>
      </c>
      <c r="AVS23" s="17">
        <f t="shared" ca="1" si="536"/>
        <v>0.11913631633714915</v>
      </c>
      <c r="AVT23" s="17">
        <f t="shared" ca="1" si="537"/>
        <v>-30.71935483870972</v>
      </c>
      <c r="AVV23" s="63">
        <f t="shared" ca="1" si="767"/>
        <v>12</v>
      </c>
      <c r="AVW23" s="63">
        <f ca="1">VLOOKUP(AVV23,$A$2:$M$32,2,TRUE)</f>
        <v>4.74</v>
      </c>
      <c r="AVX23" s="63">
        <f ca="1">VLOOKUP(RANDBETWEEN(1,31),$A$2:$M$32,3,TRUE)</f>
        <v>86</v>
      </c>
      <c r="AVY23" s="17">
        <f t="shared" ca="1" si="961"/>
        <v>-2.5806451612903736E-2</v>
      </c>
      <c r="AVZ23" s="17">
        <f t="shared" ca="1" si="539"/>
        <v>6.6597294484914188E-4</v>
      </c>
      <c r="AWA23" s="17">
        <f t="shared" ca="1" si="540"/>
        <v>-2.2193548387097213</v>
      </c>
      <c r="AWC23" s="63">
        <f t="shared" ca="1" si="768"/>
        <v>8</v>
      </c>
      <c r="AWD23" s="63">
        <f ca="1">VLOOKUP(AWC23,$A$2:$M$32,2,TRUE)</f>
        <v>4.43</v>
      </c>
      <c r="AWE23" s="63">
        <f ca="1">VLOOKUP(RANDBETWEEN(1,31),$A$2:$M$32,3,TRUE)</f>
        <v>86</v>
      </c>
      <c r="AWF23" s="17">
        <f t="shared" ca="1" si="962"/>
        <v>-0.53064516129032224</v>
      </c>
      <c r="AWG23" s="17">
        <f t="shared" ca="1" si="542"/>
        <v>0.28158428720083212</v>
      </c>
      <c r="AWH23" s="17">
        <f t="shared" ca="1" si="543"/>
        <v>-45.635483870967711</v>
      </c>
      <c r="AWJ23" s="63">
        <f t="shared" ca="1" si="769"/>
        <v>16</v>
      </c>
      <c r="AWK23" s="63">
        <f ca="1">VLOOKUP(AWJ23,$A$2:$M$32,2,TRUE)</f>
        <v>4.6399999999999997</v>
      </c>
      <c r="AWL23" s="63">
        <f ca="1">VLOOKUP(RANDBETWEEN(1,31),$A$2:$M$32,3,TRUE)</f>
        <v>86</v>
      </c>
      <c r="AWM23" s="17">
        <f t="shared" ca="1" si="963"/>
        <v>0.22225806451612851</v>
      </c>
      <c r="AWN23" s="17">
        <f t="shared" ca="1" si="545"/>
        <v>4.9398647242455539E-2</v>
      </c>
      <c r="AWO23" s="17">
        <f t="shared" ca="1" si="546"/>
        <v>19.11419354838705</v>
      </c>
      <c r="AWQ23" s="63">
        <f t="shared" ca="1" si="770"/>
        <v>20</v>
      </c>
      <c r="AWR23" s="63">
        <f ca="1">VLOOKUP(AWQ23,$A$2:$M$32,2,TRUE)</f>
        <v>5.22</v>
      </c>
      <c r="AWS23" s="63">
        <f ca="1">VLOOKUP(RANDBETWEEN(1,31),$A$2:$M$32,3,TRUE)</f>
        <v>86</v>
      </c>
      <c r="AWT23" s="17">
        <f t="shared" ca="1" si="964"/>
        <v>0.72999999999999865</v>
      </c>
      <c r="AWU23" s="17">
        <f t="shared" ca="1" si="548"/>
        <v>0.53289999999999804</v>
      </c>
      <c r="AWV23" s="17">
        <f t="shared" ca="1" si="549"/>
        <v>62.779999999999887</v>
      </c>
      <c r="AWX23" s="63">
        <f t="shared" ca="1" si="771"/>
        <v>20</v>
      </c>
      <c r="AWY23" s="63">
        <f ca="1">VLOOKUP(AWX23,$A$2:$M$32,2,TRUE)</f>
        <v>5.22</v>
      </c>
      <c r="AWZ23" s="63">
        <f ca="1">VLOOKUP(RANDBETWEEN(1,31),$A$2:$M$32,3,TRUE)</f>
        <v>87</v>
      </c>
      <c r="AXA23" s="17">
        <f t="shared" ca="1" si="965"/>
        <v>0.64967741935483936</v>
      </c>
      <c r="AXB23" s="17">
        <f t="shared" ca="1" si="551"/>
        <v>0.42208074921956379</v>
      </c>
      <c r="AXC23" s="17">
        <f t="shared" ca="1" si="552"/>
        <v>56.521935483871026</v>
      </c>
      <c r="AXE23" s="63">
        <f t="shared" ca="1" si="772"/>
        <v>24</v>
      </c>
      <c r="AXF23" s="63">
        <f ca="1">VLOOKUP(AXE23,$A$2:$M$32,2,TRUE)</f>
        <v>4.1399999999999997</v>
      </c>
      <c r="AXG23" s="63">
        <f ca="1">VLOOKUP(RANDBETWEEN(1,31),$A$2:$M$32,3,TRUE)</f>
        <v>68</v>
      </c>
      <c r="AXH23" s="17">
        <f t="shared" ca="1" si="966"/>
        <v>-0.5232258064516131</v>
      </c>
      <c r="AXI23" s="17">
        <f t="shared" ca="1" si="554"/>
        <v>0.2737652445369409</v>
      </c>
      <c r="AXJ23" s="17">
        <f t="shared" ca="1" si="555"/>
        <v>-35.579354838709691</v>
      </c>
      <c r="AXL23" s="63">
        <f t="shared" ca="1" si="773"/>
        <v>28</v>
      </c>
      <c r="AXM23" s="63">
        <f ca="1">VLOOKUP(AXL23,$A$2:$M$32,2,TRUE)</f>
        <v>4.41</v>
      </c>
      <c r="AXN23" s="63">
        <f ca="1">VLOOKUP(RANDBETWEEN(1,31),$A$2:$M$32,3,TRUE)</f>
        <v>84</v>
      </c>
      <c r="AXO23" s="17">
        <f t="shared" ca="1" si="967"/>
        <v>-0.35580645161290203</v>
      </c>
      <c r="AXP23" s="17">
        <f t="shared" ca="1" si="557"/>
        <v>0.1265982310093644</v>
      </c>
      <c r="AXQ23" s="17">
        <f t="shared" ca="1" si="558"/>
        <v>-29.887741935483771</v>
      </c>
      <c r="AXS23" s="63">
        <f t="shared" ca="1" si="774"/>
        <v>5</v>
      </c>
      <c r="AXT23" s="63">
        <f ca="1">VLOOKUP(AXS23,$A$2:$M$32,2,TRUE)</f>
        <v>4.66</v>
      </c>
      <c r="AXU23" s="63">
        <f ca="1">VLOOKUP(RANDBETWEEN(1,31),$A$2:$M$32,3,TRUE)</f>
        <v>95</v>
      </c>
      <c r="AXV23" s="17">
        <f t="shared" ca="1" si="968"/>
        <v>0.22709677419354879</v>
      </c>
      <c r="AXW23" s="17">
        <f t="shared" ca="1" si="560"/>
        <v>5.157294484911569E-2</v>
      </c>
      <c r="AXX23" s="17">
        <f t="shared" ca="1" si="561"/>
        <v>21.574193548387136</v>
      </c>
      <c r="AXZ23" s="63">
        <f t="shared" ca="1" si="775"/>
        <v>8</v>
      </c>
      <c r="AYA23" s="63">
        <f ca="1">VLOOKUP(AXZ23,$A$2:$M$32,2,TRUE)</f>
        <v>4.43</v>
      </c>
      <c r="AYB23" s="63">
        <f ca="1">VLOOKUP(RANDBETWEEN(1,31),$A$2:$M$32,3,TRUE)</f>
        <v>89</v>
      </c>
      <c r="AYC23" s="17">
        <f t="shared" ca="1" si="969"/>
        <v>-7.4516129032258682E-2</v>
      </c>
      <c r="AYD23" s="17">
        <f t="shared" ca="1" si="563"/>
        <v>5.5526534859522249E-3</v>
      </c>
      <c r="AYE23" s="17">
        <f t="shared" ca="1" si="564"/>
        <v>-6.6319354838710227</v>
      </c>
      <c r="AYG23" s="63">
        <f t="shared" ca="1" si="776"/>
        <v>21</v>
      </c>
      <c r="AYH23" s="63">
        <f ca="1">VLOOKUP(AYG23,$A$2:$M$32,2,TRUE)</f>
        <v>4.4800000000000004</v>
      </c>
      <c r="AYI23" s="63">
        <f ca="1">VLOOKUP(RANDBETWEEN(1,31),$A$2:$M$32,3,TRUE)</f>
        <v>86</v>
      </c>
      <c r="AYJ23" s="17">
        <f t="shared" ca="1" si="970"/>
        <v>-0.38354838709677441</v>
      </c>
      <c r="AYK23" s="17">
        <f t="shared" ca="1" si="566"/>
        <v>0.1471093652445371</v>
      </c>
      <c r="AYL23" s="17">
        <f t="shared" ca="1" si="567"/>
        <v>-32.985161290322601</v>
      </c>
      <c r="AYN23" s="63">
        <f t="shared" ca="1" si="777"/>
        <v>18</v>
      </c>
      <c r="AYO23" s="63">
        <f ca="1">VLOOKUP(AYN23,$A$2:$M$32,2,TRUE)</f>
        <v>4.99</v>
      </c>
      <c r="AYP23" s="63">
        <f ca="1">VLOOKUP(RANDBETWEEN(1,31),$A$2:$M$32,3,TRUE)</f>
        <v>69</v>
      </c>
      <c r="AYQ23" s="17">
        <f t="shared" ca="1" si="971"/>
        <v>0.11580645161290359</v>
      </c>
      <c r="AYR23" s="17">
        <f t="shared" ca="1" si="569"/>
        <v>1.3411134235171781E-2</v>
      </c>
      <c r="AYS23" s="17">
        <f t="shared" ca="1" si="570"/>
        <v>7.990645161290348</v>
      </c>
      <c r="AYU23" s="63">
        <f t="shared" ca="1" si="778"/>
        <v>14</v>
      </c>
      <c r="AYV23" s="63">
        <f ca="1">VLOOKUP(AYU23,$A$2:$M$32,2,TRUE)</f>
        <v>4.72</v>
      </c>
      <c r="AYW23" s="63">
        <f ca="1">VLOOKUP(RANDBETWEEN(1,31),$A$2:$M$32,3,TRUE)</f>
        <v>89</v>
      </c>
      <c r="AYX23" s="17">
        <f t="shared" ca="1" si="972"/>
        <v>-0.14741935483870972</v>
      </c>
      <c r="AYY23" s="17">
        <f t="shared" ca="1" si="572"/>
        <v>2.1732466181061404E-2</v>
      </c>
      <c r="AYZ23" s="17">
        <f t="shared" ca="1" si="573"/>
        <v>-13.120322580645166</v>
      </c>
      <c r="AZB23" s="63">
        <f t="shared" ca="1" si="779"/>
        <v>30</v>
      </c>
      <c r="AZC23" s="63">
        <f ca="1">VLOOKUP(AZB23,$A$2:$M$32,2,TRUE)</f>
        <v>4.71</v>
      </c>
      <c r="AZD23" s="63">
        <f ca="1">VLOOKUP(RANDBETWEEN(1,31),$A$2:$M$32,3,TRUE)</f>
        <v>78</v>
      </c>
      <c r="AZE23" s="17">
        <f t="shared" ca="1" si="973"/>
        <v>0.28322580645161288</v>
      </c>
      <c r="AZF23" s="17">
        <f t="shared" ca="1" si="575"/>
        <v>8.0216857440166475E-2</v>
      </c>
      <c r="AZG23" s="17">
        <f t="shared" ca="1" si="576"/>
        <v>22.091612903225805</v>
      </c>
      <c r="AZI23" s="63">
        <f t="shared" ca="1" si="780"/>
        <v>15</v>
      </c>
      <c r="AZJ23" s="63">
        <f ca="1">VLOOKUP(AZI23,$A$2:$M$32,2,TRUE)</f>
        <v>4.6900000000000004</v>
      </c>
      <c r="AZK23" s="63">
        <f ca="1">VLOOKUP(RANDBETWEEN(1,31),$A$2:$M$32,3,TRUE)</f>
        <v>94</v>
      </c>
      <c r="AZL23" s="17">
        <f t="shared" ca="1" si="974"/>
        <v>-2.6451612903224841E-2</v>
      </c>
      <c r="AZM23" s="17">
        <f t="shared" ca="1" si="578"/>
        <v>6.9968782518205089E-4</v>
      </c>
      <c r="AZN23" s="17">
        <f t="shared" ca="1" si="579"/>
        <v>-2.4864516129031351</v>
      </c>
      <c r="AZP23" s="63">
        <f t="shared" ca="1" si="781"/>
        <v>23</v>
      </c>
      <c r="AZQ23" s="63">
        <f ca="1">VLOOKUP(AZP23,$A$2:$M$32,2,TRUE)</f>
        <v>4.1399999999999997</v>
      </c>
      <c r="AZR23" s="63">
        <f ca="1">VLOOKUP(RANDBETWEEN(1,31),$A$2:$M$32,3,TRUE)</f>
        <v>86</v>
      </c>
      <c r="AZS23" s="17">
        <f t="shared" ca="1" si="975"/>
        <v>-0.36580645161290359</v>
      </c>
      <c r="AZT23" s="17">
        <f t="shared" ca="1" si="581"/>
        <v>0.13381436004162359</v>
      </c>
      <c r="AZU23" s="17">
        <f t="shared" ca="1" si="582"/>
        <v>-31.459354838709707</v>
      </c>
      <c r="AZW23" s="63">
        <f t="shared" ca="1" si="782"/>
        <v>16</v>
      </c>
      <c r="AZX23" s="63">
        <f ca="1">VLOOKUP(AZW23,$A$2:$M$32,2,TRUE)</f>
        <v>4.6399999999999997</v>
      </c>
      <c r="AZY23" s="63">
        <f ca="1">VLOOKUP(RANDBETWEEN(1,31),$A$2:$M$32,3,TRUE)</f>
        <v>81</v>
      </c>
      <c r="AZZ23" s="17">
        <f t="shared" ca="1" si="976"/>
        <v>0.19903225806451541</v>
      </c>
      <c r="BAA23" s="17">
        <f t="shared" ca="1" si="584"/>
        <v>3.9613839750259859E-2</v>
      </c>
      <c r="BAB23" s="17">
        <f t="shared" ca="1" si="585"/>
        <v>16.121612903225749</v>
      </c>
      <c r="BAD23" s="63">
        <f t="shared" ca="1" si="783"/>
        <v>11</v>
      </c>
      <c r="BAE23" s="63">
        <f ca="1">VLOOKUP(BAD23,$A$2:$M$32,2,TRUE)</f>
        <v>4.03</v>
      </c>
      <c r="BAF23" s="63">
        <f ca="1">VLOOKUP(RANDBETWEEN(1,31),$A$2:$M$32,3,TRUE)</f>
        <v>89</v>
      </c>
      <c r="BAG23" s="17">
        <f t="shared" ca="1" si="977"/>
        <v>-0.40935483870967726</v>
      </c>
      <c r="BAH23" s="17">
        <f t="shared" ca="1" si="587"/>
        <v>0.16757138397502588</v>
      </c>
      <c r="BAI23" s="17">
        <f t="shared" ca="1" si="588"/>
        <v>-36.432580645161273</v>
      </c>
    </row>
    <row r="24" spans="1:1023 1025:1387" x14ac:dyDescent="0.25">
      <c r="A24" s="68">
        <v>23</v>
      </c>
      <c r="B24" s="28">
        <v>4.1399999999999997</v>
      </c>
      <c r="C24" s="28">
        <v>73</v>
      </c>
      <c r="D24" s="17">
        <f>B24-$C$38</f>
        <v>-0.51645161290322683</v>
      </c>
      <c r="E24" s="17">
        <f t="shared" si="0"/>
        <v>0.26672226847034447</v>
      </c>
      <c r="F24" s="17">
        <f>D24*C24</f>
        <v>-37.700967741935557</v>
      </c>
      <c r="G24" s="18">
        <f>D24*(C24-$C$39)</f>
        <v>4.6480645161290415</v>
      </c>
      <c r="H24" s="18">
        <f>$C$46+$C$45*B24</f>
        <v>78.223681527976908</v>
      </c>
      <c r="I24" s="18">
        <f>C24-H24</f>
        <v>-5.2236815279769075</v>
      </c>
      <c r="J24" s="18">
        <f t="shared" si="1"/>
        <v>27.286848705727159</v>
      </c>
      <c r="K24" s="18">
        <f>(C24-$C$39)^2</f>
        <v>81</v>
      </c>
      <c r="L24" s="18">
        <f t="shared" si="2"/>
        <v>14.260581202142824</v>
      </c>
      <c r="N24" s="63">
        <f>(A24 - 0.5) / COUNT(A$2:A$32)</f>
        <v>0.72580645161290325</v>
      </c>
      <c r="O24" s="63">
        <f t="shared" si="3"/>
        <v>0.60017877598984537</v>
      </c>
      <c r="P24" s="63">
        <f>SMALL($I$2:$I$32,A24)</f>
        <v>5.8020657792789763</v>
      </c>
      <c r="X24" s="63">
        <f t="shared" ca="1" si="589"/>
        <v>26</v>
      </c>
      <c r="Y24" s="63">
        <f ca="1">VLOOKUP(X24,$A$2:$M$32,2,TRUE)</f>
        <v>4.5</v>
      </c>
      <c r="Z24" s="63">
        <f ca="1">VLOOKUP(RANDBETWEEN(1,31),$A$2:$M$32,3,TRUE)</f>
        <v>68</v>
      </c>
      <c r="AA24" s="17">
        <f t="shared" ca="1" si="4"/>
        <v>-9.7419354838709005E-2</v>
      </c>
      <c r="AB24" s="17">
        <f t="shared" ca="1" si="5"/>
        <v>9.4905306971902956E-3</v>
      </c>
      <c r="AC24" s="17">
        <f t="shared" ca="1" si="6"/>
        <v>-6.6245161290322123</v>
      </c>
      <c r="AE24" s="63">
        <f t="shared" ca="1" si="590"/>
        <v>11</v>
      </c>
      <c r="AF24" s="63">
        <f ca="1">VLOOKUP(AE24,$A$2:$M$32,2,TRUE)</f>
        <v>4.03</v>
      </c>
      <c r="AG24" s="63">
        <f ca="1">VLOOKUP(RANDBETWEEN(1,31),$A$2:$M$32,3,TRUE)</f>
        <v>68</v>
      </c>
      <c r="AH24" s="17">
        <f t="shared" ca="1" si="784"/>
        <v>-0.54322580645161267</v>
      </c>
      <c r="AI24" s="17">
        <f t="shared" ca="1" si="8"/>
        <v>0.29509427679500494</v>
      </c>
      <c r="AJ24" s="17">
        <f t="shared" ca="1" si="9"/>
        <v>-36.939354838709662</v>
      </c>
      <c r="AL24" s="63">
        <f t="shared" ca="1" si="591"/>
        <v>17</v>
      </c>
      <c r="AM24" s="63">
        <f ca="1">VLOOKUP(AL24,$A$2:$M$32,2,TRUE)</f>
        <v>4.03</v>
      </c>
      <c r="AN24" s="63">
        <f ca="1">VLOOKUP(RANDBETWEEN(1,31),$A$2:$M$32,3,TRUE)</f>
        <v>71</v>
      </c>
      <c r="AO24" s="17">
        <f t="shared" ca="1" si="785"/>
        <v>-0.38741935483870815</v>
      </c>
      <c r="AP24" s="17">
        <f t="shared" ca="1" si="11"/>
        <v>0.15009375650364085</v>
      </c>
      <c r="AQ24" s="17">
        <f t="shared" ca="1" si="12"/>
        <v>-27.506774193548278</v>
      </c>
      <c r="AS24" s="63">
        <f t="shared" ca="1" si="592"/>
        <v>31</v>
      </c>
      <c r="AT24" s="63">
        <f ca="1">VLOOKUP(AS24,$A$2:$M$32,2,TRUE)</f>
        <v>10</v>
      </c>
      <c r="AU24" s="63">
        <f ca="1">VLOOKUP(RANDBETWEEN(1,31),$A$2:$M$32,3,TRUE)</f>
        <v>68</v>
      </c>
      <c r="AV24" s="17">
        <f t="shared" ca="1" si="786"/>
        <v>5.1148387096774197</v>
      </c>
      <c r="AW24" s="17">
        <f t="shared" ca="1" si="14"/>
        <v>26.161575026014571</v>
      </c>
      <c r="AX24" s="17">
        <f t="shared" ca="1" si="15"/>
        <v>347.80903225806452</v>
      </c>
      <c r="AZ24" s="63">
        <f t="shared" ca="1" si="593"/>
        <v>5</v>
      </c>
      <c r="BA24" s="63">
        <f ca="1">VLOOKUP(AZ24,$A$2:$M$32,2,TRUE)</f>
        <v>4.66</v>
      </c>
      <c r="BB24" s="63">
        <f ca="1">VLOOKUP(RANDBETWEEN(1,31),$A$2:$M$32,3,TRUE)</f>
        <v>73</v>
      </c>
      <c r="BC24" s="17">
        <f t="shared" ca="1" si="787"/>
        <v>1.9677419354840353E-2</v>
      </c>
      <c r="BD24" s="17">
        <f t="shared" ca="1" si="17"/>
        <v>3.8720083246624576E-4</v>
      </c>
      <c r="BE24" s="17">
        <f t="shared" ca="1" si="18"/>
        <v>1.4364516129033458</v>
      </c>
      <c r="BG24" s="63">
        <f t="shared" ca="1" si="594"/>
        <v>1</v>
      </c>
      <c r="BH24" s="63">
        <f ca="1">VLOOKUP(BG24,$A$2:$M$32,2,TRUE)</f>
        <v>4.59</v>
      </c>
      <c r="BI24" s="63">
        <f ca="1">VLOOKUP(RANDBETWEEN(1,31),$A$2:$M$32,3,TRUE)</f>
        <v>81</v>
      </c>
      <c r="BJ24" s="17">
        <f t="shared" ca="1" si="788"/>
        <v>7.0645161290322278E-2</v>
      </c>
      <c r="BK24" s="17">
        <f t="shared" ca="1" si="20"/>
        <v>4.9907388137356489E-3</v>
      </c>
      <c r="BL24" s="17">
        <f t="shared" ca="1" si="21"/>
        <v>5.7222580645161045</v>
      </c>
      <c r="BN24" s="63">
        <f t="shared" ca="1" si="595"/>
        <v>17</v>
      </c>
      <c r="BO24" s="63">
        <f ca="1">VLOOKUP(BN24,$A$2:$M$32,2,TRUE)</f>
        <v>4.03</v>
      </c>
      <c r="BP24" s="63">
        <f ca="1">VLOOKUP(RANDBETWEEN(1,31),$A$2:$M$32,3,TRUE)</f>
        <v>93</v>
      </c>
      <c r="BQ24" s="17">
        <f t="shared" ca="1" si="789"/>
        <v>-0.59064516129032185</v>
      </c>
      <c r="BR24" s="17">
        <f t="shared" ca="1" si="23"/>
        <v>0.34886170655567034</v>
      </c>
      <c r="BS24" s="17">
        <f t="shared" ca="1" si="24"/>
        <v>-54.929999999999936</v>
      </c>
      <c r="BU24" s="63">
        <f t="shared" ca="1" si="596"/>
        <v>25</v>
      </c>
      <c r="BV24" s="63">
        <f ca="1">VLOOKUP(BU24,$A$2:$M$32,2,TRUE)</f>
        <v>3.77</v>
      </c>
      <c r="BW24" s="63">
        <f ca="1">VLOOKUP(RANDBETWEEN(1,31),$A$2:$M$32,3,TRUE)</f>
        <v>87</v>
      </c>
      <c r="BX24" s="17">
        <f t="shared" ca="1" si="790"/>
        <v>-0.95000000000000151</v>
      </c>
      <c r="BY24" s="17">
        <f t="shared" ca="1" si="26"/>
        <v>0.90250000000000286</v>
      </c>
      <c r="BZ24" s="17">
        <f t="shared" ca="1" si="27"/>
        <v>-82.650000000000134</v>
      </c>
      <c r="CB24" s="63">
        <f t="shared" ca="1" si="597"/>
        <v>31</v>
      </c>
      <c r="CC24" s="63">
        <f ca="1">VLOOKUP(CB24,$A$2:$M$32,2,TRUE)</f>
        <v>10</v>
      </c>
      <c r="CD24" s="63">
        <f ca="1">VLOOKUP(RANDBETWEEN(1,31),$A$2:$M$32,3,TRUE)</f>
        <v>95</v>
      </c>
      <c r="CE24" s="17">
        <f t="shared" ca="1" si="791"/>
        <v>5.1890322580645174</v>
      </c>
      <c r="CF24" s="17">
        <f t="shared" ca="1" si="29"/>
        <v>26.926055775234143</v>
      </c>
      <c r="CG24" s="17">
        <f t="shared" ca="1" si="30"/>
        <v>492.95806451612913</v>
      </c>
      <c r="CI24" s="63">
        <f t="shared" ca="1" si="598"/>
        <v>3</v>
      </c>
      <c r="CJ24" s="63">
        <f ca="1">VLOOKUP(CI24,$A$2:$M$32,2,TRUE)</f>
        <v>4.2300000000000004</v>
      </c>
      <c r="CK24" s="63">
        <f ca="1">VLOOKUP(RANDBETWEEN(1,31),$A$2:$M$32,3,TRUE)</f>
        <v>91</v>
      </c>
      <c r="CL24" s="17">
        <f t="shared" ca="1" si="792"/>
        <v>-0.22451612903225726</v>
      </c>
      <c r="CM24" s="17">
        <f t="shared" ca="1" si="32"/>
        <v>5.0407492195629192E-2</v>
      </c>
      <c r="CN24" s="17">
        <f t="shared" ca="1" si="33"/>
        <v>-20.430967741935412</v>
      </c>
      <c r="CP24" s="63">
        <f t="shared" ca="1" si="599"/>
        <v>1</v>
      </c>
      <c r="CQ24" s="63">
        <f ca="1">VLOOKUP(CP24,$A$2:$M$32,2,TRUE)</f>
        <v>4.59</v>
      </c>
      <c r="CR24" s="63">
        <f ca="1">VLOOKUP(RANDBETWEEN(1,31),$A$2:$M$32,3,TRUE)</f>
        <v>87</v>
      </c>
      <c r="CS24" s="17">
        <f t="shared" ca="1" si="793"/>
        <v>-6.6451612903224877E-2</v>
      </c>
      <c r="CT24" s="17">
        <f t="shared" ca="1" si="35"/>
        <v>4.4158168574400429E-3</v>
      </c>
      <c r="CU24" s="17">
        <f t="shared" ca="1" si="36"/>
        <v>-5.7812903225805643</v>
      </c>
      <c r="CW24" s="63">
        <f t="shared" ca="1" si="600"/>
        <v>8</v>
      </c>
      <c r="CX24" s="63">
        <f ca="1">VLOOKUP(CW24,$A$2:$M$32,2,TRUE)</f>
        <v>4.43</v>
      </c>
      <c r="CY24" s="63">
        <f ca="1">VLOOKUP(RANDBETWEEN(1,31),$A$2:$M$32,3,TRUE)</f>
        <v>86</v>
      </c>
      <c r="CZ24" s="17">
        <f t="shared" ca="1" si="794"/>
        <v>-0.12161290322580598</v>
      </c>
      <c r="DA24" s="17">
        <f t="shared" ca="1" si="38"/>
        <v>1.478969823100925E-2</v>
      </c>
      <c r="DB24" s="17">
        <f t="shared" ca="1" si="39"/>
        <v>-10.458709677419314</v>
      </c>
      <c r="DD24" s="63">
        <f t="shared" ca="1" si="601"/>
        <v>12</v>
      </c>
      <c r="DE24" s="63">
        <f ca="1">VLOOKUP(DD24,$A$2:$M$32,2,TRUE)</f>
        <v>4.74</v>
      </c>
      <c r="DF24" s="63">
        <f ca="1">VLOOKUP(RANDBETWEEN(1,31),$A$2:$M$32,3,TRUE)</f>
        <v>78</v>
      </c>
      <c r="DG24" s="17">
        <f t="shared" ca="1" si="795"/>
        <v>-9.4193548387096371E-2</v>
      </c>
      <c r="DH24" s="17">
        <f t="shared" ca="1" si="41"/>
        <v>8.8724245577522648E-3</v>
      </c>
      <c r="DI24" s="17">
        <f t="shared" ca="1" si="42"/>
        <v>-7.3470967741935169</v>
      </c>
      <c r="DK24" s="63">
        <f t="shared" ca="1" si="602"/>
        <v>14</v>
      </c>
      <c r="DL24" s="63">
        <f ca="1">VLOOKUP(DK24,$A$2:$M$32,2,TRUE)</f>
        <v>4.72</v>
      </c>
      <c r="DM24" s="63">
        <f ca="1">VLOOKUP(RANDBETWEEN(1,31),$A$2:$M$32,3,TRUE)</f>
        <v>73</v>
      </c>
      <c r="DN24" s="17">
        <f t="shared" ca="1" si="796"/>
        <v>6.7741935483870641E-2</v>
      </c>
      <c r="DO24" s="17">
        <f t="shared" ca="1" si="44"/>
        <v>4.5889698231008922E-3</v>
      </c>
      <c r="DP24" s="17">
        <f t="shared" ca="1" si="45"/>
        <v>4.9451612903225568</v>
      </c>
      <c r="DR24" s="63">
        <f t="shared" ca="1" si="603"/>
        <v>16</v>
      </c>
      <c r="DS24" s="63">
        <f ca="1">VLOOKUP(DR24,$A$2:$M$32,2,TRUE)</f>
        <v>4.6399999999999997</v>
      </c>
      <c r="DT24" s="63">
        <f ca="1">VLOOKUP(RANDBETWEEN(1,31),$A$2:$M$32,3,TRUE)</f>
        <v>68</v>
      </c>
      <c r="DU24" s="17">
        <f t="shared" ca="1" si="797"/>
        <v>-5.0322580645161707E-2</v>
      </c>
      <c r="DV24" s="17">
        <f t="shared" ca="1" si="47"/>
        <v>2.5323621227888037E-3</v>
      </c>
      <c r="DW24" s="17">
        <f t="shared" ca="1" si="48"/>
        <v>-3.4219354838709961</v>
      </c>
      <c r="DY24" s="63">
        <f t="shared" ca="1" si="604"/>
        <v>21</v>
      </c>
      <c r="DZ24" s="63">
        <f ca="1">VLOOKUP(DY24,$A$2:$M$32,2,TRUE)</f>
        <v>4.4800000000000004</v>
      </c>
      <c r="EA24" s="63">
        <f ca="1">VLOOKUP(RANDBETWEEN(1,31),$A$2:$M$32,3,TRUE)</f>
        <v>86</v>
      </c>
      <c r="EB24" s="17">
        <f t="shared" ca="1" si="798"/>
        <v>9.3870967741936262E-2</v>
      </c>
      <c r="EC24" s="17">
        <f t="shared" ca="1" si="50"/>
        <v>8.8117585848076375E-3</v>
      </c>
      <c r="ED24" s="17">
        <f t="shared" ca="1" si="51"/>
        <v>8.0729032258065185</v>
      </c>
      <c r="EF24" s="63">
        <f t="shared" ca="1" si="605"/>
        <v>29</v>
      </c>
      <c r="EG24" s="63">
        <f ca="1">VLOOKUP(EF24,$A$2:$M$32,2,TRUE)</f>
        <v>4.8099999999999996</v>
      </c>
      <c r="EH24" s="63">
        <f ca="1">VLOOKUP(RANDBETWEEN(1,31),$A$2:$M$32,3,TRUE)</f>
        <v>86</v>
      </c>
      <c r="EI24" s="17">
        <f t="shared" ca="1" si="799"/>
        <v>0.16709677419354829</v>
      </c>
      <c r="EJ24" s="17">
        <f t="shared" ca="1" si="53"/>
        <v>2.7921331945889666E-2</v>
      </c>
      <c r="EK24" s="17">
        <f t="shared" ca="1" si="54"/>
        <v>14.370322580645153</v>
      </c>
      <c r="EM24" s="63">
        <f t="shared" ca="1" si="606"/>
        <v>12</v>
      </c>
      <c r="EN24" s="63">
        <f ca="1">VLOOKUP(EM24,$A$2:$M$32,2,TRUE)</f>
        <v>4.74</v>
      </c>
      <c r="EO24" s="63">
        <f ca="1">VLOOKUP(RANDBETWEEN(1,31),$A$2:$M$32,3,TRUE)</f>
        <v>86</v>
      </c>
      <c r="EP24" s="17">
        <f t="shared" ca="1" si="800"/>
        <v>0.28580645161290263</v>
      </c>
      <c r="EQ24" s="17">
        <f t="shared" ca="1" si="56"/>
        <v>8.1685327783558456E-2</v>
      </c>
      <c r="ER24" s="17">
        <f t="shared" ca="1" si="57"/>
        <v>24.579354838709627</v>
      </c>
      <c r="ET24" s="63">
        <f t="shared" ca="1" si="607"/>
        <v>12</v>
      </c>
      <c r="EU24" s="63">
        <f ca="1">VLOOKUP(ET24,$A$2:$M$32,2,TRUE)</f>
        <v>4.74</v>
      </c>
      <c r="EV24" s="63">
        <f ca="1">VLOOKUP(RANDBETWEEN(1,31),$A$2:$M$32,3,TRUE)</f>
        <v>115</v>
      </c>
      <c r="EW24" s="17">
        <f t="shared" ca="1" si="801"/>
        <v>3.3225806451613771E-2</v>
      </c>
      <c r="EX24" s="17">
        <f t="shared" ca="1" si="59"/>
        <v>1.1039542143600992E-3</v>
      </c>
      <c r="EY24" s="17">
        <f t="shared" ca="1" si="60"/>
        <v>3.8209677419355836</v>
      </c>
      <c r="FA24" s="63">
        <f t="shared" ca="1" si="608"/>
        <v>10</v>
      </c>
      <c r="FB24" s="63">
        <f ca="1">VLOOKUP(FA24,$A$2:$M$32,2,TRUE)</f>
        <v>4.2</v>
      </c>
      <c r="FC24" s="63">
        <f ca="1">VLOOKUP(RANDBETWEEN(1,31),$A$2:$M$32,3,TRUE)</f>
        <v>78</v>
      </c>
      <c r="FD24" s="17">
        <f t="shared" ca="1" si="802"/>
        <v>-0.8525806451612894</v>
      </c>
      <c r="FE24" s="17">
        <f t="shared" ca="1" si="62"/>
        <v>0.72689375650364041</v>
      </c>
      <c r="FF24" s="17">
        <f t="shared" ca="1" si="63"/>
        <v>-66.501290322580573</v>
      </c>
      <c r="FH24" s="63">
        <f t="shared" ca="1" si="609"/>
        <v>23</v>
      </c>
      <c r="FI24" s="63">
        <f ca="1">VLOOKUP(FH24,$A$2:$M$32,2,TRUE)</f>
        <v>4.1399999999999997</v>
      </c>
      <c r="FJ24" s="63">
        <f ca="1">VLOOKUP(RANDBETWEEN(1,31),$A$2:$M$32,3,TRUE)</f>
        <v>86</v>
      </c>
      <c r="FK24" s="17">
        <f t="shared" ca="1" si="803"/>
        <v>-0.68225806451612847</v>
      </c>
      <c r="FL24" s="17">
        <f t="shared" ca="1" si="65"/>
        <v>0.46547606659729374</v>
      </c>
      <c r="FM24" s="17">
        <f t="shared" ca="1" si="66"/>
        <v>-58.674193548387052</v>
      </c>
      <c r="FO24" s="63">
        <f t="shared" ca="1" si="610"/>
        <v>16</v>
      </c>
      <c r="FP24" s="63">
        <f ca="1">VLOOKUP(FO24,$A$2:$M$32,2,TRUE)</f>
        <v>4.6399999999999997</v>
      </c>
      <c r="FQ24" s="63">
        <f ca="1">VLOOKUP(RANDBETWEEN(1,31),$A$2:$M$32,3,TRUE)</f>
        <v>73</v>
      </c>
      <c r="FR24" s="17">
        <f t="shared" ca="1" si="804"/>
        <v>-0.19774193548387231</v>
      </c>
      <c r="FS24" s="17">
        <f t="shared" ca="1" si="68"/>
        <v>3.9101873048907922E-2</v>
      </c>
      <c r="FT24" s="17">
        <f t="shared" ca="1" si="69"/>
        <v>-14.435161290322679</v>
      </c>
      <c r="FV24" s="63">
        <f t="shared" ca="1" si="611"/>
        <v>14</v>
      </c>
      <c r="FW24" s="63">
        <f ca="1">VLOOKUP(FV24,$A$2:$M$32,2,TRUE)</f>
        <v>4.72</v>
      </c>
      <c r="FX24" s="63">
        <f ca="1">VLOOKUP(RANDBETWEEN(1,31),$A$2:$M$32,3,TRUE)</f>
        <v>93</v>
      </c>
      <c r="FY24" s="17">
        <f t="shared" ca="1" si="805"/>
        <v>0.22967741935483765</v>
      </c>
      <c r="FZ24" s="17">
        <f t="shared" ca="1" si="71"/>
        <v>5.2751716961497955E-2</v>
      </c>
      <c r="GA24" s="17">
        <f t="shared" ca="1" si="72"/>
        <v>21.3599999999999</v>
      </c>
      <c r="GC24" s="63">
        <f t="shared" ca="1" si="612"/>
        <v>3</v>
      </c>
      <c r="GD24" s="63">
        <f ca="1">VLOOKUP(GC24,$A$2:$M$32,2,TRUE)</f>
        <v>4.2300000000000004</v>
      </c>
      <c r="GE24" s="63">
        <f ca="1">VLOOKUP(RANDBETWEEN(1,31),$A$2:$M$32,3,TRUE)</f>
        <v>115</v>
      </c>
      <c r="GF24" s="17">
        <f t="shared" ca="1" si="806"/>
        <v>-0.24483870967741872</v>
      </c>
      <c r="GG24" s="17">
        <f t="shared" ca="1" si="74"/>
        <v>5.9945993756503328E-2</v>
      </c>
      <c r="GH24" s="17">
        <f t="shared" ca="1" si="75"/>
        <v>-28.156451612903155</v>
      </c>
      <c r="GJ24" s="63">
        <f t="shared" ca="1" si="613"/>
        <v>7</v>
      </c>
      <c r="GK24" s="63">
        <f ca="1">VLOOKUP(GJ24,$A$2:$M$32,2,TRUE)</f>
        <v>4.17</v>
      </c>
      <c r="GL24" s="63">
        <f ca="1">VLOOKUP(RANDBETWEEN(1,31),$A$2:$M$32,3,TRUE)</f>
        <v>95</v>
      </c>
      <c r="GM24" s="17">
        <f t="shared" ca="1" si="807"/>
        <v>-0.4074193548387095</v>
      </c>
      <c r="GN24" s="17">
        <f t="shared" ca="1" si="77"/>
        <v>0.16599053069719027</v>
      </c>
      <c r="GO24" s="17">
        <f t="shared" ca="1" si="78"/>
        <v>-38.704838709677404</v>
      </c>
      <c r="GQ24" s="63">
        <f t="shared" ca="1" si="614"/>
        <v>18</v>
      </c>
      <c r="GR24" s="63">
        <f ca="1">VLOOKUP(GQ24,$A$2:$M$32,2,TRUE)</f>
        <v>4.99</v>
      </c>
      <c r="GS24" s="63">
        <f ca="1">VLOOKUP(RANDBETWEEN(1,31),$A$2:$M$32,3,TRUE)</f>
        <v>71</v>
      </c>
      <c r="GT24" s="17">
        <f t="shared" ca="1" si="808"/>
        <v>0.38096774193548555</v>
      </c>
      <c r="GU24" s="17">
        <f t="shared" ca="1" si="80"/>
        <v>0.14513642039542271</v>
      </c>
      <c r="GV24" s="17">
        <f t="shared" ca="1" si="81"/>
        <v>27.048709677419474</v>
      </c>
      <c r="GX24" s="63">
        <f t="shared" ca="1" si="615"/>
        <v>26</v>
      </c>
      <c r="GY24" s="63">
        <f ca="1">VLOOKUP(GX24,$A$2:$M$32,2,TRUE)</f>
        <v>4.5</v>
      </c>
      <c r="GZ24" s="63">
        <f ca="1">VLOOKUP(RANDBETWEEN(1,31),$A$2:$M$32,3,TRUE)</f>
        <v>86</v>
      </c>
      <c r="HA24" s="17">
        <f t="shared" ca="1" si="809"/>
        <v>0.11419354838709772</v>
      </c>
      <c r="HB24" s="17">
        <f t="shared" ca="1" si="83"/>
        <v>1.3040166493236428E-2</v>
      </c>
      <c r="HC24" s="17">
        <f t="shared" ca="1" si="84"/>
        <v>9.820645161290404</v>
      </c>
      <c r="HE24" s="63">
        <f t="shared" ca="1" si="616"/>
        <v>18</v>
      </c>
      <c r="HF24" s="63">
        <f ca="1">VLOOKUP(HE24,$A$2:$M$32,2,TRUE)</f>
        <v>4.99</v>
      </c>
      <c r="HG24" s="63">
        <f ca="1">VLOOKUP(RANDBETWEEN(1,31),$A$2:$M$32,3,TRUE)</f>
        <v>59</v>
      </c>
      <c r="HH24" s="17">
        <f t="shared" ca="1" si="810"/>
        <v>0.24870967741935601</v>
      </c>
      <c r="HI24" s="17">
        <f t="shared" ca="1" si="86"/>
        <v>6.1856503642040123E-2</v>
      </c>
      <c r="HJ24" s="17">
        <f t="shared" ca="1" si="87"/>
        <v>14.673870967742005</v>
      </c>
      <c r="HL24" s="63">
        <f t="shared" ca="1" si="617"/>
        <v>17</v>
      </c>
      <c r="HM24" s="63">
        <f ca="1">VLOOKUP(HL24,$A$2:$M$32,2,TRUE)</f>
        <v>4.03</v>
      </c>
      <c r="HN24" s="63">
        <f ca="1">VLOOKUP(RANDBETWEEN(1,31),$A$2:$M$32,3,TRUE)</f>
        <v>86</v>
      </c>
      <c r="HO24" s="17">
        <f t="shared" ca="1" si="811"/>
        <v>-0.42548387096774043</v>
      </c>
      <c r="HP24" s="17">
        <f t="shared" ca="1" si="89"/>
        <v>0.18103652445369278</v>
      </c>
      <c r="HQ24" s="17">
        <f t="shared" ca="1" si="90"/>
        <v>-36.59161290322568</v>
      </c>
      <c r="HS24" s="63">
        <f t="shared" ca="1" si="618"/>
        <v>31</v>
      </c>
      <c r="HT24" s="63">
        <f ca="1">VLOOKUP(HS24,$A$2:$M$32,2,TRUE)</f>
        <v>10</v>
      </c>
      <c r="HU24" s="63">
        <f ca="1">VLOOKUP(RANDBETWEEN(1,31),$A$2:$M$32,3,TRUE)</f>
        <v>87</v>
      </c>
      <c r="HV24" s="17">
        <f t="shared" ca="1" si="812"/>
        <v>5.3683870967741933</v>
      </c>
      <c r="HW24" s="17">
        <f t="shared" ca="1" si="92"/>
        <v>28.819580020811653</v>
      </c>
      <c r="HX24" s="17">
        <f t="shared" ca="1" si="93"/>
        <v>467.04967741935479</v>
      </c>
      <c r="HZ24" s="63">
        <f t="shared" ca="1" si="619"/>
        <v>2</v>
      </c>
      <c r="IA24" s="63">
        <f ca="1">VLOOKUP(HZ24,$A$2:$M$32,2,TRUE)</f>
        <v>5.42</v>
      </c>
      <c r="IB24" s="63">
        <f ca="1">VLOOKUP(RANDBETWEEN(1,31),$A$2:$M$32,3,TRUE)</f>
        <v>68</v>
      </c>
      <c r="IC24" s="17">
        <f t="shared" ca="1" si="813"/>
        <v>0.75064516129032288</v>
      </c>
      <c r="ID24" s="17">
        <f t="shared" ca="1" si="95"/>
        <v>0.56346815816857487</v>
      </c>
      <c r="IE24" s="17">
        <f t="shared" ca="1" si="96"/>
        <v>51.043870967741952</v>
      </c>
      <c r="IG24" s="63">
        <f t="shared" ca="1" si="620"/>
        <v>26</v>
      </c>
      <c r="IH24" s="63">
        <f ca="1">VLOOKUP(IG24,$A$2:$M$32,2,TRUE)</f>
        <v>4.5</v>
      </c>
      <c r="II24" s="63">
        <f ca="1">VLOOKUP(RANDBETWEEN(1,31),$A$2:$M$32,3,TRUE)</f>
        <v>74</v>
      </c>
      <c r="IJ24" s="17">
        <f t="shared" ca="1" si="814"/>
        <v>-1.2903225806448759E-3</v>
      </c>
      <c r="IK24" s="17">
        <f t="shared" ca="1" si="98"/>
        <v>1.6649323621220524E-6</v>
      </c>
      <c r="IL24" s="17">
        <f t="shared" ca="1" si="99"/>
        <v>-9.5483870967720819E-2</v>
      </c>
      <c r="IN24" s="63">
        <f t="shared" ca="1" si="621"/>
        <v>29</v>
      </c>
      <c r="IO24" s="63">
        <f ca="1">VLOOKUP(IN24,$A$2:$M$32,2,TRUE)</f>
        <v>4.8099999999999996</v>
      </c>
      <c r="IP24" s="63">
        <f ca="1">VLOOKUP(RANDBETWEEN(1,31),$A$2:$M$32,3,TRUE)</f>
        <v>89</v>
      </c>
      <c r="IQ24" s="17">
        <f t="shared" ca="1" si="815"/>
        <v>7.9999999999999183E-2</v>
      </c>
      <c r="IR24" s="17">
        <f t="shared" ca="1" si="101"/>
        <v>6.3999999999998693E-3</v>
      </c>
      <c r="IS24" s="17">
        <f t="shared" ca="1" si="102"/>
        <v>7.1199999999999273</v>
      </c>
      <c r="IU24" s="63">
        <f t="shared" ca="1" si="622"/>
        <v>9</v>
      </c>
      <c r="IV24" s="63">
        <f ca="1">VLOOKUP(IU24,$A$2:$M$32,2,TRUE)</f>
        <v>4.46</v>
      </c>
      <c r="IW24" s="63">
        <f ca="1">VLOOKUP(RANDBETWEEN(1,31),$A$2:$M$32,3,TRUE)</f>
        <v>73</v>
      </c>
      <c r="IX24" s="17">
        <f t="shared" ca="1" si="816"/>
        <v>-0.71741935483870822</v>
      </c>
      <c r="IY24" s="17">
        <f t="shared" ca="1" si="104"/>
        <v>0.51469053069718829</v>
      </c>
      <c r="IZ24" s="17">
        <f t="shared" ca="1" si="105"/>
        <v>-52.371612903225703</v>
      </c>
      <c r="JB24" s="63">
        <f t="shared" ca="1" si="623"/>
        <v>29</v>
      </c>
      <c r="JC24" s="63">
        <f ca="1">VLOOKUP(JB24,$A$2:$M$32,2,TRUE)</f>
        <v>4.8099999999999996</v>
      </c>
      <c r="JD24" s="63">
        <f ca="1">VLOOKUP(RANDBETWEEN(1,31),$A$2:$M$32,3,TRUE)</f>
        <v>81</v>
      </c>
      <c r="JE24" s="17">
        <f t="shared" ca="1" si="817"/>
        <v>7.5806451612904446E-2</v>
      </c>
      <c r="JF24" s="17">
        <f t="shared" ca="1" si="107"/>
        <v>5.7466181061396233E-3</v>
      </c>
      <c r="JG24" s="17">
        <f t="shared" ca="1" si="108"/>
        <v>6.1403225806452602</v>
      </c>
      <c r="JI24" s="63">
        <f t="shared" ca="1" si="624"/>
        <v>19</v>
      </c>
      <c r="JJ24" s="63">
        <f ca="1">VLOOKUP(JI24,$A$2:$M$32,2,TRUE)</f>
        <v>4.42</v>
      </c>
      <c r="JK24" s="63">
        <f ca="1">VLOOKUP(RANDBETWEEN(1,31),$A$2:$M$32,3,TRUE)</f>
        <v>91</v>
      </c>
      <c r="JL24" s="17">
        <f t="shared" ca="1" si="818"/>
        <v>-0.30483870967741922</v>
      </c>
      <c r="JM24" s="17">
        <f t="shared" ca="1" si="110"/>
        <v>9.2926638917793875E-2</v>
      </c>
      <c r="JN24" s="17">
        <f t="shared" ca="1" si="111"/>
        <v>-27.740322580645149</v>
      </c>
      <c r="JP24" s="63">
        <f t="shared" ca="1" si="625"/>
        <v>28</v>
      </c>
      <c r="JQ24" s="63">
        <f ca="1">VLOOKUP(JP24,$A$2:$M$32,2,TRUE)</f>
        <v>4.41</v>
      </c>
      <c r="JR24" s="63">
        <f ca="1">VLOOKUP(RANDBETWEEN(1,31),$A$2:$M$32,3,TRUE)</f>
        <v>94</v>
      </c>
      <c r="JS24" s="17">
        <f t="shared" ca="1" si="819"/>
        <v>-0.11935483870967722</v>
      </c>
      <c r="JT24" s="17">
        <f t="shared" ca="1" si="113"/>
        <v>1.4245577523413065E-2</v>
      </c>
      <c r="JU24" s="17">
        <f t="shared" ca="1" si="114"/>
        <v>-11.219354838709659</v>
      </c>
      <c r="JW24" s="63">
        <f t="shared" ca="1" si="626"/>
        <v>28</v>
      </c>
      <c r="JX24" s="63">
        <f ca="1">VLOOKUP(JW24,$A$2:$M$32,2,TRUE)</f>
        <v>4.41</v>
      </c>
      <c r="JY24" s="63">
        <f ca="1">VLOOKUP(RANDBETWEEN(1,31),$A$2:$M$32,3,TRUE)</f>
        <v>71</v>
      </c>
      <c r="JZ24" s="17">
        <f t="shared" ca="1" si="820"/>
        <v>-0.37645161290322449</v>
      </c>
      <c r="KA24" s="17">
        <f t="shared" ca="1" si="116"/>
        <v>0.14171581685743917</v>
      </c>
      <c r="KB24" s="17">
        <f t="shared" ca="1" si="117"/>
        <v>-26.728064516128939</v>
      </c>
      <c r="KD24" s="63">
        <f t="shared" ca="1" si="627"/>
        <v>3</v>
      </c>
      <c r="KE24" s="63">
        <f ca="1">VLOOKUP(KD24,$A$2:$M$32,2,TRUE)</f>
        <v>4.2300000000000004</v>
      </c>
      <c r="KF24" s="63">
        <f ca="1">VLOOKUP(RANDBETWEEN(1,31),$A$2:$M$32,3,TRUE)</f>
        <v>68</v>
      </c>
      <c r="KG24" s="17">
        <f t="shared" ca="1" si="821"/>
        <v>-0.57709677419354755</v>
      </c>
      <c r="KH24" s="17">
        <f t="shared" ca="1" si="119"/>
        <v>0.33304068678459842</v>
      </c>
      <c r="KI24" s="17">
        <f t="shared" ca="1" si="120"/>
        <v>-39.242580645161233</v>
      </c>
      <c r="KK24" s="63">
        <f t="shared" ca="1" si="628"/>
        <v>9</v>
      </c>
      <c r="KL24" s="63">
        <f ca="1">VLOOKUP(KK24,$A$2:$M$32,2,TRUE)</f>
        <v>4.46</v>
      </c>
      <c r="KM24" s="63">
        <f ca="1">VLOOKUP(RANDBETWEEN(1,31),$A$2:$M$32,3,TRUE)</f>
        <v>75</v>
      </c>
      <c r="KN24" s="17">
        <f t="shared" ca="1" si="822"/>
        <v>-0.40032258064516135</v>
      </c>
      <c r="KO24" s="17">
        <f t="shared" ca="1" si="122"/>
        <v>0.16025816857440173</v>
      </c>
      <c r="KP24" s="17">
        <f t="shared" ca="1" si="123"/>
        <v>-30.024193548387103</v>
      </c>
      <c r="KR24" s="63">
        <f t="shared" ca="1" si="629"/>
        <v>1</v>
      </c>
      <c r="KS24" s="63">
        <f ca="1">VLOOKUP(KR24,$A$2:$M$32,2,TRUE)</f>
        <v>4.59</v>
      </c>
      <c r="KT24" s="63">
        <f ca="1">VLOOKUP(RANDBETWEEN(1,31),$A$2:$M$32,3,TRUE)</f>
        <v>94</v>
      </c>
      <c r="KU24" s="17">
        <f t="shared" ca="1" si="823"/>
        <v>-2.5806451612915282E-3</v>
      </c>
      <c r="KV24" s="17">
        <f t="shared" ca="1" si="125"/>
        <v>6.6597294484973778E-6</v>
      </c>
      <c r="KW24" s="17">
        <f t="shared" ca="1" si="126"/>
        <v>-0.24258064516140365</v>
      </c>
      <c r="KY24" s="63">
        <f t="shared" ca="1" si="630"/>
        <v>31</v>
      </c>
      <c r="KZ24" s="63">
        <f ca="1">VLOOKUP(KY24,$A$2:$M$32,2,TRUE)</f>
        <v>10</v>
      </c>
      <c r="LA24" s="63">
        <f ca="1">VLOOKUP(RANDBETWEEN(1,31),$A$2:$M$32,3,TRUE)</f>
        <v>95</v>
      </c>
      <c r="LB24" s="17">
        <f t="shared" ca="1" si="824"/>
        <v>5.1606451612903221</v>
      </c>
      <c r="LC24" s="17">
        <f t="shared" ca="1" si="128"/>
        <v>26.632258480749215</v>
      </c>
      <c r="LD24" s="17">
        <f t="shared" ca="1" si="129"/>
        <v>490.26129032258058</v>
      </c>
      <c r="LF24" s="63">
        <f t="shared" ca="1" si="631"/>
        <v>19</v>
      </c>
      <c r="LG24" s="63">
        <f ca="1">VLOOKUP(LF24,$A$2:$M$32,2,TRUE)</f>
        <v>4.42</v>
      </c>
      <c r="LH24" s="63">
        <f ca="1">VLOOKUP(RANDBETWEEN(1,31),$A$2:$M$32,3,TRUE)</f>
        <v>103</v>
      </c>
      <c r="LI24" s="17">
        <f t="shared" ca="1" si="825"/>
        <v>-0.14709677419354783</v>
      </c>
      <c r="LJ24" s="17">
        <f t="shared" ca="1" si="131"/>
        <v>2.1637460978147598E-2</v>
      </c>
      <c r="LK24" s="17">
        <f t="shared" ca="1" si="132"/>
        <v>-15.150967741935427</v>
      </c>
      <c r="LM24" s="63">
        <f t="shared" ca="1" si="632"/>
        <v>23</v>
      </c>
      <c r="LN24" s="63">
        <f ca="1">VLOOKUP(LM24,$A$2:$M$32,2,TRUE)</f>
        <v>4.1399999999999997</v>
      </c>
      <c r="LO24" s="63">
        <f ca="1">VLOOKUP(RANDBETWEEN(1,31),$A$2:$M$32,3,TRUE)</f>
        <v>75</v>
      </c>
      <c r="LP24" s="17">
        <f t="shared" ca="1" si="826"/>
        <v>-0.56064516129032249</v>
      </c>
      <c r="LQ24" s="17">
        <f t="shared" ca="1" si="134"/>
        <v>0.31432299687825171</v>
      </c>
      <c r="LR24" s="17">
        <f t="shared" ca="1" si="135"/>
        <v>-42.048387096774185</v>
      </c>
      <c r="LT24" s="63">
        <f t="shared" ca="1" si="633"/>
        <v>31</v>
      </c>
      <c r="LU24" s="63">
        <f ca="1">VLOOKUP(LT24,$A$2:$M$32,2,TRUE)</f>
        <v>10</v>
      </c>
      <c r="LV24" s="63">
        <f ca="1">VLOOKUP(RANDBETWEEN(1,31),$A$2:$M$32,3,TRUE)</f>
        <v>75</v>
      </c>
      <c r="LW24" s="17">
        <f t="shared" ca="1" si="827"/>
        <v>5.1309677419354838</v>
      </c>
      <c r="LX24" s="17">
        <f t="shared" ca="1" si="137"/>
        <v>26.326829968782516</v>
      </c>
      <c r="LY24" s="17">
        <f t="shared" ca="1" si="138"/>
        <v>384.82258064516128</v>
      </c>
      <c r="MA24" s="63">
        <f t="shared" ca="1" si="634"/>
        <v>31</v>
      </c>
      <c r="MB24" s="63">
        <f ca="1">VLOOKUP(MA24,$A$2:$M$32,2,TRUE)</f>
        <v>10</v>
      </c>
      <c r="MC24" s="63">
        <f ca="1">VLOOKUP(RANDBETWEEN(1,31),$A$2:$M$32,3,TRUE)</f>
        <v>71</v>
      </c>
      <c r="MD24" s="17">
        <f t="shared" ca="1" si="828"/>
        <v>5.4283870967741938</v>
      </c>
      <c r="ME24" s="17">
        <f t="shared" ca="1" si="140"/>
        <v>29.467386472424561</v>
      </c>
      <c r="MF24" s="17">
        <f t="shared" ca="1" si="141"/>
        <v>385.41548387096776</v>
      </c>
      <c r="MH24" s="63">
        <f t="shared" ca="1" si="635"/>
        <v>18</v>
      </c>
      <c r="MI24" s="63">
        <f ca="1">VLOOKUP(MH24,$A$2:$M$32,2,TRUE)</f>
        <v>4.99</v>
      </c>
      <c r="MJ24" s="63">
        <f ca="1">VLOOKUP(RANDBETWEEN(1,31),$A$2:$M$32,3,TRUE)</f>
        <v>91</v>
      </c>
      <c r="MK24" s="17">
        <f t="shared" ca="1" si="829"/>
        <v>0.2780645161290316</v>
      </c>
      <c r="ML24" s="17">
        <f t="shared" ca="1" si="143"/>
        <v>7.7319875130072477E-2</v>
      </c>
      <c r="MM24" s="17">
        <f t="shared" ca="1" si="144"/>
        <v>25.303870967741876</v>
      </c>
      <c r="MO24" s="63">
        <f t="shared" ca="1" si="636"/>
        <v>21</v>
      </c>
      <c r="MP24" s="63">
        <f ca="1">VLOOKUP(MO24,$A$2:$M$32,2,TRUE)</f>
        <v>4.4800000000000004</v>
      </c>
      <c r="MQ24" s="63">
        <f ca="1">VLOOKUP(RANDBETWEEN(1,31),$A$2:$M$32,3,TRUE)</f>
        <v>79</v>
      </c>
      <c r="MR24" s="17">
        <f t="shared" ca="1" si="830"/>
        <v>-9.4516129032258256E-2</v>
      </c>
      <c r="MS24" s="17">
        <f t="shared" ca="1" si="146"/>
        <v>8.9332986472424915E-3</v>
      </c>
      <c r="MT24" s="17">
        <f t="shared" ca="1" si="147"/>
        <v>-7.4667741935484022</v>
      </c>
      <c r="MV24" s="63">
        <f t="shared" ca="1" si="637"/>
        <v>4</v>
      </c>
      <c r="MW24" s="63">
        <f ca="1">VLOOKUP(MV24,$A$2:$M$32,2,TRUE)</f>
        <v>4.83</v>
      </c>
      <c r="MX24" s="63">
        <f ca="1">VLOOKUP(RANDBETWEEN(1,31),$A$2:$M$32,3,TRUE)</f>
        <v>73</v>
      </c>
      <c r="MY24" s="17">
        <f t="shared" ca="1" si="831"/>
        <v>0.16967741935483893</v>
      </c>
      <c r="MZ24" s="17">
        <f t="shared" ca="1" si="149"/>
        <v>2.8790426638917871E-2</v>
      </c>
      <c r="NA24" s="17">
        <f t="shared" ca="1" si="150"/>
        <v>12.386451612903242</v>
      </c>
      <c r="NC24" s="63">
        <f t="shared" ca="1" si="638"/>
        <v>11</v>
      </c>
      <c r="ND24" s="63">
        <f ca="1">VLOOKUP(NC24,$A$2:$M$32,2,TRUE)</f>
        <v>4.03</v>
      </c>
      <c r="NE24" s="63">
        <f ca="1">VLOOKUP(RANDBETWEEN(1,31),$A$2:$M$32,3,TRUE)</f>
        <v>78</v>
      </c>
      <c r="NF24" s="17">
        <f t="shared" ca="1" si="832"/>
        <v>-0.67419354838709733</v>
      </c>
      <c r="NG24" s="17">
        <f t="shared" ca="1" si="152"/>
        <v>0.45453694068678535</v>
      </c>
      <c r="NH24" s="17">
        <f t="shared" ca="1" si="153"/>
        <v>-52.58709677419359</v>
      </c>
      <c r="NJ24" s="63">
        <f t="shared" ca="1" si="639"/>
        <v>16</v>
      </c>
      <c r="NK24" s="63">
        <f ca="1">VLOOKUP(NJ24,$A$2:$M$32,2,TRUE)</f>
        <v>4.6399999999999997</v>
      </c>
      <c r="NL24" s="63">
        <f ca="1">VLOOKUP(RANDBETWEEN(1,31),$A$2:$M$32,3,TRUE)</f>
        <v>79</v>
      </c>
      <c r="NM24" s="17">
        <f t="shared" ca="1" si="833"/>
        <v>-1.9032258064514807E-2</v>
      </c>
      <c r="NN24" s="17">
        <f t="shared" ca="1" si="155"/>
        <v>3.622268470342889E-4</v>
      </c>
      <c r="NO24" s="17">
        <f t="shared" ca="1" si="156"/>
        <v>-1.5035483870966697</v>
      </c>
      <c r="NQ24" s="63">
        <f t="shared" ca="1" si="640"/>
        <v>5</v>
      </c>
      <c r="NR24" s="63">
        <f ca="1">VLOOKUP(NQ24,$A$2:$M$32,2,TRUE)</f>
        <v>4.66</v>
      </c>
      <c r="NS24" s="63">
        <f ca="1">VLOOKUP(RANDBETWEEN(1,31),$A$2:$M$32,3,TRUE)</f>
        <v>81</v>
      </c>
      <c r="NT24" s="17">
        <f t="shared" ca="1" si="834"/>
        <v>-5.3225806451613344E-2</v>
      </c>
      <c r="NU24" s="17">
        <f t="shared" ca="1" si="158"/>
        <v>2.8329864724246047E-3</v>
      </c>
      <c r="NV24" s="17">
        <f t="shared" ca="1" si="159"/>
        <v>-4.3112903225806809</v>
      </c>
      <c r="NX24" s="63">
        <f t="shared" ca="1" si="641"/>
        <v>27</v>
      </c>
      <c r="NY24" s="63">
        <f ca="1">VLOOKUP(NX24,$A$2:$M$32,2,TRUE)</f>
        <v>4.2300000000000004</v>
      </c>
      <c r="NZ24" s="63">
        <f ca="1">VLOOKUP(RANDBETWEEN(1,31),$A$2:$M$32,3,TRUE)</f>
        <v>69</v>
      </c>
      <c r="OA24" s="17">
        <f t="shared" ca="1" si="835"/>
        <v>-0.43064516129032171</v>
      </c>
      <c r="OB24" s="17">
        <f t="shared" ca="1" si="161"/>
        <v>0.18545525494276721</v>
      </c>
      <c r="OC24" s="17">
        <f t="shared" ca="1" si="162"/>
        <v>-29.714516129032198</v>
      </c>
      <c r="OE24" s="63">
        <f t="shared" ca="1" si="642"/>
        <v>20</v>
      </c>
      <c r="OF24" s="63">
        <f ca="1">VLOOKUP(OE24,$A$2:$M$32,2,TRUE)</f>
        <v>5.22</v>
      </c>
      <c r="OG24" s="63">
        <f ca="1">VLOOKUP(RANDBETWEEN(1,31),$A$2:$M$32,3,TRUE)</f>
        <v>93</v>
      </c>
      <c r="OH24" s="17">
        <f t="shared" ca="1" si="836"/>
        <v>0.72741935483870979</v>
      </c>
      <c r="OI24" s="17">
        <f t="shared" ca="1" si="164"/>
        <v>0.52913891779396482</v>
      </c>
      <c r="OJ24" s="17">
        <f t="shared" ca="1" si="165"/>
        <v>67.650000000000006</v>
      </c>
      <c r="OL24" s="63">
        <f t="shared" ca="1" si="643"/>
        <v>20</v>
      </c>
      <c r="OM24" s="63">
        <f ca="1">VLOOKUP(OL24,$A$2:$M$32,2,TRUE)</f>
        <v>5.22</v>
      </c>
      <c r="ON24" s="63">
        <f ca="1">VLOOKUP(RANDBETWEEN(1,31),$A$2:$M$32,3,TRUE)</f>
        <v>78</v>
      </c>
      <c r="OO24" s="17">
        <f t="shared" ca="1" si="837"/>
        <v>0.53032258064516125</v>
      </c>
      <c r="OP24" s="17">
        <f t="shared" ca="1" si="167"/>
        <v>0.28124203954214355</v>
      </c>
      <c r="OQ24" s="17">
        <f t="shared" ca="1" si="168"/>
        <v>41.365161290322575</v>
      </c>
      <c r="OS24" s="63">
        <f t="shared" ca="1" si="644"/>
        <v>7</v>
      </c>
      <c r="OT24" s="63">
        <f ca="1">VLOOKUP(OS24,$A$2:$M$32,2,TRUE)</f>
        <v>4.17</v>
      </c>
      <c r="OU24" s="63">
        <f ca="1">VLOOKUP(RANDBETWEEN(1,31),$A$2:$M$32,3,TRUE)</f>
        <v>78</v>
      </c>
      <c r="OV24" s="17">
        <f t="shared" ca="1" si="838"/>
        <v>-0.26322580645161242</v>
      </c>
      <c r="OW24" s="17">
        <f t="shared" ca="1" si="170"/>
        <v>6.928782518210172E-2</v>
      </c>
      <c r="OX24" s="17">
        <f t="shared" ca="1" si="171"/>
        <v>-20.531612903225771</v>
      </c>
      <c r="OZ24" s="63">
        <f t="shared" ca="1" si="645"/>
        <v>24</v>
      </c>
      <c r="PA24" s="63">
        <f ca="1">VLOOKUP(OZ24,$A$2:$M$32,2,TRUE)</f>
        <v>4.1399999999999997</v>
      </c>
      <c r="PB24" s="63">
        <f ca="1">VLOOKUP(RANDBETWEEN(1,31),$A$2:$M$32,3,TRUE)</f>
        <v>78</v>
      </c>
      <c r="PC24" s="17">
        <f t="shared" ca="1" si="839"/>
        <v>-0.58967741935483886</v>
      </c>
      <c r="PD24" s="17">
        <f t="shared" ca="1" si="173"/>
        <v>0.34771945889698247</v>
      </c>
      <c r="PE24" s="17">
        <f t="shared" ca="1" si="174"/>
        <v>-45.994838709677431</v>
      </c>
      <c r="PG24" s="63">
        <f t="shared" ca="1" si="646"/>
        <v>9</v>
      </c>
      <c r="PH24" s="63">
        <f ca="1">VLOOKUP(PG24,$A$2:$M$32,2,TRUE)</f>
        <v>4.46</v>
      </c>
      <c r="PI24" s="63">
        <f ca="1">VLOOKUP(RANDBETWEEN(1,31),$A$2:$M$32,3,TRUE)</f>
        <v>69</v>
      </c>
      <c r="PJ24" s="17">
        <f t="shared" ca="1" si="840"/>
        <v>-4.0645161290322918E-2</v>
      </c>
      <c r="PK24" s="17">
        <f t="shared" ca="1" si="176"/>
        <v>1.6520291363163646E-3</v>
      </c>
      <c r="PL24" s="17">
        <f t="shared" ca="1" si="177"/>
        <v>-2.8045161290322813</v>
      </c>
      <c r="PN24" s="63">
        <f t="shared" ca="1" si="647"/>
        <v>21</v>
      </c>
      <c r="PO24" s="63">
        <f ca="1">VLOOKUP(PN24,$A$2:$M$32,2,TRUE)</f>
        <v>4.4800000000000004</v>
      </c>
      <c r="PP24" s="63">
        <f ca="1">VLOOKUP(RANDBETWEEN(1,31),$A$2:$M$32,3,TRUE)</f>
        <v>59</v>
      </c>
      <c r="PQ24" s="17">
        <f t="shared" ca="1" si="841"/>
        <v>-0.52161290322580722</v>
      </c>
      <c r="PR24" s="17">
        <f t="shared" ca="1" si="179"/>
        <v>0.27208002081165533</v>
      </c>
      <c r="PS24" s="17">
        <f t="shared" ca="1" si="180"/>
        <v>-30.775161290322625</v>
      </c>
      <c r="PU24" s="63">
        <f t="shared" ca="1" si="648"/>
        <v>11</v>
      </c>
      <c r="PV24" s="63">
        <f ca="1">VLOOKUP(PU24,$A$2:$M$32,2,TRUE)</f>
        <v>4.03</v>
      </c>
      <c r="PW24" s="63">
        <f ca="1">VLOOKUP(RANDBETWEEN(1,31),$A$2:$M$32,3,TRUE)</f>
        <v>79</v>
      </c>
      <c r="PX24" s="17">
        <f t="shared" ca="1" si="842"/>
        <v>-0.31838709677419263</v>
      </c>
      <c r="PY24" s="17">
        <f t="shared" ca="1" si="182"/>
        <v>0.10137034339229911</v>
      </c>
      <c r="PZ24" s="17">
        <f t="shared" ca="1" si="183"/>
        <v>-25.152580645161219</v>
      </c>
      <c r="QB24" s="63">
        <f t="shared" ca="1" si="649"/>
        <v>5</v>
      </c>
      <c r="QC24" s="63">
        <f ca="1">VLOOKUP(QB24,$A$2:$M$32,2,TRUE)</f>
        <v>4.66</v>
      </c>
      <c r="QD24" s="63">
        <f ca="1">VLOOKUP(RANDBETWEEN(1,31),$A$2:$M$32,3,TRUE)</f>
        <v>89</v>
      </c>
      <c r="QE24" s="17">
        <f t="shared" ca="1" si="843"/>
        <v>0.12774193548387114</v>
      </c>
      <c r="QF24" s="17">
        <f t="shared" ca="1" si="185"/>
        <v>1.6318002081165496E-2</v>
      </c>
      <c r="QG24" s="17">
        <f t="shared" ca="1" si="186"/>
        <v>11.369032258064532</v>
      </c>
      <c r="QI24" s="63">
        <f t="shared" ca="1" si="650"/>
        <v>7</v>
      </c>
      <c r="QJ24" s="63">
        <f ca="1">VLOOKUP(QI24,$A$2:$M$32,2,TRUE)</f>
        <v>4.17</v>
      </c>
      <c r="QK24" s="63">
        <f ca="1">VLOOKUP(RANDBETWEEN(1,31),$A$2:$M$32,3,TRUE)</f>
        <v>115</v>
      </c>
      <c r="QL24" s="17">
        <f t="shared" ca="1" si="844"/>
        <v>-0.2261290322580658</v>
      </c>
      <c r="QM24" s="17">
        <f t="shared" ca="1" si="188"/>
        <v>5.1134339229969364E-2</v>
      </c>
      <c r="QN24" s="17">
        <f t="shared" ca="1" si="189"/>
        <v>-26.004838709677568</v>
      </c>
      <c r="QP24" s="63">
        <f t="shared" ca="1" si="651"/>
        <v>7</v>
      </c>
      <c r="QQ24" s="63">
        <f ca="1">VLOOKUP(QP24,$A$2:$M$32,2,TRUE)</f>
        <v>4.17</v>
      </c>
      <c r="QR24" s="63">
        <f ca="1">VLOOKUP(RANDBETWEEN(1,31),$A$2:$M$32,3,TRUE)</f>
        <v>71</v>
      </c>
      <c r="QS24" s="17">
        <f t="shared" ca="1" si="845"/>
        <v>-0.44322580645161391</v>
      </c>
      <c r="QT24" s="17">
        <f t="shared" ca="1" si="191"/>
        <v>0.19644911550468352</v>
      </c>
      <c r="QU24" s="17">
        <f t="shared" ca="1" si="192"/>
        <v>-31.469032258064587</v>
      </c>
      <c r="QW24" s="63">
        <f t="shared" ca="1" si="652"/>
        <v>25</v>
      </c>
      <c r="QX24" s="63">
        <f ca="1">VLOOKUP(QW24,$A$2:$M$32,2,TRUE)</f>
        <v>3.77</v>
      </c>
      <c r="QY24" s="63">
        <f ca="1">VLOOKUP(RANDBETWEEN(1,31),$A$2:$M$32,3,TRUE)</f>
        <v>75</v>
      </c>
      <c r="QZ24" s="17">
        <f t="shared" ca="1" si="846"/>
        <v>-1.0283870967741939</v>
      </c>
      <c r="RA24" s="17">
        <f t="shared" ca="1" si="194"/>
        <v>1.0575800208116553</v>
      </c>
      <c r="RB24" s="17">
        <f t="shared" ca="1" si="195"/>
        <v>-77.129032258064541</v>
      </c>
      <c r="RD24" s="63">
        <f t="shared" ca="1" si="653"/>
        <v>28</v>
      </c>
      <c r="RE24" s="63">
        <f ca="1">VLOOKUP(RD24,$A$2:$M$32,2,TRUE)</f>
        <v>4.41</v>
      </c>
      <c r="RF24" s="63">
        <f ca="1">VLOOKUP(RANDBETWEEN(1,31),$A$2:$M$32,3,TRUE)</f>
        <v>79</v>
      </c>
      <c r="RG24" s="17">
        <f t="shared" ca="1" si="847"/>
        <v>-0.28064516129032135</v>
      </c>
      <c r="RH24" s="17">
        <f t="shared" ca="1" si="197"/>
        <v>7.8761706555670483E-2</v>
      </c>
      <c r="RI24" s="17">
        <f t="shared" ca="1" si="198"/>
        <v>-22.170967741935385</v>
      </c>
      <c r="RK24" s="63">
        <f t="shared" ca="1" si="654"/>
        <v>27</v>
      </c>
      <c r="RL24" s="63">
        <f ca="1">VLOOKUP(RK24,$A$2:$M$32,2,TRUE)</f>
        <v>4.2300000000000004</v>
      </c>
      <c r="RM24" s="63">
        <f ca="1">VLOOKUP(RANDBETWEEN(1,31),$A$2:$M$32,3,TRUE)</f>
        <v>115</v>
      </c>
      <c r="RN24" s="17">
        <f t="shared" ca="1" si="848"/>
        <v>-0.39935483870967836</v>
      </c>
      <c r="RO24" s="17">
        <f t="shared" ca="1" si="200"/>
        <v>0.15948428720083321</v>
      </c>
      <c r="RP24" s="17">
        <f t="shared" ca="1" si="201"/>
        <v>-45.925806451613013</v>
      </c>
      <c r="RR24" s="63">
        <f t="shared" ca="1" si="655"/>
        <v>2</v>
      </c>
      <c r="RS24" s="63">
        <f ca="1">VLOOKUP(RR24,$A$2:$M$32,2,TRUE)</f>
        <v>5.42</v>
      </c>
      <c r="RT24" s="63">
        <f ca="1">VLOOKUP(RANDBETWEEN(1,31),$A$2:$M$32,3,TRUE)</f>
        <v>78</v>
      </c>
      <c r="RU24" s="17">
        <f t="shared" ca="1" si="849"/>
        <v>0.78516129032258064</v>
      </c>
      <c r="RV24" s="17">
        <f t="shared" ca="1" si="203"/>
        <v>0.61647825182101978</v>
      </c>
      <c r="RW24" s="17">
        <f t="shared" ca="1" si="204"/>
        <v>61.24258064516129</v>
      </c>
      <c r="RY24" s="63">
        <f t="shared" ca="1" si="656"/>
        <v>2</v>
      </c>
      <c r="RZ24" s="63">
        <f ca="1">VLOOKUP(RY24,$A$2:$M$32,2,TRUE)</f>
        <v>5.42</v>
      </c>
      <c r="SA24" s="63">
        <f ca="1">VLOOKUP(RANDBETWEEN(1,31),$A$2:$M$32,3,TRUE)</f>
        <v>103</v>
      </c>
      <c r="SB24" s="17">
        <f t="shared" ca="1" si="850"/>
        <v>0.96903225806451765</v>
      </c>
      <c r="SC24" s="17">
        <f t="shared" ca="1" si="206"/>
        <v>0.93902351716961796</v>
      </c>
      <c r="SD24" s="17">
        <f t="shared" ca="1" si="207"/>
        <v>99.81032258064532</v>
      </c>
      <c r="SF24" s="63">
        <f t="shared" ca="1" si="657"/>
        <v>18</v>
      </c>
      <c r="SG24" s="63">
        <f ca="1">VLOOKUP(SF24,$A$2:$M$32,2,TRUE)</f>
        <v>4.99</v>
      </c>
      <c r="SH24" s="63">
        <f ca="1">VLOOKUP(RANDBETWEEN(1,31),$A$2:$M$32,3,TRUE)</f>
        <v>84</v>
      </c>
      <c r="SI24" s="17">
        <f t="shared" ca="1" si="851"/>
        <v>0.49225806451612986</v>
      </c>
      <c r="SJ24" s="17">
        <f t="shared" ca="1" si="209"/>
        <v>0.24231800208116627</v>
      </c>
      <c r="SK24" s="17">
        <f t="shared" ca="1" si="210"/>
        <v>41.349677419354904</v>
      </c>
      <c r="SM24" s="63">
        <f t="shared" ca="1" si="658"/>
        <v>29</v>
      </c>
      <c r="SN24" s="63">
        <f ca="1">VLOOKUP(SM24,$A$2:$M$32,2,TRUE)</f>
        <v>4.8099999999999996</v>
      </c>
      <c r="SO24" s="63">
        <f ca="1">VLOOKUP(RANDBETWEEN(1,31),$A$2:$M$32,3,TRUE)</f>
        <v>71</v>
      </c>
      <c r="SP24" s="17">
        <f t="shared" ca="1" si="852"/>
        <v>0.19806451612903153</v>
      </c>
      <c r="SQ24" s="17">
        <f t="shared" ca="1" si="212"/>
        <v>3.9229552549427393E-2</v>
      </c>
      <c r="SR24" s="17">
        <f t="shared" ca="1" si="213"/>
        <v>14.062580645161239</v>
      </c>
      <c r="ST24" s="63">
        <f t="shared" ca="1" si="659"/>
        <v>4</v>
      </c>
      <c r="SU24" s="63">
        <f ca="1">VLOOKUP(ST24,$A$2:$M$32,2,TRUE)</f>
        <v>4.83</v>
      </c>
      <c r="SV24" s="63">
        <f ca="1">VLOOKUP(RANDBETWEEN(1,31),$A$2:$M$32,3,TRUE)</f>
        <v>68</v>
      </c>
      <c r="SW24" s="17">
        <f t="shared" ca="1" si="853"/>
        <v>0.40193548387096811</v>
      </c>
      <c r="SX24" s="17">
        <f t="shared" ca="1" si="215"/>
        <v>0.16155213319458928</v>
      </c>
      <c r="SY24" s="17">
        <f t="shared" ca="1" si="216"/>
        <v>27.331612903225832</v>
      </c>
      <c r="TA24" s="63">
        <f t="shared" ca="1" si="660"/>
        <v>30</v>
      </c>
      <c r="TB24" s="63">
        <f ca="1">VLOOKUP(TA24,$A$2:$M$32,2,TRUE)</f>
        <v>4.71</v>
      </c>
      <c r="TC24" s="63">
        <f ca="1">VLOOKUP(RANDBETWEEN(1,31),$A$2:$M$32,3,TRUE)</f>
        <v>79</v>
      </c>
      <c r="TD24" s="17">
        <f t="shared" ca="1" si="854"/>
        <v>0.2874193548387094</v>
      </c>
      <c r="TE24" s="17">
        <f t="shared" ca="1" si="218"/>
        <v>8.2609885535899943E-2</v>
      </c>
      <c r="TF24" s="17">
        <f t="shared" ca="1" si="219"/>
        <v>22.70612903225804</v>
      </c>
      <c r="TH24" s="63">
        <f t="shared" ca="1" si="661"/>
        <v>27</v>
      </c>
      <c r="TI24" s="63">
        <f ca="1">VLOOKUP(TH24,$A$2:$M$32,2,TRUE)</f>
        <v>4.2300000000000004</v>
      </c>
      <c r="TJ24" s="63">
        <f ca="1">VLOOKUP(RANDBETWEEN(1,31),$A$2:$M$32,3,TRUE)</f>
        <v>68</v>
      </c>
      <c r="TK24" s="17">
        <f t="shared" ca="1" si="855"/>
        <v>-0.21516129032258036</v>
      </c>
      <c r="TL24" s="17">
        <f t="shared" ca="1" si="221"/>
        <v>4.6294380853277708E-2</v>
      </c>
      <c r="TM24" s="17">
        <f t="shared" ca="1" si="222"/>
        <v>-14.630967741935464</v>
      </c>
      <c r="TO24" s="63">
        <f t="shared" ca="1" si="662"/>
        <v>3</v>
      </c>
      <c r="TP24" s="63">
        <f ca="1">VLOOKUP(TO24,$A$2:$M$32,2,TRUE)</f>
        <v>4.2300000000000004</v>
      </c>
      <c r="TQ24" s="63">
        <f ca="1">VLOOKUP(RANDBETWEEN(1,31),$A$2:$M$32,3,TRUE)</f>
        <v>87</v>
      </c>
      <c r="TR24" s="17">
        <f t="shared" ca="1" si="856"/>
        <v>-0.37838709677419313</v>
      </c>
      <c r="TS24" s="17">
        <f t="shared" ca="1" si="224"/>
        <v>0.14317679500520261</v>
      </c>
      <c r="TT24" s="17">
        <f t="shared" ca="1" si="225"/>
        <v>-32.919677419354805</v>
      </c>
      <c r="TV24" s="63">
        <f t="shared" ca="1" si="663"/>
        <v>22</v>
      </c>
      <c r="TW24" s="63">
        <f ca="1">VLOOKUP(TV24,$A$2:$M$32,2,TRUE)</f>
        <v>4.07</v>
      </c>
      <c r="TX24" s="63">
        <f ca="1">VLOOKUP(RANDBETWEEN(1,31),$A$2:$M$32,3,TRUE)</f>
        <v>87</v>
      </c>
      <c r="TY24" s="17">
        <f t="shared" ca="1" si="857"/>
        <v>-0.77193548387096556</v>
      </c>
      <c r="TZ24" s="17">
        <f t="shared" ca="1" si="227"/>
        <v>0.59588439125910175</v>
      </c>
      <c r="UA24" s="17">
        <f t="shared" ca="1" si="228"/>
        <v>-67.158387096774007</v>
      </c>
      <c r="UC24" s="63">
        <f t="shared" ca="1" si="664"/>
        <v>4</v>
      </c>
      <c r="UD24" s="63">
        <f ca="1">VLOOKUP(UC24,$A$2:$M$32,2,TRUE)</f>
        <v>4.83</v>
      </c>
      <c r="UE24" s="63">
        <f ca="1">VLOOKUP(RANDBETWEEN(1,31),$A$2:$M$32,3,TRUE)</f>
        <v>86</v>
      </c>
      <c r="UF24" s="17">
        <f t="shared" ca="1" si="858"/>
        <v>0.33612903225806434</v>
      </c>
      <c r="UG24" s="17">
        <f t="shared" ca="1" si="230"/>
        <v>0.11298272632674286</v>
      </c>
      <c r="UH24" s="17">
        <f t="shared" ca="1" si="231"/>
        <v>28.907096774193533</v>
      </c>
      <c r="UJ24" s="63">
        <f t="shared" ca="1" si="665"/>
        <v>20</v>
      </c>
      <c r="UK24" s="63">
        <f ca="1">VLOOKUP(UJ24,$A$2:$M$32,2,TRUE)</f>
        <v>5.22</v>
      </c>
      <c r="UL24" s="63">
        <f ca="1">VLOOKUP(RANDBETWEEN(1,31),$A$2:$M$32,3,TRUE)</f>
        <v>78</v>
      </c>
      <c r="UM24" s="17">
        <f t="shared" ca="1" si="859"/>
        <v>0.61000000000000121</v>
      </c>
      <c r="UN24" s="17">
        <f t="shared" ca="1" si="233"/>
        <v>0.37210000000000149</v>
      </c>
      <c r="UO24" s="17">
        <f t="shared" ca="1" si="234"/>
        <v>47.580000000000098</v>
      </c>
      <c r="UQ24" s="63">
        <f t="shared" ca="1" si="666"/>
        <v>25</v>
      </c>
      <c r="UR24" s="63">
        <f ca="1">VLOOKUP(UQ24,$A$2:$M$32,2,TRUE)</f>
        <v>3.77</v>
      </c>
      <c r="US24" s="63">
        <f ca="1">VLOOKUP(RANDBETWEEN(1,31),$A$2:$M$32,3,TRUE)</f>
        <v>95</v>
      </c>
      <c r="UT24" s="17">
        <f t="shared" ca="1" si="860"/>
        <v>-0.77870967741935404</v>
      </c>
      <c r="UU24" s="17">
        <f t="shared" ca="1" si="236"/>
        <v>0.60638876170655442</v>
      </c>
      <c r="UV24" s="17">
        <f t="shared" ca="1" si="237"/>
        <v>-73.977419354838631</v>
      </c>
      <c r="UX24" s="63">
        <f t="shared" ca="1" si="667"/>
        <v>9</v>
      </c>
      <c r="UY24" s="63">
        <f ca="1">VLOOKUP(UX24,$A$2:$M$32,2,TRUE)</f>
        <v>4.46</v>
      </c>
      <c r="UZ24" s="63">
        <f ca="1">VLOOKUP(RANDBETWEEN(1,31),$A$2:$M$32,3,TRUE)</f>
        <v>68</v>
      </c>
      <c r="VA24" s="17">
        <f t="shared" ca="1" si="861"/>
        <v>-9.3548387096772601E-2</v>
      </c>
      <c r="VB24" s="17">
        <f t="shared" ca="1" si="239"/>
        <v>8.7513007284076103E-3</v>
      </c>
      <c r="VC24" s="17">
        <f t="shared" ca="1" si="240"/>
        <v>-6.3612903225805368</v>
      </c>
      <c r="VE24" s="63">
        <f t="shared" ca="1" si="668"/>
        <v>24</v>
      </c>
      <c r="VF24" s="63">
        <f ca="1">VLOOKUP(VE24,$A$2:$M$32,2,TRUE)</f>
        <v>4.1399999999999997</v>
      </c>
      <c r="VG24" s="63">
        <f ca="1">VLOOKUP(RANDBETWEEN(1,31),$A$2:$M$32,3,TRUE)</f>
        <v>87</v>
      </c>
      <c r="VH24" s="17">
        <f t="shared" ca="1" si="862"/>
        <v>-0.48290322580645206</v>
      </c>
      <c r="VI24" s="17">
        <f t="shared" ca="1" si="242"/>
        <v>0.23319552549427722</v>
      </c>
      <c r="VJ24" s="17">
        <f t="shared" ca="1" si="243"/>
        <v>-42.012580645161329</v>
      </c>
      <c r="VL24" s="63">
        <f t="shared" ca="1" si="669"/>
        <v>13</v>
      </c>
      <c r="VM24" s="63">
        <f ca="1">VLOOKUP(VL24,$A$2:$M$32,2,TRUE)</f>
        <v>4.1500000000000004</v>
      </c>
      <c r="VN24" s="63">
        <f ca="1">VLOOKUP(RANDBETWEEN(1,31),$A$2:$M$32,3,TRUE)</f>
        <v>68</v>
      </c>
      <c r="VO24" s="17">
        <f t="shared" ca="1" si="863"/>
        <v>-0.72225806451612762</v>
      </c>
      <c r="VP24" s="17">
        <f t="shared" ca="1" si="245"/>
        <v>0.52165671175858275</v>
      </c>
      <c r="VQ24" s="17">
        <f t="shared" ca="1" si="246"/>
        <v>-49.113548387096678</v>
      </c>
      <c r="VS24" s="63">
        <f t="shared" ca="1" si="670"/>
        <v>31</v>
      </c>
      <c r="VT24" s="63">
        <f ca="1">VLOOKUP(VS24,$A$2:$M$32,2,TRUE)</f>
        <v>10</v>
      </c>
      <c r="VU24" s="63">
        <f ca="1">VLOOKUP(RANDBETWEEN(1,31),$A$2:$M$32,3,TRUE)</f>
        <v>89</v>
      </c>
      <c r="VV24" s="17">
        <f t="shared" ca="1" si="864"/>
        <v>5.1987096774193544</v>
      </c>
      <c r="VW24" s="17">
        <f t="shared" ca="1" si="248"/>
        <v>27.026582310093648</v>
      </c>
      <c r="VX24" s="17">
        <f t="shared" ca="1" si="249"/>
        <v>462.68516129032253</v>
      </c>
      <c r="VZ24" s="63">
        <f t="shared" ca="1" si="671"/>
        <v>4</v>
      </c>
      <c r="WA24" s="63">
        <f ca="1">VLOOKUP(VZ24,$A$2:$M$32,2,TRUE)</f>
        <v>4.83</v>
      </c>
      <c r="WB24" s="63">
        <f ca="1">VLOOKUP(RANDBETWEEN(1,31),$A$2:$M$32,3,TRUE)</f>
        <v>69</v>
      </c>
      <c r="WC24" s="17">
        <f t="shared" ca="1" si="865"/>
        <v>-0.1812903225806437</v>
      </c>
      <c r="WD24" s="17">
        <f t="shared" ca="1" si="251"/>
        <v>3.286618106139385E-2</v>
      </c>
      <c r="WE24" s="17">
        <f t="shared" ca="1" si="252"/>
        <v>-12.509032258064416</v>
      </c>
      <c r="WG24" s="63">
        <f t="shared" ca="1" si="672"/>
        <v>24</v>
      </c>
      <c r="WH24" s="63">
        <f ca="1">VLOOKUP(WG24,$A$2:$M$32,2,TRUE)</f>
        <v>4.1399999999999997</v>
      </c>
      <c r="WI24" s="63">
        <f ca="1">VLOOKUP(RANDBETWEEN(1,31),$A$2:$M$32,3,TRUE)</f>
        <v>115</v>
      </c>
      <c r="WJ24" s="17">
        <f t="shared" ca="1" si="866"/>
        <v>-0.28612903225806541</v>
      </c>
      <c r="WK24" s="17">
        <f t="shared" ca="1" si="254"/>
        <v>8.1869823100937031E-2</v>
      </c>
      <c r="WL24" s="17">
        <f t="shared" ca="1" si="255"/>
        <v>-32.90483870967752</v>
      </c>
      <c r="WN24" s="63">
        <f t="shared" ca="1" si="673"/>
        <v>7</v>
      </c>
      <c r="WO24" s="63">
        <f ca="1">VLOOKUP(WN24,$A$2:$M$32,2,TRUE)</f>
        <v>4.17</v>
      </c>
      <c r="WP24" s="63">
        <f ca="1">VLOOKUP(RANDBETWEEN(1,31),$A$2:$M$32,3,TRUE)</f>
        <v>73</v>
      </c>
      <c r="WQ24" s="17">
        <f t="shared" ca="1" si="867"/>
        <v>-0.58548387096774146</v>
      </c>
      <c r="WR24" s="17">
        <f t="shared" ca="1" si="257"/>
        <v>0.34279136316337094</v>
      </c>
      <c r="WS24" s="17">
        <f t="shared" ca="1" si="258"/>
        <v>-42.740322580645127</v>
      </c>
      <c r="WU24" s="63">
        <f t="shared" ca="1" si="674"/>
        <v>20</v>
      </c>
      <c r="WV24" s="63">
        <f ca="1">VLOOKUP(WU24,$A$2:$M$32,2,TRUE)</f>
        <v>5.22</v>
      </c>
      <c r="WW24" s="63">
        <f ca="1">VLOOKUP(RANDBETWEEN(1,31),$A$2:$M$32,3,TRUE)</f>
        <v>68</v>
      </c>
      <c r="WX24" s="17">
        <f t="shared" ca="1" si="868"/>
        <v>0.749677419354839</v>
      </c>
      <c r="WY24" s="17">
        <f t="shared" ca="1" si="260"/>
        <v>0.56201623309053117</v>
      </c>
      <c r="WZ24" s="17">
        <f t="shared" ca="1" si="261"/>
        <v>50.978064516129052</v>
      </c>
      <c r="XB24" s="63">
        <f t="shared" ca="1" si="675"/>
        <v>21</v>
      </c>
      <c r="XC24" s="63">
        <f ca="1">VLOOKUP(XB24,$A$2:$M$32,2,TRUE)</f>
        <v>4.4800000000000004</v>
      </c>
      <c r="XD24" s="63">
        <f ca="1">VLOOKUP(RANDBETWEEN(1,31),$A$2:$M$32,3,TRUE)</f>
        <v>68</v>
      </c>
      <c r="XE24" s="17">
        <f t="shared" ca="1" si="869"/>
        <v>4.4193548387097437E-2</v>
      </c>
      <c r="XF24" s="17">
        <f t="shared" ca="1" si="263"/>
        <v>1.9530697190427225E-3</v>
      </c>
      <c r="XG24" s="17">
        <f t="shared" ca="1" si="264"/>
        <v>3.0051612903226257</v>
      </c>
      <c r="XI24" s="63">
        <f t="shared" ca="1" si="676"/>
        <v>25</v>
      </c>
      <c r="XJ24" s="63">
        <f ca="1">VLOOKUP(XI24,$A$2:$M$32,2,TRUE)</f>
        <v>3.77</v>
      </c>
      <c r="XK24" s="63">
        <f ca="1">VLOOKUP(RANDBETWEEN(1,31),$A$2:$M$32,3,TRUE)</f>
        <v>69</v>
      </c>
      <c r="XL24" s="17">
        <f t="shared" ca="1" si="870"/>
        <v>-0.72096774193548407</v>
      </c>
      <c r="XM24" s="17">
        <f t="shared" ca="1" si="266"/>
        <v>0.51979448491155078</v>
      </c>
      <c r="XN24" s="17">
        <f t="shared" ca="1" si="267"/>
        <v>-49.746774193548404</v>
      </c>
      <c r="XP24" s="63">
        <f t="shared" ca="1" si="677"/>
        <v>10</v>
      </c>
      <c r="XQ24" s="63">
        <f ca="1">VLOOKUP(XP24,$A$2:$M$32,2,TRUE)</f>
        <v>4.2</v>
      </c>
      <c r="XR24" s="63">
        <f ca="1">VLOOKUP(RANDBETWEEN(1,31),$A$2:$M$32,3,TRUE)</f>
        <v>68</v>
      </c>
      <c r="XS24" s="17">
        <f t="shared" ca="1" si="871"/>
        <v>-0.25967741935483879</v>
      </c>
      <c r="XT24" s="17">
        <f t="shared" ca="1" si="269"/>
        <v>6.7432362122788803E-2</v>
      </c>
      <c r="XU24" s="17">
        <f t="shared" ca="1" si="270"/>
        <v>-17.658064516129038</v>
      </c>
      <c r="XW24" s="63">
        <f t="shared" ca="1" si="678"/>
        <v>6</v>
      </c>
      <c r="XX24" s="63">
        <f ca="1">VLOOKUP(XW24,$A$2:$M$32,2,TRUE)</f>
        <v>4.47</v>
      </c>
      <c r="XY24" s="63">
        <f ca="1">VLOOKUP(RANDBETWEEN(1,31),$A$2:$M$32,3,TRUE)</f>
        <v>86</v>
      </c>
      <c r="XZ24" s="17">
        <f t="shared" ca="1" si="872"/>
        <v>1.8387096774193701E-2</v>
      </c>
      <c r="YA24" s="17">
        <f t="shared" ca="1" si="272"/>
        <v>3.3808532778356441E-4</v>
      </c>
      <c r="YB24" s="17">
        <f t="shared" ca="1" si="273"/>
        <v>1.5812903225806583</v>
      </c>
      <c r="YD24" s="63">
        <f t="shared" ca="1" si="679"/>
        <v>8</v>
      </c>
      <c r="YE24" s="63">
        <f ca="1">VLOOKUP(YD24,$A$2:$M$32,2,TRUE)</f>
        <v>4.43</v>
      </c>
      <c r="YF24" s="63">
        <f ca="1">VLOOKUP(RANDBETWEEN(1,31),$A$2:$M$32,3,TRUE)</f>
        <v>87</v>
      </c>
      <c r="YG24" s="17">
        <f t="shared" ca="1" si="873"/>
        <v>-2.0645161290323344E-2</v>
      </c>
      <c r="YH24" s="17">
        <f t="shared" ca="1" si="275"/>
        <v>4.2622268470346545E-4</v>
      </c>
      <c r="YI24" s="17">
        <f t="shared" ca="1" si="276"/>
        <v>-1.7961290322581309</v>
      </c>
      <c r="YK24" s="63">
        <f t="shared" ca="1" si="680"/>
        <v>20</v>
      </c>
      <c r="YL24" s="63">
        <f ca="1">VLOOKUP(YK24,$A$2:$M$32,2,TRUE)</f>
        <v>5.22</v>
      </c>
      <c r="YM24" s="63">
        <f ca="1">VLOOKUP(RANDBETWEEN(1,31),$A$2:$M$32,3,TRUE)</f>
        <v>93</v>
      </c>
      <c r="YN24" s="17">
        <f t="shared" ca="1" si="874"/>
        <v>0.66677419354838641</v>
      </c>
      <c r="YO24" s="17">
        <f t="shared" ca="1" si="278"/>
        <v>0.44458782518210105</v>
      </c>
      <c r="YP24" s="17">
        <f t="shared" ca="1" si="279"/>
        <v>62.009999999999934</v>
      </c>
      <c r="YR24" s="63">
        <f t="shared" ca="1" si="681"/>
        <v>21</v>
      </c>
      <c r="YS24" s="63">
        <f ca="1">VLOOKUP(YR24,$A$2:$M$32,2,TRUE)</f>
        <v>4.4800000000000004</v>
      </c>
      <c r="YT24" s="63">
        <f ca="1">VLOOKUP(RANDBETWEEN(1,31),$A$2:$M$32,3,TRUE)</f>
        <v>68</v>
      </c>
      <c r="YU24" s="17">
        <f t="shared" ca="1" si="875"/>
        <v>-0.12709677419354826</v>
      </c>
      <c r="YV24" s="17">
        <f t="shared" ca="1" si="281"/>
        <v>1.6153590010405793E-2</v>
      </c>
      <c r="YW24" s="17">
        <f t="shared" ca="1" si="282"/>
        <v>-8.6425806451612814</v>
      </c>
      <c r="YY24" s="63">
        <f t="shared" ca="1" si="682"/>
        <v>27</v>
      </c>
      <c r="YZ24" s="63">
        <f ca="1">VLOOKUP(YY24,$A$2:$M$32,2,TRUE)</f>
        <v>4.2300000000000004</v>
      </c>
      <c r="ZA24" s="63">
        <f ca="1">VLOOKUP(RANDBETWEEN(1,31),$A$2:$M$32,3,TRUE)</f>
        <v>74</v>
      </c>
      <c r="ZB24" s="17">
        <f t="shared" ca="1" si="876"/>
        <v>-0.35838709677419267</v>
      </c>
      <c r="ZC24" s="17">
        <f t="shared" ca="1" si="284"/>
        <v>0.12844131113423454</v>
      </c>
      <c r="ZD24" s="17">
        <f t="shared" ca="1" si="285"/>
        <v>-26.520645161290258</v>
      </c>
      <c r="ZF24" s="63">
        <f t="shared" ca="1" si="683"/>
        <v>11</v>
      </c>
      <c r="ZG24" s="63">
        <f ca="1">VLOOKUP(ZF24,$A$2:$M$32,2,TRUE)</f>
        <v>4.03</v>
      </c>
      <c r="ZH24" s="63">
        <f ca="1">VLOOKUP(RANDBETWEEN(1,31),$A$2:$M$32,3,TRUE)</f>
        <v>91</v>
      </c>
      <c r="ZI24" s="17">
        <f t="shared" ca="1" si="877"/>
        <v>-0.61032258064516043</v>
      </c>
      <c r="ZJ24" s="17">
        <f t="shared" ca="1" si="287"/>
        <v>0.37249365244536836</v>
      </c>
      <c r="ZK24" s="17">
        <f t="shared" ca="1" si="288"/>
        <v>-55.539354838709599</v>
      </c>
      <c r="ZM24" s="63">
        <f t="shared" ca="1" si="684"/>
        <v>9</v>
      </c>
      <c r="ZN24" s="63">
        <f ca="1">VLOOKUP(ZM24,$A$2:$M$32,2,TRUE)</f>
        <v>4.46</v>
      </c>
      <c r="ZO24" s="63">
        <f ca="1">VLOOKUP(RANDBETWEEN(1,31),$A$2:$M$32,3,TRUE)</f>
        <v>78</v>
      </c>
      <c r="ZP24" s="17">
        <f t="shared" ca="1" si="878"/>
        <v>-0.23096774193548253</v>
      </c>
      <c r="ZQ24" s="17">
        <f t="shared" ca="1" si="290"/>
        <v>5.3346097814775652E-2</v>
      </c>
      <c r="ZR24" s="17">
        <f t="shared" ca="1" si="291"/>
        <v>-18.015483870967635</v>
      </c>
      <c r="ZT24" s="63">
        <f t="shared" ca="1" si="685"/>
        <v>13</v>
      </c>
      <c r="ZU24" s="63">
        <f ca="1">VLOOKUP(ZT24,$A$2:$M$32,2,TRUE)</f>
        <v>4.1500000000000004</v>
      </c>
      <c r="ZV24" s="63">
        <f ca="1">VLOOKUP(RANDBETWEEN(1,31),$A$2:$M$32,3,TRUE)</f>
        <v>86</v>
      </c>
      <c r="ZW24" s="17">
        <f t="shared" ca="1" si="879"/>
        <v>-0.30580645161290398</v>
      </c>
      <c r="ZX24" s="17">
        <f t="shared" ca="1" si="293"/>
        <v>9.3517585848075388E-2</v>
      </c>
      <c r="ZY24" s="17">
        <f t="shared" ca="1" si="294"/>
        <v>-26.299354838709743</v>
      </c>
      <c r="AAA24" s="63">
        <f t="shared" ca="1" si="686"/>
        <v>9</v>
      </c>
      <c r="AAB24" s="63">
        <f ca="1">VLOOKUP(AAA24,$A$2:$M$32,2,TRUE)</f>
        <v>4.46</v>
      </c>
      <c r="AAC24" s="63">
        <f ca="1">VLOOKUP(RANDBETWEEN(1,31),$A$2:$M$32,3,TRUE)</f>
        <v>68</v>
      </c>
      <c r="AAD24" s="17">
        <f t="shared" ca="1" si="880"/>
        <v>-0.27516129032258085</v>
      </c>
      <c r="AAE24" s="17">
        <f t="shared" ca="1" si="296"/>
        <v>7.5713735691987624E-2</v>
      </c>
      <c r="AAF24" s="17">
        <f t="shared" ca="1" si="297"/>
        <v>-18.710967741935498</v>
      </c>
      <c r="AAH24" s="63">
        <f t="shared" ca="1" si="687"/>
        <v>21</v>
      </c>
      <c r="AAI24" s="63">
        <f ca="1">VLOOKUP(AAH24,$A$2:$M$32,2,TRUE)</f>
        <v>4.4800000000000004</v>
      </c>
      <c r="AAJ24" s="63">
        <f ca="1">VLOOKUP(RANDBETWEEN(1,31),$A$2:$M$32,3,TRUE)</f>
        <v>84</v>
      </c>
      <c r="AAK24" s="17">
        <f t="shared" ca="1" si="881"/>
        <v>-7.0967741935484163E-2</v>
      </c>
      <c r="AAL24" s="17">
        <f t="shared" ca="1" si="299"/>
        <v>5.0364203954214775E-3</v>
      </c>
      <c r="AAM24" s="17">
        <f t="shared" ca="1" si="300"/>
        <v>-5.9612903225806697</v>
      </c>
      <c r="AAO24" s="63">
        <f t="shared" ca="1" si="688"/>
        <v>26</v>
      </c>
      <c r="AAP24" s="63">
        <f ca="1">VLOOKUP(AAO24,$A$2:$M$32,2,TRUE)</f>
        <v>4.5</v>
      </c>
      <c r="AAQ24" s="63">
        <f ca="1">VLOOKUP(RANDBETWEEN(1,31),$A$2:$M$32,3,TRUE)</f>
        <v>103</v>
      </c>
      <c r="AAR24" s="17">
        <f t="shared" ca="1" si="882"/>
        <v>-0.36322580645161295</v>
      </c>
      <c r="AAS24" s="17">
        <f t="shared" ca="1" si="302"/>
        <v>0.1319329864724246</v>
      </c>
      <c r="AAT24" s="17">
        <f t="shared" ca="1" si="303"/>
        <v>-37.412258064516138</v>
      </c>
      <c r="AAV24" s="63">
        <f t="shared" ca="1" si="689"/>
        <v>31</v>
      </c>
      <c r="AAW24" s="63">
        <f ca="1">VLOOKUP(AAV24,$A$2:$M$32,2,TRUE)</f>
        <v>10</v>
      </c>
      <c r="AAX24" s="63">
        <f ca="1">VLOOKUP(RANDBETWEEN(1,31),$A$2:$M$32,3,TRUE)</f>
        <v>89</v>
      </c>
      <c r="AAY24" s="17">
        <f t="shared" ca="1" si="883"/>
        <v>4.9577419354838703</v>
      </c>
      <c r="AAZ24" s="17">
        <f t="shared" ca="1" si="305"/>
        <v>24.579205098855354</v>
      </c>
      <c r="ABA24" s="17">
        <f t="shared" ca="1" si="306"/>
        <v>441.23903225806447</v>
      </c>
      <c r="ABC24" s="63">
        <f t="shared" ca="1" si="690"/>
        <v>3</v>
      </c>
      <c r="ABD24" s="63">
        <f ca="1">VLOOKUP(ABC24,$A$2:$M$32,2,TRUE)</f>
        <v>4.2300000000000004</v>
      </c>
      <c r="ABE24" s="63">
        <f ca="1">VLOOKUP(RANDBETWEEN(1,31),$A$2:$M$32,3,TRUE)</f>
        <v>68</v>
      </c>
      <c r="ABF24" s="17">
        <f t="shared" ca="1" si="884"/>
        <v>-0.36354838709677306</v>
      </c>
      <c r="ABG24" s="17">
        <f t="shared" ca="1" si="308"/>
        <v>0.13216742976066514</v>
      </c>
      <c r="ABH24" s="17">
        <f t="shared" ca="1" si="309"/>
        <v>-24.721290322580568</v>
      </c>
      <c r="ABJ24" s="63">
        <f t="shared" ca="1" si="691"/>
        <v>3</v>
      </c>
      <c r="ABK24" s="63">
        <f ca="1">VLOOKUP(ABJ24,$A$2:$M$32,2,TRUE)</f>
        <v>4.2300000000000004</v>
      </c>
      <c r="ABL24" s="63">
        <f ca="1">VLOOKUP(RANDBETWEEN(1,31),$A$2:$M$32,3,TRUE)</f>
        <v>78</v>
      </c>
      <c r="ABM24" s="17">
        <f t="shared" ca="1" si="885"/>
        <v>-0.25483870967741939</v>
      </c>
      <c r="ABN24" s="17">
        <f t="shared" ca="1" si="311"/>
        <v>6.4942767950052049E-2</v>
      </c>
      <c r="ABO24" s="17">
        <f t="shared" ca="1" si="312"/>
        <v>-19.877419354838715</v>
      </c>
      <c r="ABQ24" s="63">
        <f t="shared" ca="1" si="692"/>
        <v>19</v>
      </c>
      <c r="ABR24" s="63">
        <f ca="1">VLOOKUP(ABQ24,$A$2:$M$32,2,TRUE)</f>
        <v>4.42</v>
      </c>
      <c r="ABS24" s="63">
        <f ca="1">VLOOKUP(RANDBETWEEN(1,31),$A$2:$M$32,3,TRUE)</f>
        <v>115</v>
      </c>
      <c r="ABT24" s="17">
        <f t="shared" ca="1" si="886"/>
        <v>-0.22483870967741915</v>
      </c>
      <c r="ABU24" s="17">
        <f t="shared" ca="1" si="314"/>
        <v>5.0552445369406777E-2</v>
      </c>
      <c r="ABV24" s="17">
        <f t="shared" ca="1" si="315"/>
        <v>-25.8564516129032</v>
      </c>
      <c r="ABX24" s="63">
        <f t="shared" ca="1" si="693"/>
        <v>16</v>
      </c>
      <c r="ABY24" s="63">
        <f ca="1">VLOOKUP(ABX24,$A$2:$M$32,2,TRUE)</f>
        <v>4.6399999999999997</v>
      </c>
      <c r="ABZ24" s="63">
        <f ca="1">VLOOKUP(RANDBETWEEN(1,31),$A$2:$M$32,3,TRUE)</f>
        <v>69</v>
      </c>
      <c r="ACA24" s="17">
        <f t="shared" ca="1" si="887"/>
        <v>-1.5483870967742952E-2</v>
      </c>
      <c r="ACB24" s="17">
        <f t="shared" ca="1" si="317"/>
        <v>2.3975026014571305E-4</v>
      </c>
      <c r="ACC24" s="17">
        <f t="shared" ca="1" si="318"/>
        <v>-1.0683870967742637</v>
      </c>
      <c r="ACE24" s="63">
        <f t="shared" ca="1" si="694"/>
        <v>27</v>
      </c>
      <c r="ACF24" s="63">
        <f ca="1">VLOOKUP(ACE24,$A$2:$M$32,2,TRUE)</f>
        <v>4.2300000000000004</v>
      </c>
      <c r="ACG24" s="63">
        <f ca="1">VLOOKUP(RANDBETWEEN(1,31),$A$2:$M$32,3,TRUE)</f>
        <v>68</v>
      </c>
      <c r="ACH24" s="17">
        <f t="shared" ca="1" si="888"/>
        <v>-0.22419354838709626</v>
      </c>
      <c r="ACI24" s="17">
        <f t="shared" ca="1" si="320"/>
        <v>5.0262747138397276E-2</v>
      </c>
      <c r="ACJ24" s="17">
        <f t="shared" ca="1" si="321"/>
        <v>-15.245161290322546</v>
      </c>
      <c r="ACL24" s="63">
        <f t="shared" ca="1" si="695"/>
        <v>9</v>
      </c>
      <c r="ACM24" s="63">
        <f ca="1">VLOOKUP(ACL24,$A$2:$M$32,2,TRUE)</f>
        <v>4.46</v>
      </c>
      <c r="ACN24" s="63">
        <f ca="1">VLOOKUP(RANDBETWEEN(1,31),$A$2:$M$32,3,TRUE)</f>
        <v>95</v>
      </c>
      <c r="ACO24" s="17">
        <f t="shared" ca="1" si="889"/>
        <v>-0.16967741935483804</v>
      </c>
      <c r="ACP24" s="17">
        <f t="shared" ca="1" si="323"/>
        <v>2.8790426638917569E-2</v>
      </c>
      <c r="ACQ24" s="17">
        <f t="shared" ca="1" si="324"/>
        <v>-16.119354838709615</v>
      </c>
      <c r="ACS24" s="63">
        <f t="shared" ca="1" si="696"/>
        <v>15</v>
      </c>
      <c r="ACT24" s="63">
        <f ca="1">VLOOKUP(ACS24,$A$2:$M$32,2,TRUE)</f>
        <v>4.6900000000000004</v>
      </c>
      <c r="ACU24" s="63">
        <f ca="1">VLOOKUP(RANDBETWEEN(1,31),$A$2:$M$32,3,TRUE)</f>
        <v>68</v>
      </c>
      <c r="ACV24" s="17">
        <f t="shared" ca="1" si="890"/>
        <v>0.24451612903225861</v>
      </c>
      <c r="ACW24" s="17">
        <f t="shared" ca="1" si="326"/>
        <v>5.9788137356920144E-2</v>
      </c>
      <c r="ACX24" s="17">
        <f t="shared" ca="1" si="327"/>
        <v>16.627096774193586</v>
      </c>
      <c r="ACZ24" s="63">
        <f t="shared" ca="1" si="697"/>
        <v>24</v>
      </c>
      <c r="ADA24" s="63">
        <f ca="1">VLOOKUP(ACZ24,$A$2:$M$32,2,TRUE)</f>
        <v>4.1399999999999997</v>
      </c>
      <c r="ADB24" s="63">
        <f ca="1">VLOOKUP(RANDBETWEEN(1,31),$A$2:$M$32,3,TRUE)</f>
        <v>87</v>
      </c>
      <c r="ADC24" s="17">
        <f t="shared" ca="1" si="891"/>
        <v>-0.29548387096774231</v>
      </c>
      <c r="ADD24" s="17">
        <f t="shared" ca="1" si="329"/>
        <v>8.7310718002081386E-2</v>
      </c>
      <c r="ADE24" s="17">
        <f t="shared" ca="1" si="330"/>
        <v>-25.70709677419358</v>
      </c>
      <c r="ADG24" s="63">
        <f t="shared" ca="1" si="698"/>
        <v>31</v>
      </c>
      <c r="ADH24" s="63">
        <f ca="1">VLOOKUP(ADG24,$A$2:$M$32,2,TRUE)</f>
        <v>10</v>
      </c>
      <c r="ADI24" s="63">
        <f ca="1">VLOOKUP(RANDBETWEEN(1,31),$A$2:$M$32,3,TRUE)</f>
        <v>84</v>
      </c>
      <c r="ADJ24" s="17">
        <f t="shared" ca="1" si="892"/>
        <v>5.3712903225806459</v>
      </c>
      <c r="ADK24" s="17">
        <f t="shared" ca="1" si="332"/>
        <v>28.850759729448498</v>
      </c>
      <c r="ADL24" s="17">
        <f t="shared" ca="1" si="333"/>
        <v>451.18838709677425</v>
      </c>
      <c r="ADN24" s="63">
        <f t="shared" ca="1" si="699"/>
        <v>17</v>
      </c>
      <c r="ADO24" s="63">
        <f ca="1">VLOOKUP(ADN24,$A$2:$M$32,2,TRUE)</f>
        <v>4.03</v>
      </c>
      <c r="ADP24" s="63">
        <f ca="1">VLOOKUP(RANDBETWEEN(1,31),$A$2:$M$32,3,TRUE)</f>
        <v>86</v>
      </c>
      <c r="ADQ24" s="17">
        <f t="shared" ca="1" si="893"/>
        <v>-0.44322580645161302</v>
      </c>
      <c r="ADR24" s="17">
        <f t="shared" ca="1" si="335"/>
        <v>0.19644911550468272</v>
      </c>
      <c r="ADS24" s="17">
        <f t="shared" ca="1" si="336"/>
        <v>-38.117419354838717</v>
      </c>
      <c r="ADU24" s="63">
        <f t="shared" ca="1" si="700"/>
        <v>12</v>
      </c>
      <c r="ADV24" s="63">
        <f ca="1">VLOOKUP(ADU24,$A$2:$M$32,2,TRUE)</f>
        <v>4.74</v>
      </c>
      <c r="ADW24" s="63">
        <f ca="1">VLOOKUP(RANDBETWEEN(1,31),$A$2:$M$32,3,TRUE)</f>
        <v>103</v>
      </c>
      <c r="ADX24" s="17">
        <f t="shared" ca="1" si="894"/>
        <v>0.21419354838709825</v>
      </c>
      <c r="ADY24" s="17">
        <f t="shared" ca="1" si="338"/>
        <v>4.5878876170656203E-2</v>
      </c>
      <c r="ADZ24" s="17">
        <f t="shared" ca="1" si="339"/>
        <v>22.061935483871121</v>
      </c>
      <c r="AEB24" s="63">
        <f t="shared" ca="1" si="701"/>
        <v>3</v>
      </c>
      <c r="AEC24" s="63">
        <f ca="1">VLOOKUP(AEB24,$A$2:$M$32,2,TRUE)</f>
        <v>4.2300000000000004</v>
      </c>
      <c r="AED24" s="63">
        <f ca="1">VLOOKUP(RANDBETWEEN(1,31),$A$2:$M$32,3,TRUE)</f>
        <v>86</v>
      </c>
      <c r="AEE24" s="17">
        <f t="shared" ca="1" si="895"/>
        <v>-0.36064516129032231</v>
      </c>
      <c r="AEF24" s="17">
        <f t="shared" ca="1" si="341"/>
        <v>0.1300649323621226</v>
      </c>
      <c r="AEG24" s="17">
        <f t="shared" ca="1" si="342"/>
        <v>-31.015483870967721</v>
      </c>
      <c r="AEI24" s="63">
        <f t="shared" ca="1" si="702"/>
        <v>6</v>
      </c>
      <c r="AEJ24" s="63">
        <f ca="1">VLOOKUP(AEI24,$A$2:$M$32,2,TRUE)</f>
        <v>4.47</v>
      </c>
      <c r="AEK24" s="63">
        <f ca="1">VLOOKUP(RANDBETWEEN(1,31),$A$2:$M$32,3,TRUE)</f>
        <v>71</v>
      </c>
      <c r="AEL24" s="17">
        <f t="shared" ca="1" si="896"/>
        <v>-0.33161290322580772</v>
      </c>
      <c r="AEM24" s="17">
        <f t="shared" ca="1" si="344"/>
        <v>0.10996711758584891</v>
      </c>
      <c r="AEN24" s="17">
        <f t="shared" ca="1" si="345"/>
        <v>-23.544516129032349</v>
      </c>
      <c r="AEP24" s="63">
        <f t="shared" ca="1" si="703"/>
        <v>10</v>
      </c>
      <c r="AEQ24" s="63">
        <f ca="1">VLOOKUP(AEP24,$A$2:$M$32,2,TRUE)</f>
        <v>4.2</v>
      </c>
      <c r="AER24" s="63">
        <f ca="1">VLOOKUP(RANDBETWEEN(1,31),$A$2:$M$32,3,TRUE)</f>
        <v>86</v>
      </c>
      <c r="AES24" s="17">
        <f t="shared" ca="1" si="897"/>
        <v>-0.38064516129032189</v>
      </c>
      <c r="AET24" s="17">
        <f t="shared" ca="1" si="347"/>
        <v>0.14489073881373515</v>
      </c>
      <c r="AEU24" s="17">
        <f t="shared" ca="1" si="348"/>
        <v>-32.735483870967684</v>
      </c>
      <c r="AEW24" s="63">
        <f t="shared" ca="1" si="704"/>
        <v>14</v>
      </c>
      <c r="AEX24" s="63">
        <f ca="1">VLOOKUP(AEW24,$A$2:$M$32,2,TRUE)</f>
        <v>4.72</v>
      </c>
      <c r="AEY24" s="63">
        <f ca="1">VLOOKUP(RANDBETWEEN(1,31),$A$2:$M$32,3,TRUE)</f>
        <v>68</v>
      </c>
      <c r="AEZ24" s="17">
        <f t="shared" ca="1" si="898"/>
        <v>-8.8709677419354982E-2</v>
      </c>
      <c r="AFA24" s="17">
        <f t="shared" ca="1" si="350"/>
        <v>7.8694068678460197E-3</v>
      </c>
      <c r="AFB24" s="17">
        <f t="shared" ca="1" si="351"/>
        <v>-6.0322580645161388</v>
      </c>
      <c r="AFD24" s="63">
        <f t="shared" ca="1" si="705"/>
        <v>2</v>
      </c>
      <c r="AFE24" s="63">
        <f ca="1">VLOOKUP(AFD24,$A$2:$M$32,2,TRUE)</f>
        <v>5.42</v>
      </c>
      <c r="AFF24" s="63">
        <f ca="1">VLOOKUP(RANDBETWEEN(1,31),$A$2:$M$32,3,TRUE)</f>
        <v>84</v>
      </c>
      <c r="AFG24" s="17">
        <f t="shared" ca="1" si="899"/>
        <v>0.87258064516128986</v>
      </c>
      <c r="AFH24" s="17">
        <f t="shared" ca="1" si="353"/>
        <v>0.7613969823100929</v>
      </c>
      <c r="AFI24" s="17">
        <f t="shared" ca="1" si="354"/>
        <v>73.296774193548345</v>
      </c>
      <c r="AFK24" s="63">
        <f t="shared" ca="1" si="706"/>
        <v>6</v>
      </c>
      <c r="AFL24" s="63">
        <f ca="1">VLOOKUP(AFK24,$A$2:$M$32,2,TRUE)</f>
        <v>4.47</v>
      </c>
      <c r="AFM24" s="63">
        <f ca="1">VLOOKUP(RANDBETWEEN(1,31),$A$2:$M$32,3,TRUE)</f>
        <v>87</v>
      </c>
      <c r="AFN24" s="17">
        <f t="shared" ca="1" si="900"/>
        <v>-0.15612903225806463</v>
      </c>
      <c r="AFO24" s="17">
        <f t="shared" ca="1" si="356"/>
        <v>2.4376274713839786E-2</v>
      </c>
      <c r="AFP24" s="17">
        <f t="shared" ca="1" si="357"/>
        <v>-13.583225806451622</v>
      </c>
      <c r="AFR24" s="63">
        <f t="shared" ca="1" si="707"/>
        <v>14</v>
      </c>
      <c r="AFS24" s="63">
        <f ca="1">VLOOKUP(AFR24,$A$2:$M$32,2,TRUE)</f>
        <v>4.72</v>
      </c>
      <c r="AFT24" s="63">
        <f ca="1">VLOOKUP(RANDBETWEEN(1,31),$A$2:$M$32,3,TRUE)</f>
        <v>69</v>
      </c>
      <c r="AFU24" s="17">
        <f t="shared" ca="1" si="901"/>
        <v>-8.7419354838710106E-2</v>
      </c>
      <c r="AFV24" s="17">
        <f t="shared" ca="1" si="359"/>
        <v>7.6421436004163084E-3</v>
      </c>
      <c r="AFW24" s="17">
        <f t="shared" ca="1" si="360"/>
        <v>-6.0319354838709973</v>
      </c>
      <c r="AFY24" s="63">
        <f t="shared" ca="1" si="708"/>
        <v>3</v>
      </c>
      <c r="AFZ24" s="63">
        <f ca="1">VLOOKUP(AFY24,$A$2:$M$32,2,TRUE)</f>
        <v>4.2300000000000004</v>
      </c>
      <c r="AGA24" s="63">
        <f ca="1">VLOOKUP(RANDBETWEEN(1,31),$A$2:$M$32,3,TRUE)</f>
        <v>91</v>
      </c>
      <c r="AGB24" s="17">
        <f t="shared" ca="1" si="902"/>
        <v>-0.39322580645161231</v>
      </c>
      <c r="AGC24" s="17">
        <f t="shared" ca="1" si="362"/>
        <v>0.15462653485952088</v>
      </c>
      <c r="AGD24" s="17">
        <f t="shared" ca="1" si="363"/>
        <v>-35.783548387096722</v>
      </c>
      <c r="AGF24" s="63">
        <f t="shared" ca="1" si="709"/>
        <v>23</v>
      </c>
      <c r="AGG24" s="63">
        <f ca="1">VLOOKUP(AGF24,$A$2:$M$32,2,TRUE)</f>
        <v>4.1399999999999997</v>
      </c>
      <c r="AGH24" s="63">
        <f ca="1">VLOOKUP(RANDBETWEEN(1,31),$A$2:$M$32,3,TRUE)</f>
        <v>75</v>
      </c>
      <c r="AGI24" s="17">
        <f t="shared" ca="1" si="903"/>
        <v>-0.44387096774193502</v>
      </c>
      <c r="AGJ24" s="17">
        <f t="shared" ca="1" si="365"/>
        <v>0.19702143600416192</v>
      </c>
      <c r="AGK24" s="17">
        <f t="shared" ca="1" si="366"/>
        <v>-33.290322580645125</v>
      </c>
      <c r="AGM24" s="63">
        <f t="shared" ca="1" si="710"/>
        <v>25</v>
      </c>
      <c r="AGN24" s="63">
        <f ca="1">VLOOKUP(AGM24,$A$2:$M$32,2,TRUE)</f>
        <v>3.77</v>
      </c>
      <c r="AGO24" s="63">
        <f ca="1">VLOOKUP(RANDBETWEEN(1,31),$A$2:$M$32,3,TRUE)</f>
        <v>68</v>
      </c>
      <c r="AGP24" s="17">
        <f t="shared" ca="1" si="904"/>
        <v>-1.3303225806451597</v>
      </c>
      <c r="AGQ24" s="17">
        <f t="shared" ca="1" si="368"/>
        <v>1.7697581685743975</v>
      </c>
      <c r="AGR24" s="17">
        <f t="shared" ca="1" si="369"/>
        <v>-90.46193548387086</v>
      </c>
      <c r="AGT24" s="63">
        <f t="shared" ca="1" si="711"/>
        <v>29</v>
      </c>
      <c r="AGU24" s="63">
        <f ca="1">VLOOKUP(AGT24,$A$2:$M$32,2,TRUE)</f>
        <v>4.8099999999999996</v>
      </c>
      <c r="AGV24" s="63">
        <f ca="1">VLOOKUP(RANDBETWEEN(1,31),$A$2:$M$32,3,TRUE)</f>
        <v>68</v>
      </c>
      <c r="AGW24" s="17">
        <f t="shared" ca="1" si="905"/>
        <v>0.26580645161290395</v>
      </c>
      <c r="AGX24" s="17">
        <f t="shared" ca="1" si="371"/>
        <v>7.0653069719043046E-2</v>
      </c>
      <c r="AGY24" s="17">
        <f t="shared" ca="1" si="372"/>
        <v>18.074838709677469</v>
      </c>
      <c r="AHA24" s="63">
        <f t="shared" ca="1" si="712"/>
        <v>18</v>
      </c>
      <c r="AHB24" s="63">
        <f ca="1">VLOOKUP(AHA24,$A$2:$M$32,2,TRUE)</f>
        <v>4.99</v>
      </c>
      <c r="AHC24" s="63">
        <f ca="1">VLOOKUP(RANDBETWEEN(1,31),$A$2:$M$32,3,TRUE)</f>
        <v>78</v>
      </c>
      <c r="AHD24" s="17">
        <f t="shared" ca="1" si="906"/>
        <v>0.33354838709677548</v>
      </c>
      <c r="AHE24" s="17">
        <f t="shared" ca="1" si="374"/>
        <v>0.11125452653486038</v>
      </c>
      <c r="AHF24" s="17">
        <f t="shared" ca="1" si="375"/>
        <v>26.016774193548486</v>
      </c>
      <c r="AHH24" s="63">
        <f t="shared" ca="1" si="713"/>
        <v>22</v>
      </c>
      <c r="AHI24" s="63">
        <f ca="1">VLOOKUP(AHH24,$A$2:$M$32,2,TRUE)</f>
        <v>4.07</v>
      </c>
      <c r="AHJ24" s="63">
        <f ca="1">VLOOKUP(RANDBETWEEN(1,31),$A$2:$M$32,3,TRUE)</f>
        <v>59</v>
      </c>
      <c r="AHK24" s="17">
        <f t="shared" ca="1" si="907"/>
        <v>-0.46161290322580584</v>
      </c>
      <c r="AHL24" s="17">
        <f t="shared" ca="1" si="377"/>
        <v>0.21308647242455719</v>
      </c>
      <c r="AHM24" s="17">
        <f t="shared" ca="1" si="378"/>
        <v>-27.235161290322544</v>
      </c>
      <c r="AHO24" s="63">
        <f t="shared" ca="1" si="714"/>
        <v>5</v>
      </c>
      <c r="AHP24" s="63">
        <f ca="1">VLOOKUP(AHO24,$A$2:$M$32,2,TRUE)</f>
        <v>4.66</v>
      </c>
      <c r="AHQ24" s="63">
        <f ca="1">VLOOKUP(RANDBETWEEN(1,31),$A$2:$M$32,3,TRUE)</f>
        <v>87</v>
      </c>
      <c r="AHR24" s="17">
        <f t="shared" ca="1" si="908"/>
        <v>0.2361290322580647</v>
      </c>
      <c r="AHS24" s="17">
        <f t="shared" ca="1" si="380"/>
        <v>5.5756919875130158E-2</v>
      </c>
      <c r="AHT24" s="17">
        <f t="shared" ca="1" si="381"/>
        <v>20.54322580645163</v>
      </c>
      <c r="AHV24" s="63">
        <f t="shared" ca="1" si="715"/>
        <v>13</v>
      </c>
      <c r="AHW24" s="63">
        <f ca="1">VLOOKUP(AHV24,$A$2:$M$32,2,TRUE)</f>
        <v>4.1500000000000004</v>
      </c>
      <c r="AHX24" s="63">
        <f ca="1">VLOOKUP(RANDBETWEEN(1,31),$A$2:$M$32,3,TRUE)</f>
        <v>78</v>
      </c>
      <c r="AHY24" s="17">
        <f t="shared" ca="1" si="909"/>
        <v>-0.61935483870967811</v>
      </c>
      <c r="AHZ24" s="17">
        <f t="shared" ca="1" si="383"/>
        <v>0.38360041623309138</v>
      </c>
      <c r="AIA24" s="17">
        <f t="shared" ca="1" si="384"/>
        <v>-48.309677419354891</v>
      </c>
      <c r="AIC24" s="63">
        <f t="shared" ca="1" si="716"/>
        <v>20</v>
      </c>
      <c r="AID24" s="63">
        <f ca="1">VLOOKUP(AIC24,$A$2:$M$32,2,TRUE)</f>
        <v>5.22</v>
      </c>
      <c r="AIE24" s="63">
        <f ca="1">VLOOKUP(RANDBETWEEN(1,31),$A$2:$M$32,3,TRUE)</f>
        <v>68</v>
      </c>
      <c r="AIF24" s="17">
        <f t="shared" ca="1" si="910"/>
        <v>0.54064516129032203</v>
      </c>
      <c r="AIG24" s="17">
        <f t="shared" ca="1" si="386"/>
        <v>0.29229719042663832</v>
      </c>
      <c r="AIH24" s="17">
        <f t="shared" ca="1" si="387"/>
        <v>36.763870967741894</v>
      </c>
      <c r="AIJ24" s="63">
        <f t="shared" ca="1" si="717"/>
        <v>20</v>
      </c>
      <c r="AIK24" s="63">
        <f ca="1">VLOOKUP(AIJ24,$A$2:$M$32,2,TRUE)</f>
        <v>5.22</v>
      </c>
      <c r="AIL24" s="63">
        <f ca="1">VLOOKUP(RANDBETWEEN(1,31),$A$2:$M$32,3,TRUE)</f>
        <v>78</v>
      </c>
      <c r="AIM24" s="17">
        <f t="shared" ca="1" si="911"/>
        <v>0.67290322580645245</v>
      </c>
      <c r="AIN24" s="17">
        <f t="shared" ca="1" si="389"/>
        <v>0.45279875130072955</v>
      </c>
      <c r="AIO24" s="17">
        <f t="shared" ca="1" si="390"/>
        <v>52.486451612903295</v>
      </c>
      <c r="AIQ24" s="63">
        <f t="shared" ca="1" si="718"/>
        <v>16</v>
      </c>
      <c r="AIR24" s="63">
        <f ca="1">VLOOKUP(AIQ24,$A$2:$M$32,2,TRUE)</f>
        <v>4.6399999999999997</v>
      </c>
      <c r="AIS24" s="63">
        <f ca="1">VLOOKUP(RANDBETWEEN(1,31),$A$2:$M$32,3,TRUE)</f>
        <v>71</v>
      </c>
      <c r="AIT24" s="17">
        <f t="shared" ca="1" si="912"/>
        <v>0.22387096774193616</v>
      </c>
      <c r="AIU24" s="17">
        <f t="shared" ca="1" si="392"/>
        <v>5.0118210197711018E-2</v>
      </c>
      <c r="AIV24" s="17">
        <f t="shared" ca="1" si="393"/>
        <v>15.894838709677467</v>
      </c>
      <c r="AIX24" s="63">
        <f t="shared" ca="1" si="719"/>
        <v>11</v>
      </c>
      <c r="AIY24" s="63">
        <f ca="1">VLOOKUP(AIX24,$A$2:$M$32,2,TRUE)</f>
        <v>4.03</v>
      </c>
      <c r="AIZ24" s="63">
        <f ca="1">VLOOKUP(RANDBETWEEN(1,31),$A$2:$M$32,3,TRUE)</f>
        <v>86</v>
      </c>
      <c r="AJA24" s="17">
        <f t="shared" ca="1" si="913"/>
        <v>-0.97225806451612762</v>
      </c>
      <c r="AJB24" s="17">
        <f t="shared" ca="1" si="395"/>
        <v>0.94528574401664656</v>
      </c>
      <c r="AJC24" s="17">
        <f t="shared" ca="1" si="396"/>
        <v>-83.614193548386979</v>
      </c>
      <c r="AJE24" s="63">
        <f t="shared" ca="1" si="720"/>
        <v>24</v>
      </c>
      <c r="AJF24" s="63">
        <f ca="1">VLOOKUP(AJE24,$A$2:$M$32,2,TRUE)</f>
        <v>4.1399999999999997</v>
      </c>
      <c r="AJG24" s="63">
        <f ca="1">VLOOKUP(RANDBETWEEN(1,31),$A$2:$M$32,3,TRUE)</f>
        <v>89</v>
      </c>
      <c r="AJH24" s="17">
        <f t="shared" ca="1" si="914"/>
        <v>-0.17483870967742021</v>
      </c>
      <c r="AJI24" s="17">
        <f t="shared" ca="1" si="398"/>
        <v>3.0568574401665233E-2</v>
      </c>
      <c r="AJJ24" s="17">
        <f t="shared" ca="1" si="399"/>
        <v>-15.560645161290399</v>
      </c>
      <c r="AJL24" s="63">
        <f t="shared" ca="1" si="721"/>
        <v>3</v>
      </c>
      <c r="AJM24" s="63">
        <f ca="1">VLOOKUP(AJL24,$A$2:$M$32,2,TRUE)</f>
        <v>4.2300000000000004</v>
      </c>
      <c r="AJN24" s="63">
        <f ca="1">VLOOKUP(RANDBETWEEN(1,31),$A$2:$M$32,3,TRUE)</f>
        <v>79</v>
      </c>
      <c r="AJO24" s="17">
        <f t="shared" ca="1" si="915"/>
        <v>-0.64516129032258096</v>
      </c>
      <c r="AJP24" s="17">
        <f t="shared" ca="1" si="401"/>
        <v>0.41623309053069762</v>
      </c>
      <c r="AJQ24" s="17">
        <f t="shared" ca="1" si="402"/>
        <v>-50.967741935483893</v>
      </c>
      <c r="AJS24" s="63">
        <f t="shared" ca="1" si="722"/>
        <v>4</v>
      </c>
      <c r="AJT24" s="63">
        <f ca="1">VLOOKUP(AJS24,$A$2:$M$32,2,TRUE)</f>
        <v>4.83</v>
      </c>
      <c r="AJU24" s="63">
        <f ca="1">VLOOKUP(RANDBETWEEN(1,31),$A$2:$M$32,3,TRUE)</f>
        <v>75</v>
      </c>
      <c r="AJV24" s="17">
        <f t="shared" ca="1" si="916"/>
        <v>-0.11548387096774171</v>
      </c>
      <c r="AJW24" s="17">
        <f t="shared" ca="1" si="404"/>
        <v>1.3336524453694017E-2</v>
      </c>
      <c r="AJX24" s="17">
        <f t="shared" ca="1" si="405"/>
        <v>-8.6612903225806281</v>
      </c>
      <c r="AJZ24" s="63">
        <f t="shared" ca="1" si="723"/>
        <v>16</v>
      </c>
      <c r="AKA24" s="63">
        <f ca="1">VLOOKUP(AJZ24,$A$2:$M$32,2,TRUE)</f>
        <v>4.6399999999999997</v>
      </c>
      <c r="AKB24" s="63">
        <f ca="1">VLOOKUP(RANDBETWEEN(1,31),$A$2:$M$32,3,TRUE)</f>
        <v>68</v>
      </c>
      <c r="AKC24" s="17">
        <f t="shared" ca="1" si="917"/>
        <v>9.4193548387096371E-2</v>
      </c>
      <c r="AKD24" s="17">
        <f t="shared" ca="1" si="407"/>
        <v>8.8724245577522648E-3</v>
      </c>
      <c r="AKE24" s="17">
        <f t="shared" ca="1" si="408"/>
        <v>6.4051612903225532</v>
      </c>
      <c r="AKG24" s="63">
        <f t="shared" ca="1" si="724"/>
        <v>31</v>
      </c>
      <c r="AKH24" s="63">
        <f ca="1">VLOOKUP(AKG24,$A$2:$M$32,2,TRUE)</f>
        <v>10</v>
      </c>
      <c r="AKI24" s="63">
        <f ca="1">VLOOKUP(RANDBETWEEN(1,31),$A$2:$M$32,3,TRUE)</f>
        <v>86</v>
      </c>
      <c r="AKJ24" s="17">
        <f t="shared" ca="1" si="918"/>
        <v>5.354193548387097</v>
      </c>
      <c r="AKK24" s="17">
        <f t="shared" ca="1" si="410"/>
        <v>28.667388553590012</v>
      </c>
      <c r="AKL24" s="17">
        <f t="shared" ca="1" si="411"/>
        <v>460.46064516129036</v>
      </c>
      <c r="AKN24" s="63">
        <f t="shared" ca="1" si="725"/>
        <v>2</v>
      </c>
      <c r="AKO24" s="63">
        <f ca="1">VLOOKUP(AKN24,$A$2:$M$32,2,TRUE)</f>
        <v>5.42</v>
      </c>
      <c r="AKP24" s="63">
        <f ca="1">VLOOKUP(RANDBETWEEN(1,31),$A$2:$M$32,3,TRUE)</f>
        <v>87</v>
      </c>
      <c r="AKQ24" s="17">
        <f t="shared" ca="1" si="919"/>
        <v>0.97419354838709804</v>
      </c>
      <c r="AKR24" s="17">
        <f t="shared" ca="1" si="413"/>
        <v>0.94905306971904513</v>
      </c>
      <c r="AKS24" s="17">
        <f t="shared" ca="1" si="414"/>
        <v>84.754838709677529</v>
      </c>
      <c r="AKU24" s="63">
        <f t="shared" ca="1" si="726"/>
        <v>3</v>
      </c>
      <c r="AKV24" s="63">
        <f ca="1">VLOOKUP(AKU24,$A$2:$M$32,2,TRUE)</f>
        <v>4.2300000000000004</v>
      </c>
      <c r="AKW24" s="63">
        <f ca="1">VLOOKUP(RANDBETWEEN(1,31),$A$2:$M$32,3,TRUE)</f>
        <v>115</v>
      </c>
      <c r="AKX24" s="17">
        <f t="shared" ca="1" si="920"/>
        <v>-0.34290322580645149</v>
      </c>
      <c r="AKY24" s="17">
        <f t="shared" ca="1" si="416"/>
        <v>0.11758262226847026</v>
      </c>
      <c r="AKZ24" s="17">
        <f t="shared" ca="1" si="417"/>
        <v>-39.433870967741925</v>
      </c>
      <c r="ALB24" s="63">
        <f t="shared" ca="1" si="727"/>
        <v>4</v>
      </c>
      <c r="ALC24" s="63">
        <f ca="1">VLOOKUP(ALB24,$A$2:$M$32,2,TRUE)</f>
        <v>4.83</v>
      </c>
      <c r="ALD24" s="63">
        <f ca="1">VLOOKUP(RANDBETWEEN(1,31),$A$2:$M$32,3,TRUE)</f>
        <v>74</v>
      </c>
      <c r="ALE24" s="17">
        <f t="shared" ca="1" si="921"/>
        <v>6.8064516129032526E-2</v>
      </c>
      <c r="ALF24" s="17">
        <f t="shared" ca="1" si="419"/>
        <v>4.6327783558793292E-3</v>
      </c>
      <c r="ALG24" s="17">
        <f t="shared" ca="1" si="420"/>
        <v>5.0367741935484069</v>
      </c>
      <c r="ALI24" s="63">
        <f t="shared" ca="1" si="728"/>
        <v>14</v>
      </c>
      <c r="ALJ24" s="63">
        <f ca="1">VLOOKUP(ALI24,$A$2:$M$32,2,TRUE)</f>
        <v>4.72</v>
      </c>
      <c r="ALK24" s="63">
        <f ca="1">VLOOKUP(RANDBETWEEN(1,31),$A$2:$M$32,3,TRUE)</f>
        <v>74</v>
      </c>
      <c r="ALL24" s="17">
        <f t="shared" ca="1" si="922"/>
        <v>-8.354838709677459E-2</v>
      </c>
      <c r="ALM24" s="17">
        <f t="shared" ca="1" si="422"/>
        <v>6.980332986472491E-3</v>
      </c>
      <c r="ALN24" s="17">
        <f t="shared" ca="1" si="423"/>
        <v>-6.1825806451613197</v>
      </c>
      <c r="ALP24" s="63">
        <f t="shared" ca="1" si="729"/>
        <v>17</v>
      </c>
      <c r="ALQ24" s="63">
        <f ca="1">VLOOKUP(ALP24,$A$2:$M$32,2,TRUE)</f>
        <v>4.03</v>
      </c>
      <c r="ALR24" s="63">
        <f ca="1">VLOOKUP(RANDBETWEEN(1,31),$A$2:$M$32,3,TRUE)</f>
        <v>81</v>
      </c>
      <c r="ALS24" s="17">
        <f t="shared" ca="1" si="923"/>
        <v>-0.4077419354838705</v>
      </c>
      <c r="ALT24" s="17">
        <f t="shared" ca="1" si="425"/>
        <v>0.16625348595213282</v>
      </c>
      <c r="ALU24" s="17">
        <f t="shared" ca="1" si="426"/>
        <v>-33.02709677419351</v>
      </c>
      <c r="ALW24" s="63">
        <f t="shared" ca="1" si="730"/>
        <v>4</v>
      </c>
      <c r="ALX24" s="63">
        <f ca="1">VLOOKUP(ALW24,$A$2:$M$32,2,TRUE)</f>
        <v>4.83</v>
      </c>
      <c r="ALY24" s="63">
        <f ca="1">VLOOKUP(RANDBETWEEN(1,31),$A$2:$M$32,3,TRUE)</f>
        <v>103</v>
      </c>
      <c r="ALZ24" s="17">
        <f t="shared" ca="1" si="924"/>
        <v>0.14548387096774196</v>
      </c>
      <c r="AMA24" s="17">
        <f t="shared" ca="1" si="428"/>
        <v>2.1165556711758592E-2</v>
      </c>
      <c r="AMB24" s="17">
        <f t="shared" ca="1" si="429"/>
        <v>14.984838709677422</v>
      </c>
      <c r="AMD24" s="63">
        <f t="shared" ca="1" si="731"/>
        <v>23</v>
      </c>
      <c r="AME24" s="63">
        <f ca="1">VLOOKUP(AMD24,$A$2:$M$32,2,TRUE)</f>
        <v>4.1399999999999997</v>
      </c>
      <c r="AMF24" s="63">
        <f ca="1">VLOOKUP(RANDBETWEEN(1,31),$A$2:$M$32,3,TRUE)</f>
        <v>68</v>
      </c>
      <c r="AMG24" s="17">
        <f t="shared" ca="1" si="925"/>
        <v>-0.35258064516129028</v>
      </c>
      <c r="AMH24" s="17">
        <f t="shared" ca="1" si="431"/>
        <v>0.12431311134235169</v>
      </c>
      <c r="AMI24" s="17">
        <f t="shared" ca="1" si="432"/>
        <v>-23.975483870967739</v>
      </c>
      <c r="AMK24" s="63">
        <f t="shared" ca="1" si="732"/>
        <v>16</v>
      </c>
      <c r="AML24" s="63">
        <f ca="1">VLOOKUP(AMK24,$A$2:$M$32,2,TRUE)</f>
        <v>4.6399999999999997</v>
      </c>
      <c r="AMM24" s="63">
        <f ca="1">VLOOKUP(RANDBETWEEN(1,31),$A$2:$M$32,3,TRUE)</f>
        <v>86</v>
      </c>
      <c r="AMN24" s="17">
        <f t="shared" ca="1" si="926"/>
        <v>5.9032258064513954E-2</v>
      </c>
      <c r="AMO24" s="17">
        <f t="shared" ca="1" si="434"/>
        <v>3.4848074921953729E-3</v>
      </c>
      <c r="AMP24" s="17">
        <f t="shared" ca="1" si="435"/>
        <v>5.0767741935482</v>
      </c>
      <c r="AMR24" s="63">
        <f t="shared" ca="1" si="733"/>
        <v>28</v>
      </c>
      <c r="AMS24" s="63">
        <f ca="1">VLOOKUP(AMR24,$A$2:$M$32,2,TRUE)</f>
        <v>4.41</v>
      </c>
      <c r="AMT24" s="63">
        <f ca="1">VLOOKUP(RANDBETWEEN(1,31),$A$2:$M$32,3,TRUE)</f>
        <v>89</v>
      </c>
      <c r="AMU24" s="17">
        <f t="shared" ca="1" si="927"/>
        <v>-0.60322580645161228</v>
      </c>
      <c r="AMV24" s="17">
        <f t="shared" ca="1" si="437"/>
        <v>0.36388137356919797</v>
      </c>
      <c r="AMW24" s="17">
        <f t="shared" ca="1" si="438"/>
        <v>-53.687096774193492</v>
      </c>
      <c r="AMY24" s="63">
        <f t="shared" ca="1" si="734"/>
        <v>24</v>
      </c>
      <c r="AMZ24" s="63">
        <f ca="1">VLOOKUP(AMY24,$A$2:$M$32,2,TRUE)</f>
        <v>4.1399999999999997</v>
      </c>
      <c r="ANA24" s="63">
        <f ca="1">VLOOKUP(RANDBETWEEN(1,31),$A$2:$M$32,3,TRUE)</f>
        <v>95</v>
      </c>
      <c r="ANB24" s="17">
        <f t="shared" ca="1" si="928"/>
        <v>-0.27870967741935448</v>
      </c>
      <c r="ANC24" s="17">
        <f t="shared" ca="1" si="440"/>
        <v>7.7679084287200634E-2</v>
      </c>
      <c r="AND24" s="17">
        <f t="shared" ca="1" si="441"/>
        <v>-26.477419354838677</v>
      </c>
      <c r="ANF24" s="63">
        <f t="shared" ca="1" si="735"/>
        <v>16</v>
      </c>
      <c r="ANG24" s="63">
        <f ca="1">VLOOKUP(ANF24,$A$2:$M$32,2,TRUE)</f>
        <v>4.6399999999999997</v>
      </c>
      <c r="ANH24" s="63">
        <f ca="1">VLOOKUP(RANDBETWEEN(1,31),$A$2:$M$32,3,TRUE)</f>
        <v>81</v>
      </c>
      <c r="ANI24" s="17">
        <f t="shared" ca="1" si="929"/>
        <v>2.6451612903224841E-2</v>
      </c>
      <c r="ANJ24" s="17">
        <f t="shared" ca="1" si="443"/>
        <v>6.9968782518205089E-4</v>
      </c>
      <c r="ANK24" s="17">
        <f t="shared" ca="1" si="444"/>
        <v>2.1425806451612122</v>
      </c>
      <c r="ANM24" s="63">
        <f t="shared" ca="1" si="736"/>
        <v>31</v>
      </c>
      <c r="ANN24" s="63">
        <f ca="1">VLOOKUP(ANM24,$A$2:$M$32,2,TRUE)</f>
        <v>10</v>
      </c>
      <c r="ANO24" s="63">
        <f ca="1">VLOOKUP(RANDBETWEEN(1,31),$A$2:$M$32,3,TRUE)</f>
        <v>81</v>
      </c>
      <c r="ANP24" s="17">
        <f t="shared" ca="1" si="930"/>
        <v>5.1154838709677435</v>
      </c>
      <c r="ANQ24" s="17">
        <f t="shared" ca="1" si="446"/>
        <v>26.16817523413113</v>
      </c>
      <c r="ANR24" s="17">
        <f t="shared" ca="1" si="447"/>
        <v>414.35419354838723</v>
      </c>
      <c r="ANT24" s="63">
        <f t="shared" ca="1" si="737"/>
        <v>2</v>
      </c>
      <c r="ANU24" s="63">
        <f ca="1">VLOOKUP(ANT24,$A$2:$M$32,2,TRUE)</f>
        <v>5.42</v>
      </c>
      <c r="ANV24" s="63">
        <f ca="1">VLOOKUP(RANDBETWEEN(1,31),$A$2:$M$32,3,TRUE)</f>
        <v>103</v>
      </c>
      <c r="ANW24" s="17">
        <f t="shared" ca="1" si="931"/>
        <v>0.50612903225806516</v>
      </c>
      <c r="ANX24" s="17">
        <f t="shared" ca="1" si="449"/>
        <v>0.25616659729448554</v>
      </c>
      <c r="ANY24" s="17">
        <f t="shared" ca="1" si="450"/>
        <v>52.13129032258071</v>
      </c>
      <c r="AOA24" s="63">
        <f t="shared" ca="1" si="738"/>
        <v>22</v>
      </c>
      <c r="AOB24" s="63">
        <f ca="1">VLOOKUP(AOA24,$A$2:$M$32,2,TRUE)</f>
        <v>4.07</v>
      </c>
      <c r="AOC24" s="63">
        <f ca="1">VLOOKUP(RANDBETWEEN(1,31),$A$2:$M$32,3,TRUE)</f>
        <v>68</v>
      </c>
      <c r="AOD24" s="17">
        <f t="shared" ca="1" si="932"/>
        <v>-0.50741935483870915</v>
      </c>
      <c r="AOE24" s="17">
        <f t="shared" ca="1" si="452"/>
        <v>0.25747440166493185</v>
      </c>
      <c r="AOF24" s="17">
        <f t="shared" ca="1" si="453"/>
        <v>-34.504516129032226</v>
      </c>
      <c r="AOH24" s="63">
        <f t="shared" ca="1" si="739"/>
        <v>19</v>
      </c>
      <c r="AOI24" s="63">
        <f ca="1">VLOOKUP(AOH24,$A$2:$M$32,2,TRUE)</f>
        <v>4.42</v>
      </c>
      <c r="AOJ24" s="63">
        <f ca="1">VLOOKUP(RANDBETWEEN(1,31),$A$2:$M$32,3,TRUE)</f>
        <v>69</v>
      </c>
      <c r="AOK24" s="17">
        <f t="shared" ca="1" si="933"/>
        <v>-0.41580645161290253</v>
      </c>
      <c r="AOL24" s="17">
        <f t="shared" ca="1" si="455"/>
        <v>0.17289500520291304</v>
      </c>
      <c r="AOM24" s="17">
        <f t="shared" ca="1" si="456"/>
        <v>-28.690645161290274</v>
      </c>
      <c r="AOO24" s="63">
        <f t="shared" ca="1" si="740"/>
        <v>26</v>
      </c>
      <c r="AOP24" s="63">
        <f ca="1">VLOOKUP(AOO24,$A$2:$M$32,2,TRUE)</f>
        <v>4.5</v>
      </c>
      <c r="AOQ24" s="63">
        <f ca="1">VLOOKUP(RANDBETWEEN(1,31),$A$2:$M$32,3,TRUE)</f>
        <v>84</v>
      </c>
      <c r="AOR24" s="17">
        <f t="shared" ca="1" si="934"/>
        <v>-0.17451612903225833</v>
      </c>
      <c r="AOS24" s="17">
        <f t="shared" ca="1" si="458"/>
        <v>3.0455879292403839E-2</v>
      </c>
      <c r="AOT24" s="17">
        <f t="shared" ca="1" si="459"/>
        <v>-14.659354838709699</v>
      </c>
      <c r="AOV24" s="63">
        <f t="shared" ca="1" si="741"/>
        <v>18</v>
      </c>
      <c r="AOW24" s="63">
        <f ca="1">VLOOKUP(AOV24,$A$2:$M$32,2,TRUE)</f>
        <v>4.99</v>
      </c>
      <c r="AOX24" s="63">
        <f ca="1">VLOOKUP(RANDBETWEEN(1,31),$A$2:$M$32,3,TRUE)</f>
        <v>87</v>
      </c>
      <c r="AOY24" s="17">
        <f t="shared" ca="1" si="935"/>
        <v>0.564838709677419</v>
      </c>
      <c r="AOZ24" s="17">
        <f t="shared" ca="1" si="461"/>
        <v>0.31904276795005165</v>
      </c>
      <c r="APA24" s="17">
        <f t="shared" ca="1" si="462"/>
        <v>49.140967741935455</v>
      </c>
      <c r="APC24" s="63">
        <f t="shared" ca="1" si="742"/>
        <v>12</v>
      </c>
      <c r="APD24" s="63">
        <f ca="1">VLOOKUP(APC24,$A$2:$M$32,2,TRUE)</f>
        <v>4.74</v>
      </c>
      <c r="APE24" s="63">
        <f ca="1">VLOOKUP(RANDBETWEEN(1,31),$A$2:$M$32,3,TRUE)</f>
        <v>86</v>
      </c>
      <c r="APF24" s="17">
        <f t="shared" ca="1" si="936"/>
        <v>0.29032258064516192</v>
      </c>
      <c r="APG24" s="17">
        <f t="shared" ca="1" si="464"/>
        <v>8.4287200832466547E-2</v>
      </c>
      <c r="APH24" s="17">
        <f t="shared" ca="1" si="465"/>
        <v>24.967741935483925</v>
      </c>
      <c r="APJ24" s="63">
        <f t="shared" ca="1" si="743"/>
        <v>23</v>
      </c>
      <c r="APK24" s="63">
        <f ca="1">VLOOKUP(APJ24,$A$2:$M$32,2,TRUE)</f>
        <v>4.1399999999999997</v>
      </c>
      <c r="APL24" s="63">
        <f ca="1">VLOOKUP(RANDBETWEEN(1,31),$A$2:$M$32,3,TRUE)</f>
        <v>86</v>
      </c>
      <c r="APM24" s="17">
        <f t="shared" ca="1" si="937"/>
        <v>-0.63870967741935569</v>
      </c>
      <c r="APN24" s="17">
        <f t="shared" ca="1" si="467"/>
        <v>0.40795005202913742</v>
      </c>
      <c r="APO24" s="17">
        <f t="shared" ca="1" si="468"/>
        <v>-54.929032258064588</v>
      </c>
      <c r="APQ24" s="63">
        <f t="shared" ca="1" si="744"/>
        <v>12</v>
      </c>
      <c r="APR24" s="63">
        <f ca="1">VLOOKUP(APQ24,$A$2:$M$32,2,TRUE)</f>
        <v>4.74</v>
      </c>
      <c r="APS24" s="63">
        <f ca="1">VLOOKUP(RANDBETWEEN(1,31),$A$2:$M$32,3,TRUE)</f>
        <v>73</v>
      </c>
      <c r="APT24" s="17">
        <f t="shared" ca="1" si="938"/>
        <v>0.16935483870967882</v>
      </c>
      <c r="APU24" s="17">
        <f t="shared" ca="1" si="470"/>
        <v>2.868106139438133E-2</v>
      </c>
      <c r="APV24" s="17">
        <f t="shared" ca="1" si="471"/>
        <v>12.362903225806555</v>
      </c>
      <c r="APX24" s="63">
        <f t="shared" ca="1" si="745"/>
        <v>27</v>
      </c>
      <c r="APY24" s="63">
        <f ca="1">VLOOKUP(APX24,$A$2:$M$32,2,TRUE)</f>
        <v>4.2300000000000004</v>
      </c>
      <c r="APZ24" s="63">
        <f ca="1">VLOOKUP(RANDBETWEEN(1,31),$A$2:$M$32,3,TRUE)</f>
        <v>84</v>
      </c>
      <c r="AQA24" s="17">
        <f t="shared" ca="1" si="939"/>
        <v>-0.94967741935483918</v>
      </c>
      <c r="AQB24" s="17">
        <f t="shared" ca="1" si="473"/>
        <v>0.9018872008324671</v>
      </c>
      <c r="AQC24" s="17">
        <f t="shared" ca="1" si="474"/>
        <v>-79.772903225806488</v>
      </c>
      <c r="AQE24" s="63">
        <f t="shared" ca="1" si="746"/>
        <v>4</v>
      </c>
      <c r="AQF24" s="63">
        <f ca="1">VLOOKUP(AQE24,$A$2:$M$32,2,TRUE)</f>
        <v>4.83</v>
      </c>
      <c r="AQG24" s="63">
        <f ca="1">VLOOKUP(RANDBETWEEN(1,31),$A$2:$M$32,3,TRUE)</f>
        <v>81</v>
      </c>
      <c r="AQH24" s="17">
        <f t="shared" ca="1" si="940"/>
        <v>0.16387096774193477</v>
      </c>
      <c r="AQI24" s="17">
        <f t="shared" ca="1" si="476"/>
        <v>2.6853694068678227E-2</v>
      </c>
      <c r="AQJ24" s="17">
        <f t="shared" ca="1" si="477"/>
        <v>13.273548387096717</v>
      </c>
      <c r="AQL24" s="63">
        <f t="shared" ca="1" si="747"/>
        <v>10</v>
      </c>
      <c r="AQM24" s="63">
        <f ca="1">VLOOKUP(AQL24,$A$2:$M$32,2,TRUE)</f>
        <v>4.2</v>
      </c>
      <c r="AQN24" s="63">
        <f ca="1">VLOOKUP(RANDBETWEEN(1,31),$A$2:$M$32,3,TRUE)</f>
        <v>78</v>
      </c>
      <c r="AQO24" s="17">
        <f t="shared" ca="1" si="941"/>
        <v>-0.88741935483870815</v>
      </c>
      <c r="AQP24" s="17">
        <f t="shared" ca="1" si="479"/>
        <v>0.78751311134234903</v>
      </c>
      <c r="AQQ24" s="17">
        <f t="shared" ca="1" si="480"/>
        <v>-69.218709677419241</v>
      </c>
      <c r="AQS24" s="63">
        <f t="shared" ca="1" si="748"/>
        <v>17</v>
      </c>
      <c r="AQT24" s="63">
        <f ca="1">VLOOKUP(AQS24,$A$2:$M$32,2,TRUE)</f>
        <v>4.03</v>
      </c>
      <c r="AQU24" s="63">
        <f ca="1">VLOOKUP(RANDBETWEEN(1,31),$A$2:$M$32,3,TRUE)</f>
        <v>89</v>
      </c>
      <c r="AQV24" s="17">
        <f t="shared" ca="1" si="942"/>
        <v>-0.95935483870967708</v>
      </c>
      <c r="AQW24" s="17">
        <f t="shared" ca="1" si="482"/>
        <v>0.92036170655567051</v>
      </c>
      <c r="AQX24" s="17">
        <f t="shared" ca="1" si="483"/>
        <v>-85.382580645161255</v>
      </c>
      <c r="AQZ24" s="63">
        <f t="shared" ca="1" si="749"/>
        <v>15</v>
      </c>
      <c r="ARA24" s="63">
        <f ca="1">VLOOKUP(AQZ24,$A$2:$M$32,2,TRUE)</f>
        <v>4.6900000000000004</v>
      </c>
      <c r="ARB24" s="63">
        <f ca="1">VLOOKUP(RANDBETWEEN(1,31),$A$2:$M$32,3,TRUE)</f>
        <v>69</v>
      </c>
      <c r="ARC24" s="17">
        <f t="shared" ca="1" si="943"/>
        <v>-0.16451612903225588</v>
      </c>
      <c r="ARD24" s="17">
        <f t="shared" ca="1" si="485"/>
        <v>2.7065556711757865E-2</v>
      </c>
      <c r="ARE24" s="17">
        <f t="shared" ca="1" si="486"/>
        <v>-11.351612903225655</v>
      </c>
      <c r="ARG24" s="63">
        <f t="shared" ca="1" si="750"/>
        <v>15</v>
      </c>
      <c r="ARH24" s="63">
        <f ca="1">VLOOKUP(ARG24,$A$2:$M$32,2,TRUE)</f>
        <v>4.6900000000000004</v>
      </c>
      <c r="ARI24" s="63">
        <f ca="1">VLOOKUP(RANDBETWEEN(1,31),$A$2:$M$32,3,TRUE)</f>
        <v>86</v>
      </c>
      <c r="ARJ24" s="17">
        <f t="shared" ca="1" si="944"/>
        <v>-0.1296774193548389</v>
      </c>
      <c r="ARK24" s="17">
        <f t="shared" ca="1" si="488"/>
        <v>1.6816233090530746E-2</v>
      </c>
      <c r="ARL24" s="17">
        <f t="shared" ca="1" si="489"/>
        <v>-11.152258064516145</v>
      </c>
      <c r="ARN24" s="63">
        <f t="shared" ca="1" si="751"/>
        <v>27</v>
      </c>
      <c r="ARO24" s="63">
        <f ca="1">VLOOKUP(ARN24,$A$2:$M$32,2,TRUE)</f>
        <v>4.2300000000000004</v>
      </c>
      <c r="ARP24" s="63">
        <f ca="1">VLOOKUP(RANDBETWEEN(1,31),$A$2:$M$32,3,TRUE)</f>
        <v>68</v>
      </c>
      <c r="ARQ24" s="17">
        <f t="shared" ca="1" si="945"/>
        <v>-0.41806451612903217</v>
      </c>
      <c r="ARR24" s="17">
        <f t="shared" ca="1" si="491"/>
        <v>0.17477793964620181</v>
      </c>
      <c r="ARS24" s="17">
        <f t="shared" ca="1" si="492"/>
        <v>-28.428387096774188</v>
      </c>
      <c r="ARU24" s="63">
        <f t="shared" ca="1" si="752"/>
        <v>2</v>
      </c>
      <c r="ARV24" s="63">
        <f ca="1">VLOOKUP(ARU24,$A$2:$M$32,2,TRUE)</f>
        <v>5.42</v>
      </c>
      <c r="ARW24" s="63">
        <f ca="1">VLOOKUP(RANDBETWEEN(1,31),$A$2:$M$32,3,TRUE)</f>
        <v>95</v>
      </c>
      <c r="ARX24" s="17">
        <f t="shared" ca="1" si="946"/>
        <v>0.94129032258064615</v>
      </c>
      <c r="ARY24" s="17">
        <f t="shared" ca="1" si="494"/>
        <v>0.88602747138397686</v>
      </c>
      <c r="ARZ24" s="17">
        <f t="shared" ca="1" si="495"/>
        <v>89.422580645161389</v>
      </c>
      <c r="ASB24" s="63">
        <f t="shared" ca="1" si="753"/>
        <v>15</v>
      </c>
      <c r="ASC24" s="63">
        <f ca="1">VLOOKUP(ASB24,$A$2:$M$32,2,TRUE)</f>
        <v>4.6900000000000004</v>
      </c>
      <c r="ASD24" s="63">
        <f ca="1">VLOOKUP(RANDBETWEEN(1,31),$A$2:$M$32,3,TRUE)</f>
        <v>74</v>
      </c>
      <c r="ASE24" s="17">
        <f t="shared" ca="1" si="947"/>
        <v>0.21516129032258213</v>
      </c>
      <c r="ASF24" s="17">
        <f t="shared" ca="1" si="497"/>
        <v>4.6294380853278479E-2</v>
      </c>
      <c r="ASG24" s="17">
        <f t="shared" ca="1" si="498"/>
        <v>15.921935483871078</v>
      </c>
      <c r="ASI24" s="63">
        <f t="shared" ca="1" si="754"/>
        <v>23</v>
      </c>
      <c r="ASJ24" s="63">
        <f ca="1">VLOOKUP(ASI24,$A$2:$M$32,2,TRUE)</f>
        <v>4.1399999999999997</v>
      </c>
      <c r="ASK24" s="63">
        <f ca="1">VLOOKUP(RANDBETWEEN(1,31),$A$2:$M$32,3,TRUE)</f>
        <v>103</v>
      </c>
      <c r="ASL24" s="17">
        <f t="shared" ca="1" si="948"/>
        <v>-0.5183870967741937</v>
      </c>
      <c r="ASM24" s="17">
        <f t="shared" ca="1" si="500"/>
        <v>0.26872518210197727</v>
      </c>
      <c r="ASN24" s="17">
        <f t="shared" ca="1" si="501"/>
        <v>-53.393870967741954</v>
      </c>
      <c r="ASP24" s="63">
        <f t="shared" ca="1" si="755"/>
        <v>21</v>
      </c>
      <c r="ASQ24" s="63">
        <f ca="1">VLOOKUP(ASP24,$A$2:$M$32,2,TRUE)</f>
        <v>4.4800000000000004</v>
      </c>
      <c r="ASR24" s="63">
        <f ca="1">VLOOKUP(RANDBETWEEN(1,31),$A$2:$M$32,3,TRUE)</f>
        <v>103</v>
      </c>
      <c r="ASS24" s="17">
        <f t="shared" ca="1" si="949"/>
        <v>-0.17161290322580669</v>
      </c>
      <c r="AST24" s="17">
        <f t="shared" ca="1" si="503"/>
        <v>2.9450988553590091E-2</v>
      </c>
      <c r="ASU24" s="17">
        <f t="shared" ca="1" si="504"/>
        <v>-17.676129032258089</v>
      </c>
      <c r="ASW24" s="63">
        <f t="shared" ca="1" si="756"/>
        <v>25</v>
      </c>
      <c r="ASX24" s="63">
        <f ca="1">VLOOKUP(ASW24,$A$2:$M$32,2,TRUE)</f>
        <v>3.77</v>
      </c>
      <c r="ASY24" s="63">
        <f ca="1">VLOOKUP(RANDBETWEEN(1,31),$A$2:$M$32,3,TRUE)</f>
        <v>68</v>
      </c>
      <c r="ASZ24" s="17">
        <f t="shared" ca="1" si="950"/>
        <v>-0.76096774193548322</v>
      </c>
      <c r="ATA24" s="17">
        <f t="shared" ca="1" si="506"/>
        <v>0.57907190426638822</v>
      </c>
      <c r="ATB24" s="17">
        <f t="shared" ca="1" si="507"/>
        <v>-51.745806451612857</v>
      </c>
      <c r="ATD24" s="63">
        <f t="shared" ca="1" si="757"/>
        <v>30</v>
      </c>
      <c r="ATE24" s="63">
        <f ca="1">VLOOKUP(ATD24,$A$2:$M$32,2,TRUE)</f>
        <v>4.71</v>
      </c>
      <c r="ATF24" s="63">
        <f ca="1">VLOOKUP(RANDBETWEEN(1,31),$A$2:$M$32,3,TRUE)</f>
        <v>78</v>
      </c>
      <c r="ATG24" s="17">
        <f t="shared" ca="1" si="951"/>
        <v>-0.19741935483870954</v>
      </c>
      <c r="ATH24" s="17">
        <f t="shared" ca="1" si="509"/>
        <v>3.8974401664932309E-2</v>
      </c>
      <c r="ATI24" s="17">
        <f t="shared" ca="1" si="510"/>
        <v>-15.398709677419344</v>
      </c>
      <c r="ATK24" s="63">
        <f t="shared" ca="1" si="758"/>
        <v>11</v>
      </c>
      <c r="ATL24" s="63">
        <f ca="1">VLOOKUP(ATK24,$A$2:$M$32,2,TRUE)</f>
        <v>4.03</v>
      </c>
      <c r="ATM24" s="63">
        <f ca="1">VLOOKUP(RANDBETWEEN(1,31),$A$2:$M$32,3,TRUE)</f>
        <v>73</v>
      </c>
      <c r="ATN24" s="17">
        <f t="shared" ca="1" si="952"/>
        <v>-0.50290322580645164</v>
      </c>
      <c r="ATO24" s="17">
        <f t="shared" ca="1" si="512"/>
        <v>0.25291165452653486</v>
      </c>
      <c r="ATP24" s="17">
        <f t="shared" ca="1" si="513"/>
        <v>-36.711935483870967</v>
      </c>
      <c r="ATR24" s="63">
        <f t="shared" ca="1" si="759"/>
        <v>20</v>
      </c>
      <c r="ATS24" s="63">
        <f ca="1">VLOOKUP(ATR24,$A$2:$M$32,2,TRUE)</f>
        <v>5.22</v>
      </c>
      <c r="ATT24" s="63">
        <f ca="1">VLOOKUP(RANDBETWEEN(1,31),$A$2:$M$32,3,TRUE)</f>
        <v>81</v>
      </c>
      <c r="ATU24" s="17">
        <f t="shared" ca="1" si="953"/>
        <v>0.71451612903225836</v>
      </c>
      <c r="ATV24" s="17">
        <f t="shared" ca="1" si="515"/>
        <v>0.51053329864724284</v>
      </c>
      <c r="ATW24" s="17">
        <f t="shared" ca="1" si="516"/>
        <v>57.875806451612931</v>
      </c>
      <c r="ATY24" s="63">
        <f t="shared" ca="1" si="760"/>
        <v>14</v>
      </c>
      <c r="ATZ24" s="63">
        <f ca="1">VLOOKUP(ATY24,$A$2:$M$32,2,TRUE)</f>
        <v>4.72</v>
      </c>
      <c r="AUA24" s="63">
        <f ca="1">VLOOKUP(RANDBETWEEN(1,31),$A$2:$M$32,3,TRUE)</f>
        <v>86</v>
      </c>
      <c r="AUB24" s="17">
        <f t="shared" ca="1" si="954"/>
        <v>-0.13322580645161342</v>
      </c>
      <c r="AUC24" s="17">
        <f t="shared" ca="1" si="518"/>
        <v>1.774911550468276E-2</v>
      </c>
      <c r="AUD24" s="17">
        <f t="shared" ca="1" si="519"/>
        <v>-11.457419354838754</v>
      </c>
      <c r="AUF24" s="63">
        <f t="shared" ca="1" si="761"/>
        <v>10</v>
      </c>
      <c r="AUG24" s="63">
        <f ca="1">VLOOKUP(AUF24,$A$2:$M$32,2,TRUE)</f>
        <v>4.2</v>
      </c>
      <c r="AUH24" s="63">
        <f ca="1">VLOOKUP(RANDBETWEEN(1,31),$A$2:$M$32,3,TRUE)</f>
        <v>95</v>
      </c>
      <c r="AUI24" s="17">
        <f t="shared" ca="1" si="955"/>
        <v>-0.34258064516128961</v>
      </c>
      <c r="AUJ24" s="17">
        <f t="shared" ca="1" si="521"/>
        <v>0.11736149843912543</v>
      </c>
      <c r="AUK24" s="17">
        <f t="shared" ca="1" si="522"/>
        <v>-32.545161290322511</v>
      </c>
      <c r="AUM24" s="63">
        <f t="shared" ca="1" si="762"/>
        <v>10</v>
      </c>
      <c r="AUN24" s="63">
        <f ca="1">VLOOKUP(AUM24,$A$2:$M$32,2,TRUE)</f>
        <v>4.2</v>
      </c>
      <c r="AUO24" s="63">
        <f ca="1">VLOOKUP(RANDBETWEEN(1,31),$A$2:$M$32,3,TRUE)</f>
        <v>71</v>
      </c>
      <c r="AUP24" s="17">
        <f t="shared" ca="1" si="956"/>
        <v>-0.62806451612903302</v>
      </c>
      <c r="AUQ24" s="17">
        <f t="shared" ca="1" si="524"/>
        <v>0.39446503642039638</v>
      </c>
      <c r="AUR24" s="17">
        <f t="shared" ca="1" si="525"/>
        <v>-44.592580645161348</v>
      </c>
      <c r="AUT24" s="63">
        <f t="shared" ca="1" si="763"/>
        <v>1</v>
      </c>
      <c r="AUU24" s="63">
        <f ca="1">VLOOKUP(AUT24,$A$2:$M$32,2,TRUE)</f>
        <v>4.59</v>
      </c>
      <c r="AUV24" s="63">
        <f ca="1">VLOOKUP(RANDBETWEEN(1,31),$A$2:$M$32,3,TRUE)</f>
        <v>93</v>
      </c>
      <c r="AUW24" s="17">
        <f t="shared" ca="1" si="957"/>
        <v>-7.2903225806451921E-2</v>
      </c>
      <c r="AUX24" s="17">
        <f t="shared" ca="1" si="527"/>
        <v>5.314880332986517E-3</v>
      </c>
      <c r="AUY24" s="17">
        <f t="shared" ca="1" si="528"/>
        <v>-6.7800000000000287</v>
      </c>
      <c r="AVA24" s="63">
        <f t="shared" ca="1" si="764"/>
        <v>23</v>
      </c>
      <c r="AVB24" s="63">
        <f ca="1">VLOOKUP(AVA24,$A$2:$M$32,2,TRUE)</f>
        <v>4.1399999999999997</v>
      </c>
      <c r="AVC24" s="63">
        <f ca="1">VLOOKUP(RANDBETWEEN(1,31),$A$2:$M$32,3,TRUE)</f>
        <v>59</v>
      </c>
      <c r="AVD24" s="17">
        <f t="shared" ca="1" si="958"/>
        <v>-0.83129032258064584</v>
      </c>
      <c r="AVE24" s="17">
        <f t="shared" ca="1" si="530"/>
        <v>0.69104360041623425</v>
      </c>
      <c r="AVF24" s="17">
        <f t="shared" ca="1" si="531"/>
        <v>-49.046129032258108</v>
      </c>
      <c r="AVH24" s="63">
        <f t="shared" ca="1" si="765"/>
        <v>15</v>
      </c>
      <c r="AVI24" s="63">
        <f ca="1">VLOOKUP(AVH24,$A$2:$M$32,2,TRUE)</f>
        <v>4.6900000000000004</v>
      </c>
      <c r="AVJ24" s="63">
        <f ca="1">VLOOKUP(RANDBETWEEN(1,31),$A$2:$M$32,3,TRUE)</f>
        <v>79</v>
      </c>
      <c r="AVK24" s="17">
        <f t="shared" ca="1" si="959"/>
        <v>0.23258064516129107</v>
      </c>
      <c r="AVL24" s="17">
        <f t="shared" ca="1" si="533"/>
        <v>5.4093756503642385E-2</v>
      </c>
      <c r="AVM24" s="17">
        <f t="shared" ca="1" si="534"/>
        <v>18.373870967741993</v>
      </c>
      <c r="AVO24" s="63">
        <f t="shared" ca="1" si="766"/>
        <v>26</v>
      </c>
      <c r="AVP24" s="63">
        <f ca="1">VLOOKUP(AVO24,$A$2:$M$32,2,TRUE)</f>
        <v>4.5</v>
      </c>
      <c r="AVQ24" s="63">
        <f ca="1">VLOOKUP(RANDBETWEEN(1,31),$A$2:$M$32,3,TRUE)</f>
        <v>87</v>
      </c>
      <c r="AVR24" s="17">
        <f t="shared" ca="1" si="960"/>
        <v>4.8387096774185068E-3</v>
      </c>
      <c r="AVS24" s="17">
        <f t="shared" ca="1" si="536"/>
        <v>2.3413111342343508E-5</v>
      </c>
      <c r="AVT24" s="17">
        <f t="shared" ca="1" si="537"/>
        <v>0.42096774193541009</v>
      </c>
      <c r="AVV24" s="63">
        <f t="shared" ca="1" si="767"/>
        <v>18</v>
      </c>
      <c r="AVW24" s="63">
        <f ca="1">VLOOKUP(AVV24,$A$2:$M$32,2,TRUE)</f>
        <v>4.99</v>
      </c>
      <c r="AVX24" s="63">
        <f ca="1">VLOOKUP(RANDBETWEEN(1,31),$A$2:$M$32,3,TRUE)</f>
        <v>87</v>
      </c>
      <c r="AVY24" s="17">
        <f t="shared" ca="1" si="961"/>
        <v>0.22419354838709626</v>
      </c>
      <c r="AVZ24" s="17">
        <f t="shared" ca="1" si="539"/>
        <v>5.0262747138397276E-2</v>
      </c>
      <c r="AWA24" s="17">
        <f t="shared" ca="1" si="540"/>
        <v>19.504838709677376</v>
      </c>
      <c r="AWC24" s="63">
        <f t="shared" ca="1" si="768"/>
        <v>4</v>
      </c>
      <c r="AWD24" s="63">
        <f ca="1">VLOOKUP(AWC24,$A$2:$M$32,2,TRUE)</f>
        <v>4.83</v>
      </c>
      <c r="AWE24" s="63">
        <f ca="1">VLOOKUP(RANDBETWEEN(1,31),$A$2:$M$32,3,TRUE)</f>
        <v>68</v>
      </c>
      <c r="AWF24" s="17">
        <f t="shared" ca="1" si="962"/>
        <v>-0.13064516129032189</v>
      </c>
      <c r="AWG24" s="17">
        <f t="shared" ca="1" si="542"/>
        <v>1.706815816857422E-2</v>
      </c>
      <c r="AWH24" s="17">
        <f t="shared" ca="1" si="543"/>
        <v>-8.8838709677418883</v>
      </c>
      <c r="AWJ24" s="63">
        <f t="shared" ca="1" si="769"/>
        <v>23</v>
      </c>
      <c r="AWK24" s="63">
        <f ca="1">VLOOKUP(AWJ24,$A$2:$M$32,2,TRUE)</f>
        <v>4.1399999999999997</v>
      </c>
      <c r="AWL24" s="63">
        <f ca="1">VLOOKUP(RANDBETWEEN(1,31),$A$2:$M$32,3,TRUE)</f>
        <v>86</v>
      </c>
      <c r="AWM24" s="17">
        <f t="shared" ca="1" si="963"/>
        <v>-0.27774193548387149</v>
      </c>
      <c r="AWN24" s="17">
        <f t="shared" ca="1" si="545"/>
        <v>7.7140582726327039E-2</v>
      </c>
      <c r="AWO24" s="17">
        <f t="shared" ca="1" si="546"/>
        <v>-23.88580645161295</v>
      </c>
      <c r="AWQ24" s="63">
        <f t="shared" ca="1" si="770"/>
        <v>13</v>
      </c>
      <c r="AWR24" s="63">
        <f ca="1">VLOOKUP(AWQ24,$A$2:$M$32,2,TRUE)</f>
        <v>4.1500000000000004</v>
      </c>
      <c r="AWS24" s="63">
        <f ca="1">VLOOKUP(RANDBETWEEN(1,31),$A$2:$M$32,3,TRUE)</f>
        <v>86</v>
      </c>
      <c r="AWT24" s="17">
        <f t="shared" ca="1" si="964"/>
        <v>-0.34000000000000075</v>
      </c>
      <c r="AWU24" s="17">
        <f t="shared" ca="1" si="548"/>
        <v>0.11560000000000051</v>
      </c>
      <c r="AWV24" s="17">
        <f t="shared" ca="1" si="549"/>
        <v>-29.240000000000066</v>
      </c>
      <c r="AWX24" s="63">
        <f t="shared" ca="1" si="771"/>
        <v>28</v>
      </c>
      <c r="AWY24" s="63">
        <f ca="1">VLOOKUP(AWX24,$A$2:$M$32,2,TRUE)</f>
        <v>4.41</v>
      </c>
      <c r="AWZ24" s="63">
        <f ca="1">VLOOKUP(RANDBETWEEN(1,31),$A$2:$M$32,3,TRUE)</f>
        <v>69</v>
      </c>
      <c r="AXA24" s="17">
        <f t="shared" ca="1" si="965"/>
        <v>-0.16032258064516025</v>
      </c>
      <c r="AXB24" s="17">
        <f t="shared" ca="1" si="551"/>
        <v>2.5703329864723911E-2</v>
      </c>
      <c r="AXC24" s="17">
        <f t="shared" ca="1" si="552"/>
        <v>-11.062258064516058</v>
      </c>
      <c r="AXE24" s="63">
        <f t="shared" ca="1" si="772"/>
        <v>10</v>
      </c>
      <c r="AXF24" s="63">
        <f ca="1">VLOOKUP(AXE24,$A$2:$M$32,2,TRUE)</f>
        <v>4.2</v>
      </c>
      <c r="AXG24" s="63">
        <f ca="1">VLOOKUP(RANDBETWEEN(1,31),$A$2:$M$32,3,TRUE)</f>
        <v>81</v>
      </c>
      <c r="AXH24" s="17">
        <f t="shared" ca="1" si="966"/>
        <v>-0.4632258064516126</v>
      </c>
      <c r="AXI24" s="17">
        <f t="shared" ca="1" si="554"/>
        <v>0.21457814776274686</v>
      </c>
      <c r="AXJ24" s="17">
        <f t="shared" ca="1" si="555"/>
        <v>-37.521290322580619</v>
      </c>
      <c r="AXL24" s="63">
        <f t="shared" ca="1" si="773"/>
        <v>16</v>
      </c>
      <c r="AXM24" s="63">
        <f ca="1">VLOOKUP(AXL24,$A$2:$M$32,2,TRUE)</f>
        <v>4.6399999999999997</v>
      </c>
      <c r="AXN24" s="63">
        <f ca="1">VLOOKUP(RANDBETWEEN(1,31),$A$2:$M$32,3,TRUE)</f>
        <v>95</v>
      </c>
      <c r="AXO24" s="17">
        <f t="shared" ca="1" si="967"/>
        <v>-0.12580645161290249</v>
      </c>
      <c r="AXP24" s="17">
        <f t="shared" ca="1" si="557"/>
        <v>1.5827263267429576E-2</v>
      </c>
      <c r="AXQ24" s="17">
        <f t="shared" ca="1" si="558"/>
        <v>-11.951612903225737</v>
      </c>
      <c r="AXS24" s="63">
        <f t="shared" ca="1" si="774"/>
        <v>25</v>
      </c>
      <c r="AXT24" s="63">
        <f ca="1">VLOOKUP(AXS24,$A$2:$M$32,2,TRUE)</f>
        <v>3.77</v>
      </c>
      <c r="AXU24" s="63">
        <f ca="1">VLOOKUP(RANDBETWEEN(1,31),$A$2:$M$32,3,TRUE)</f>
        <v>68</v>
      </c>
      <c r="AXV24" s="17">
        <f t="shared" ca="1" si="968"/>
        <v>-0.66290322580645133</v>
      </c>
      <c r="AXW24" s="17">
        <f t="shared" ca="1" si="560"/>
        <v>0.43944068678459902</v>
      </c>
      <c r="AXX24" s="17">
        <f t="shared" ca="1" si="561"/>
        <v>-45.077419354838689</v>
      </c>
      <c r="AXZ24" s="63">
        <f t="shared" ca="1" si="775"/>
        <v>19</v>
      </c>
      <c r="AYA24" s="63">
        <f ca="1">VLOOKUP(AXZ24,$A$2:$M$32,2,TRUE)</f>
        <v>4.42</v>
      </c>
      <c r="AYB24" s="63">
        <f ca="1">VLOOKUP(RANDBETWEEN(1,31),$A$2:$M$32,3,TRUE)</f>
        <v>78</v>
      </c>
      <c r="AYC24" s="17">
        <f t="shared" ca="1" si="969"/>
        <v>-8.4516129032258469E-2</v>
      </c>
      <c r="AYD24" s="17">
        <f t="shared" ca="1" si="563"/>
        <v>7.1429760665973627E-3</v>
      </c>
      <c r="AYE24" s="17">
        <f t="shared" ca="1" si="564"/>
        <v>-6.5922580645161606</v>
      </c>
      <c r="AYG24" s="63">
        <f t="shared" ca="1" si="776"/>
        <v>15</v>
      </c>
      <c r="AYH24" s="63">
        <f ca="1">VLOOKUP(AYG24,$A$2:$M$32,2,TRUE)</f>
        <v>4.6900000000000004</v>
      </c>
      <c r="AYI24" s="63">
        <f ca="1">VLOOKUP(RANDBETWEEN(1,31),$A$2:$M$32,3,TRUE)</f>
        <v>84</v>
      </c>
      <c r="AYJ24" s="17">
        <f t="shared" ca="1" si="970"/>
        <v>-0.17354838709677445</v>
      </c>
      <c r="AYK24" s="17">
        <f t="shared" ca="1" si="566"/>
        <v>3.0119042663891867E-2</v>
      </c>
      <c r="AYL24" s="17">
        <f t="shared" ca="1" si="567"/>
        <v>-14.578064516129054</v>
      </c>
      <c r="AYN24" s="63">
        <f t="shared" ca="1" si="777"/>
        <v>7</v>
      </c>
      <c r="AYO24" s="63">
        <f ca="1">VLOOKUP(AYN24,$A$2:$M$32,2,TRUE)</f>
        <v>4.17</v>
      </c>
      <c r="AYP24" s="63">
        <f ca="1">VLOOKUP(RANDBETWEEN(1,31),$A$2:$M$32,3,TRUE)</f>
        <v>93</v>
      </c>
      <c r="AYQ24" s="17">
        <f t="shared" ca="1" si="971"/>
        <v>-0.70419354838709669</v>
      </c>
      <c r="AYR24" s="17">
        <f t="shared" ca="1" si="569"/>
        <v>0.49588855359001027</v>
      </c>
      <c r="AYS24" s="17">
        <f t="shared" ca="1" si="570"/>
        <v>-65.489999999999995</v>
      </c>
      <c r="AYU24" s="63">
        <f t="shared" ca="1" si="778"/>
        <v>23</v>
      </c>
      <c r="AYV24" s="63">
        <f ca="1">VLOOKUP(AYU24,$A$2:$M$32,2,TRUE)</f>
        <v>4.1399999999999997</v>
      </c>
      <c r="AYW24" s="63">
        <f ca="1">VLOOKUP(RANDBETWEEN(1,31),$A$2:$M$32,3,TRUE)</f>
        <v>93</v>
      </c>
      <c r="AYX24" s="17">
        <f t="shared" ca="1" si="972"/>
        <v>-0.72741935483870979</v>
      </c>
      <c r="AYY24" s="17">
        <f t="shared" ca="1" si="572"/>
        <v>0.52913891779396482</v>
      </c>
      <c r="AYZ24" s="17">
        <f t="shared" ca="1" si="573"/>
        <v>-67.650000000000006</v>
      </c>
      <c r="AZB24" s="63">
        <f t="shared" ca="1" si="779"/>
        <v>9</v>
      </c>
      <c r="AZC24" s="63">
        <f ca="1">VLOOKUP(AZB24,$A$2:$M$32,2,TRUE)</f>
        <v>4.46</v>
      </c>
      <c r="AZD24" s="63">
        <f ca="1">VLOOKUP(RANDBETWEEN(1,31),$A$2:$M$32,3,TRUE)</f>
        <v>95</v>
      </c>
      <c r="AZE24" s="17">
        <f t="shared" ca="1" si="973"/>
        <v>3.3225806451612883E-2</v>
      </c>
      <c r="AZF24" s="17">
        <f t="shared" ca="1" si="575"/>
        <v>1.1039542143600402E-3</v>
      </c>
      <c r="AZG24" s="17">
        <f t="shared" ca="1" si="576"/>
        <v>3.1564516129032238</v>
      </c>
      <c r="AZI24" s="63">
        <f t="shared" ca="1" si="780"/>
        <v>11</v>
      </c>
      <c r="AZJ24" s="63">
        <f ca="1">VLOOKUP(AZI24,$A$2:$M$32,2,TRUE)</f>
        <v>4.03</v>
      </c>
      <c r="AZK24" s="63">
        <f ca="1">VLOOKUP(RANDBETWEEN(1,31),$A$2:$M$32,3,TRUE)</f>
        <v>87</v>
      </c>
      <c r="AZL24" s="17">
        <f t="shared" ca="1" si="974"/>
        <v>-0.68645161290322498</v>
      </c>
      <c r="AZM24" s="17">
        <f t="shared" ca="1" si="578"/>
        <v>0.47121581685743902</v>
      </c>
      <c r="AZN24" s="17">
        <f t="shared" ca="1" si="579"/>
        <v>-59.721290322580572</v>
      </c>
      <c r="AZP24" s="63">
        <f t="shared" ca="1" si="781"/>
        <v>2</v>
      </c>
      <c r="AZQ24" s="63">
        <f ca="1">VLOOKUP(AZP24,$A$2:$M$32,2,TRUE)</f>
        <v>5.42</v>
      </c>
      <c r="AZR24" s="63">
        <f ca="1">VLOOKUP(RANDBETWEEN(1,31),$A$2:$M$32,3,TRUE)</f>
        <v>86</v>
      </c>
      <c r="AZS24" s="17">
        <f t="shared" ca="1" si="975"/>
        <v>0.91419354838709666</v>
      </c>
      <c r="AZT24" s="17">
        <f t="shared" ca="1" si="581"/>
        <v>0.83574984391259088</v>
      </c>
      <c r="AZU24" s="17">
        <f t="shared" ca="1" si="582"/>
        <v>78.620645161290312</v>
      </c>
      <c r="AZW24" s="63">
        <f t="shared" ca="1" si="782"/>
        <v>24</v>
      </c>
      <c r="AZX24" s="63">
        <f ca="1">VLOOKUP(AZW24,$A$2:$M$32,2,TRUE)</f>
        <v>4.1399999999999997</v>
      </c>
      <c r="AZY24" s="63">
        <f ca="1">VLOOKUP(RANDBETWEEN(1,31),$A$2:$M$32,3,TRUE)</f>
        <v>79</v>
      </c>
      <c r="AZZ24" s="17">
        <f t="shared" ca="1" si="976"/>
        <v>-0.30096774193548459</v>
      </c>
      <c r="BAA24" s="17">
        <f t="shared" ca="1" si="584"/>
        <v>9.0581581685744456E-2</v>
      </c>
      <c r="BAB24" s="17">
        <f t="shared" ca="1" si="585"/>
        <v>-23.776451612903283</v>
      </c>
      <c r="BAD24" s="63">
        <f t="shared" ca="1" si="783"/>
        <v>1</v>
      </c>
      <c r="BAE24" s="63">
        <f ca="1">VLOOKUP(BAD24,$A$2:$M$32,2,TRUE)</f>
        <v>4.59</v>
      </c>
      <c r="BAF24" s="63">
        <f ca="1">VLOOKUP(RANDBETWEEN(1,31),$A$2:$M$32,3,TRUE)</f>
        <v>71</v>
      </c>
      <c r="BAG24" s="17">
        <f t="shared" ca="1" si="977"/>
        <v>0.15064516129032235</v>
      </c>
      <c r="BAH24" s="17">
        <f t="shared" ca="1" si="587"/>
        <v>2.2693964620187235E-2</v>
      </c>
      <c r="BAI24" s="17">
        <f t="shared" ca="1" si="588"/>
        <v>10.695806451612887</v>
      </c>
    </row>
    <row r="25" spans="1:1023 1025:1387" x14ac:dyDescent="0.25">
      <c r="A25" s="68">
        <v>24</v>
      </c>
      <c r="B25" s="28">
        <v>4.1399999999999997</v>
      </c>
      <c r="C25" s="28">
        <v>87</v>
      </c>
      <c r="D25" s="17">
        <f>B25-$C$38</f>
        <v>-0.51645161290322683</v>
      </c>
      <c r="E25" s="17">
        <f t="shared" si="0"/>
        <v>0.26672226847034447</v>
      </c>
      <c r="F25" s="17">
        <f>D25*C25</f>
        <v>-44.931290322580736</v>
      </c>
      <c r="G25" s="18">
        <f>D25*(C25-$C$39)</f>
        <v>-2.5822580645161342</v>
      </c>
      <c r="H25" s="18">
        <f>$C$46+$C$45*B25</f>
        <v>78.223681527976908</v>
      </c>
      <c r="I25" s="18">
        <f>C25-H25</f>
        <v>8.7763184720230925</v>
      </c>
      <c r="J25" s="18">
        <f t="shared" si="1"/>
        <v>77.023765922373755</v>
      </c>
      <c r="K25" s="18">
        <f>(C25-$C$39)^2</f>
        <v>25</v>
      </c>
      <c r="L25" s="18">
        <f t="shared" si="2"/>
        <v>14.260581202142824</v>
      </c>
      <c r="N25" s="63">
        <f>(A25 - 0.5) / COUNT(A$2:A$32)</f>
        <v>0.75806451612903225</v>
      </c>
      <c r="O25" s="63">
        <f t="shared" si="3"/>
        <v>0.70009021260756665</v>
      </c>
      <c r="P25" s="63">
        <f>SMALL($I$2:$I$32,A25)</f>
        <v>6.7546926164332319</v>
      </c>
      <c r="X25" s="63">
        <f t="shared" ca="1" si="589"/>
        <v>8</v>
      </c>
      <c r="Y25" s="63">
        <f ca="1">VLOOKUP(X25,$A$2:$M$32,2,TRUE)</f>
        <v>4.43</v>
      </c>
      <c r="Z25" s="63">
        <f ca="1">VLOOKUP(RANDBETWEEN(1,31),$A$2:$M$32,3,TRUE)</f>
        <v>59</v>
      </c>
      <c r="AA25" s="17">
        <f t="shared" ca="1" si="4"/>
        <v>-0.16741935483870929</v>
      </c>
      <c r="AB25" s="17">
        <f t="shared" ca="1" si="5"/>
        <v>2.8029240374609653E-2</v>
      </c>
      <c r="AC25" s="17">
        <f t="shared" ca="1" si="6"/>
        <v>-9.8777419354838472</v>
      </c>
      <c r="AE25" s="63">
        <f t="shared" ca="1" si="590"/>
        <v>11</v>
      </c>
      <c r="AF25" s="63">
        <f ca="1">VLOOKUP(AE25,$A$2:$M$32,2,TRUE)</f>
        <v>4.03</v>
      </c>
      <c r="AG25" s="63">
        <f ca="1">VLOOKUP(RANDBETWEEN(1,31),$A$2:$M$32,3,TRUE)</f>
        <v>68</v>
      </c>
      <c r="AH25" s="17">
        <f t="shared" ca="1" si="784"/>
        <v>-0.54322580645161267</v>
      </c>
      <c r="AI25" s="17">
        <f t="shared" ca="1" si="8"/>
        <v>0.29509427679500494</v>
      </c>
      <c r="AJ25" s="17">
        <f t="shared" ca="1" si="9"/>
        <v>-36.939354838709662</v>
      </c>
      <c r="AL25" s="63">
        <f t="shared" ca="1" si="591"/>
        <v>25</v>
      </c>
      <c r="AM25" s="63">
        <f ca="1">VLOOKUP(AL25,$A$2:$M$32,2,TRUE)</f>
        <v>3.77</v>
      </c>
      <c r="AN25" s="63">
        <f ca="1">VLOOKUP(RANDBETWEEN(1,31),$A$2:$M$32,3,TRUE)</f>
        <v>87</v>
      </c>
      <c r="AO25" s="17">
        <f t="shared" ca="1" si="785"/>
        <v>-0.64741935483870838</v>
      </c>
      <c r="AP25" s="17">
        <f t="shared" ca="1" si="11"/>
        <v>0.41915182101976939</v>
      </c>
      <c r="AQ25" s="17">
        <f t="shared" ca="1" si="12"/>
        <v>-56.325483870967631</v>
      </c>
      <c r="AS25" s="63">
        <f t="shared" ca="1" si="592"/>
        <v>2</v>
      </c>
      <c r="AT25" s="63">
        <f ca="1">VLOOKUP(AS25,$A$2:$M$32,2,TRUE)</f>
        <v>5.42</v>
      </c>
      <c r="AU25" s="63">
        <f ca="1">VLOOKUP(RANDBETWEEN(1,31),$A$2:$M$32,3,TRUE)</f>
        <v>68</v>
      </c>
      <c r="AV25" s="17">
        <f t="shared" ca="1" si="786"/>
        <v>0.53483870967741964</v>
      </c>
      <c r="AW25" s="17">
        <f t="shared" ca="1" si="14"/>
        <v>0.28605244536940716</v>
      </c>
      <c r="AX25" s="17">
        <f t="shared" ca="1" si="15"/>
        <v>36.369032258064536</v>
      </c>
      <c r="AZ25" s="63">
        <f t="shared" ca="1" si="593"/>
        <v>12</v>
      </c>
      <c r="BA25" s="63">
        <f ca="1">VLOOKUP(AZ25,$A$2:$M$32,2,TRUE)</f>
        <v>4.74</v>
      </c>
      <c r="BB25" s="63">
        <f ca="1">VLOOKUP(RANDBETWEEN(1,31),$A$2:$M$32,3,TRUE)</f>
        <v>84</v>
      </c>
      <c r="BC25" s="17">
        <f t="shared" ca="1" si="787"/>
        <v>9.9677419354840424E-2</v>
      </c>
      <c r="BD25" s="17">
        <f t="shared" ca="1" si="17"/>
        <v>9.9355879292407166E-3</v>
      </c>
      <c r="BE25" s="17">
        <f t="shared" ca="1" si="18"/>
        <v>8.3729032258065956</v>
      </c>
      <c r="BG25" s="63">
        <f t="shared" ca="1" si="594"/>
        <v>25</v>
      </c>
      <c r="BH25" s="63">
        <f ca="1">VLOOKUP(BG25,$A$2:$M$32,2,TRUE)</f>
        <v>3.77</v>
      </c>
      <c r="BI25" s="63">
        <f ca="1">VLOOKUP(RANDBETWEEN(1,31),$A$2:$M$32,3,TRUE)</f>
        <v>59</v>
      </c>
      <c r="BJ25" s="17">
        <f t="shared" ca="1" si="788"/>
        <v>-0.74935483870967756</v>
      </c>
      <c r="BK25" s="17">
        <f t="shared" ca="1" si="20"/>
        <v>0.56153267429760689</v>
      </c>
      <c r="BL25" s="17">
        <f t="shared" ca="1" si="21"/>
        <v>-44.211935483870974</v>
      </c>
      <c r="BN25" s="63">
        <f t="shared" ca="1" si="595"/>
        <v>3</v>
      </c>
      <c r="BO25" s="63">
        <f ca="1">VLOOKUP(BN25,$A$2:$M$32,2,TRUE)</f>
        <v>4.2300000000000004</v>
      </c>
      <c r="BP25" s="63">
        <f ca="1">VLOOKUP(RANDBETWEEN(1,31),$A$2:$M$32,3,TRUE)</f>
        <v>84</v>
      </c>
      <c r="BQ25" s="17">
        <f t="shared" ca="1" si="789"/>
        <v>-0.39064516129032167</v>
      </c>
      <c r="BR25" s="17">
        <f t="shared" ca="1" si="23"/>
        <v>0.15260364203954144</v>
      </c>
      <c r="BS25" s="17">
        <f t="shared" ca="1" si="24"/>
        <v>-32.814193548387024</v>
      </c>
      <c r="BU25" s="63">
        <f t="shared" ca="1" si="596"/>
        <v>7</v>
      </c>
      <c r="BV25" s="63">
        <f ca="1">VLOOKUP(BU25,$A$2:$M$32,2,TRUE)</f>
        <v>4.17</v>
      </c>
      <c r="BW25" s="63">
        <f ca="1">VLOOKUP(RANDBETWEEN(1,31),$A$2:$M$32,3,TRUE)</f>
        <v>68</v>
      </c>
      <c r="BX25" s="17">
        <f t="shared" ca="1" si="790"/>
        <v>-0.5500000000000016</v>
      </c>
      <c r="BY25" s="17">
        <f t="shared" ca="1" si="26"/>
        <v>0.30250000000000177</v>
      </c>
      <c r="BZ25" s="17">
        <f t="shared" ca="1" si="27"/>
        <v>-37.400000000000105</v>
      </c>
      <c r="CB25" s="63">
        <f t="shared" ca="1" si="597"/>
        <v>9</v>
      </c>
      <c r="CC25" s="63">
        <f ca="1">VLOOKUP(CB25,$A$2:$M$32,2,TRUE)</f>
        <v>4.46</v>
      </c>
      <c r="CD25" s="63">
        <f ca="1">VLOOKUP(RANDBETWEEN(1,31),$A$2:$M$32,3,TRUE)</f>
        <v>84</v>
      </c>
      <c r="CE25" s="17">
        <f t="shared" ca="1" si="791"/>
        <v>-0.35096774193548264</v>
      </c>
      <c r="CF25" s="17">
        <f t="shared" ca="1" si="29"/>
        <v>0.12317835587929153</v>
      </c>
      <c r="CG25" s="17">
        <f t="shared" ca="1" si="30"/>
        <v>-29.481290322580541</v>
      </c>
      <c r="CI25" s="63">
        <f t="shared" ca="1" si="598"/>
        <v>22</v>
      </c>
      <c r="CJ25" s="63">
        <f ca="1">VLOOKUP(CI25,$A$2:$M$32,2,TRUE)</f>
        <v>4.07</v>
      </c>
      <c r="CK25" s="63">
        <f ca="1">VLOOKUP(RANDBETWEEN(1,31),$A$2:$M$32,3,TRUE)</f>
        <v>95</v>
      </c>
      <c r="CL25" s="17">
        <f t="shared" ca="1" si="792"/>
        <v>-0.3845161290322574</v>
      </c>
      <c r="CM25" s="17">
        <f t="shared" ca="1" si="32"/>
        <v>0.14785265348595161</v>
      </c>
      <c r="CN25" s="17">
        <f t="shared" ca="1" si="33"/>
        <v>-36.529032258064454</v>
      </c>
      <c r="CP25" s="63">
        <f t="shared" ca="1" si="599"/>
        <v>4</v>
      </c>
      <c r="CQ25" s="63">
        <f ca="1">VLOOKUP(CP25,$A$2:$M$32,2,TRUE)</f>
        <v>4.83</v>
      </c>
      <c r="CR25" s="63">
        <f ca="1">VLOOKUP(RANDBETWEEN(1,31),$A$2:$M$32,3,TRUE)</f>
        <v>68</v>
      </c>
      <c r="CS25" s="17">
        <f t="shared" ca="1" si="793"/>
        <v>0.17354838709677534</v>
      </c>
      <c r="CT25" s="17">
        <f t="shared" ca="1" si="35"/>
        <v>3.0119042663892176E-2</v>
      </c>
      <c r="CU25" s="17">
        <f t="shared" ca="1" si="36"/>
        <v>11.801290322580723</v>
      </c>
      <c r="CW25" s="63">
        <f t="shared" ca="1" si="600"/>
        <v>16</v>
      </c>
      <c r="CX25" s="63">
        <f ca="1">VLOOKUP(CW25,$A$2:$M$32,2,TRUE)</f>
        <v>4.6399999999999997</v>
      </c>
      <c r="CY25" s="63">
        <f ca="1">VLOOKUP(RANDBETWEEN(1,31),$A$2:$M$32,3,TRUE)</f>
        <v>95</v>
      </c>
      <c r="CZ25" s="17">
        <f t="shared" ca="1" si="794"/>
        <v>8.8387096774193985E-2</v>
      </c>
      <c r="DA25" s="17">
        <f t="shared" ca="1" si="38"/>
        <v>7.8122788761707329E-3</v>
      </c>
      <c r="DB25" s="17">
        <f t="shared" ca="1" si="39"/>
        <v>8.3967741935484277</v>
      </c>
      <c r="DD25" s="63">
        <f t="shared" ca="1" si="601"/>
        <v>15</v>
      </c>
      <c r="DE25" s="63">
        <f ca="1">VLOOKUP(DD25,$A$2:$M$32,2,TRUE)</f>
        <v>4.6900000000000004</v>
      </c>
      <c r="DF25" s="63">
        <f ca="1">VLOOKUP(RANDBETWEEN(1,31),$A$2:$M$32,3,TRUE)</f>
        <v>69</v>
      </c>
      <c r="DG25" s="17">
        <f t="shared" ca="1" si="795"/>
        <v>-0.14419354838709619</v>
      </c>
      <c r="DH25" s="17">
        <f t="shared" ca="1" si="41"/>
        <v>2.0791779396461853E-2</v>
      </c>
      <c r="DI25" s="17">
        <f t="shared" ca="1" si="42"/>
        <v>-9.9493548387096382</v>
      </c>
      <c r="DK25" s="63">
        <f t="shared" ca="1" si="602"/>
        <v>31</v>
      </c>
      <c r="DL25" s="63">
        <f ca="1">VLOOKUP(DK25,$A$2:$M$32,2,TRUE)</f>
        <v>10</v>
      </c>
      <c r="DM25" s="63">
        <f ca="1">VLOOKUP(RANDBETWEEN(1,31),$A$2:$M$32,3,TRUE)</f>
        <v>68</v>
      </c>
      <c r="DN25" s="17">
        <f t="shared" ca="1" si="796"/>
        <v>5.3477419354838709</v>
      </c>
      <c r="DO25" s="17">
        <f t="shared" ca="1" si="44"/>
        <v>28.598343808532778</v>
      </c>
      <c r="DP25" s="17">
        <f t="shared" ca="1" si="45"/>
        <v>363.64645161290321</v>
      </c>
      <c r="DR25" s="63">
        <f t="shared" ca="1" si="603"/>
        <v>6</v>
      </c>
      <c r="DS25" s="63">
        <f ca="1">VLOOKUP(DR25,$A$2:$M$32,2,TRUE)</f>
        <v>4.47</v>
      </c>
      <c r="DT25" s="63">
        <f ca="1">VLOOKUP(RANDBETWEEN(1,31),$A$2:$M$32,3,TRUE)</f>
        <v>115</v>
      </c>
      <c r="DU25" s="17">
        <f t="shared" ca="1" si="797"/>
        <v>-0.22032258064516164</v>
      </c>
      <c r="DV25" s="17">
        <f t="shared" ca="1" si="47"/>
        <v>4.8542039542143756E-2</v>
      </c>
      <c r="DW25" s="17">
        <f t="shared" ca="1" si="48"/>
        <v>-25.33709677419359</v>
      </c>
      <c r="DY25" s="63">
        <f t="shared" ca="1" si="604"/>
        <v>13</v>
      </c>
      <c r="DZ25" s="63">
        <f ca="1">VLOOKUP(DY25,$A$2:$M$32,2,TRUE)</f>
        <v>4.1500000000000004</v>
      </c>
      <c r="EA25" s="63">
        <f ca="1">VLOOKUP(RANDBETWEEN(1,31),$A$2:$M$32,3,TRUE)</f>
        <v>84</v>
      </c>
      <c r="EB25" s="17">
        <f t="shared" ca="1" si="798"/>
        <v>-0.23612903225806381</v>
      </c>
      <c r="EC25" s="17">
        <f t="shared" ca="1" si="50"/>
        <v>5.5756919875129742E-2</v>
      </c>
      <c r="ED25" s="17">
        <f t="shared" ca="1" si="51"/>
        <v>-19.83483870967736</v>
      </c>
      <c r="EF25" s="63">
        <f t="shared" ca="1" si="605"/>
        <v>25</v>
      </c>
      <c r="EG25" s="63">
        <f ca="1">VLOOKUP(EF25,$A$2:$M$32,2,TRUE)</f>
        <v>3.77</v>
      </c>
      <c r="EH25" s="63">
        <f ca="1">VLOOKUP(RANDBETWEEN(1,31),$A$2:$M$32,3,TRUE)</f>
        <v>86</v>
      </c>
      <c r="EI25" s="17">
        <f t="shared" ca="1" si="799"/>
        <v>-0.8729032258064513</v>
      </c>
      <c r="EJ25" s="17">
        <f t="shared" ca="1" si="53"/>
        <v>0.76196004162330855</v>
      </c>
      <c r="EK25" s="17">
        <f t="shared" ca="1" si="54"/>
        <v>-75.069677419354818</v>
      </c>
      <c r="EM25" s="63">
        <f t="shared" ca="1" si="606"/>
        <v>24</v>
      </c>
      <c r="EN25" s="63">
        <f ca="1">VLOOKUP(EM25,$A$2:$M$32,2,TRUE)</f>
        <v>4.1399999999999997</v>
      </c>
      <c r="EO25" s="63">
        <f ca="1">VLOOKUP(RANDBETWEEN(1,31),$A$2:$M$32,3,TRUE)</f>
        <v>103</v>
      </c>
      <c r="EP25" s="17">
        <f t="shared" ca="1" si="800"/>
        <v>-0.3141935483870979</v>
      </c>
      <c r="EQ25" s="17">
        <f t="shared" ca="1" si="56"/>
        <v>9.8717585848075634E-2</v>
      </c>
      <c r="ER25" s="17">
        <f t="shared" ca="1" si="57"/>
        <v>-32.361935483871086</v>
      </c>
      <c r="ET25" s="63">
        <f t="shared" ca="1" si="607"/>
        <v>9</v>
      </c>
      <c r="EU25" s="63">
        <f ca="1">VLOOKUP(ET25,$A$2:$M$32,2,TRUE)</f>
        <v>4.46</v>
      </c>
      <c r="EV25" s="63">
        <f ca="1">VLOOKUP(RANDBETWEEN(1,31),$A$2:$M$32,3,TRUE)</f>
        <v>87</v>
      </c>
      <c r="EW25" s="17">
        <f t="shared" ca="1" si="801"/>
        <v>-0.24677419354838648</v>
      </c>
      <c r="EX25" s="17">
        <f t="shared" ca="1" si="59"/>
        <v>6.0897502601456509E-2</v>
      </c>
      <c r="EY25" s="17">
        <f t="shared" ca="1" si="60"/>
        <v>-21.469354838709624</v>
      </c>
      <c r="FA25" s="63">
        <f t="shared" ca="1" si="608"/>
        <v>20</v>
      </c>
      <c r="FB25" s="63">
        <f ca="1">VLOOKUP(FA25,$A$2:$M$32,2,TRUE)</f>
        <v>5.22</v>
      </c>
      <c r="FC25" s="63">
        <f ca="1">VLOOKUP(RANDBETWEEN(1,31),$A$2:$M$32,3,TRUE)</f>
        <v>93</v>
      </c>
      <c r="FD25" s="17">
        <f t="shared" ca="1" si="802"/>
        <v>0.16741935483871018</v>
      </c>
      <c r="FE25" s="17">
        <f t="shared" ca="1" si="62"/>
        <v>2.8029240374609948E-2</v>
      </c>
      <c r="FF25" s="17">
        <f t="shared" ca="1" si="63"/>
        <v>15.570000000000046</v>
      </c>
      <c r="FH25" s="63">
        <f t="shared" ca="1" si="609"/>
        <v>1</v>
      </c>
      <c r="FI25" s="63">
        <f ca="1">VLOOKUP(FH25,$A$2:$M$32,2,TRUE)</f>
        <v>4.59</v>
      </c>
      <c r="FJ25" s="63">
        <f ca="1">VLOOKUP(RANDBETWEEN(1,31),$A$2:$M$32,3,TRUE)</f>
        <v>68</v>
      </c>
      <c r="FK25" s="17">
        <f t="shared" ca="1" si="803"/>
        <v>-0.23225806451612829</v>
      </c>
      <c r="FL25" s="17">
        <f t="shared" ca="1" si="65"/>
        <v>5.3943808532778012E-2</v>
      </c>
      <c r="FM25" s="17">
        <f t="shared" ca="1" si="66"/>
        <v>-15.793548387096724</v>
      </c>
      <c r="FO25" s="63">
        <f t="shared" ca="1" si="610"/>
        <v>20</v>
      </c>
      <c r="FP25" s="63">
        <f ca="1">VLOOKUP(FO25,$A$2:$M$32,2,TRUE)</f>
        <v>5.22</v>
      </c>
      <c r="FQ25" s="63">
        <f ca="1">VLOOKUP(RANDBETWEEN(1,31),$A$2:$M$32,3,TRUE)</f>
        <v>78</v>
      </c>
      <c r="FR25" s="17">
        <f t="shared" ca="1" si="804"/>
        <v>0.38225806451612776</v>
      </c>
      <c r="FS25" s="17">
        <f t="shared" ca="1" si="68"/>
        <v>0.14612122788761608</v>
      </c>
      <c r="FT25" s="17">
        <f t="shared" ca="1" si="69"/>
        <v>29.816129032257965</v>
      </c>
      <c r="FV25" s="63">
        <f t="shared" ca="1" si="611"/>
        <v>19</v>
      </c>
      <c r="FW25" s="63">
        <f ca="1">VLOOKUP(FV25,$A$2:$M$32,2,TRUE)</f>
        <v>4.42</v>
      </c>
      <c r="FX25" s="63">
        <f ca="1">VLOOKUP(RANDBETWEEN(1,31),$A$2:$M$32,3,TRUE)</f>
        <v>59</v>
      </c>
      <c r="FY25" s="17">
        <f t="shared" ca="1" si="805"/>
        <v>-7.0322580645162169E-2</v>
      </c>
      <c r="FZ25" s="17">
        <f t="shared" ca="1" si="71"/>
        <v>4.9452653485953365E-3</v>
      </c>
      <c r="GA25" s="17">
        <f t="shared" ca="1" si="72"/>
        <v>-4.149032258064568</v>
      </c>
      <c r="GC25" s="63">
        <f t="shared" ca="1" si="612"/>
        <v>25</v>
      </c>
      <c r="GD25" s="63">
        <f ca="1">VLOOKUP(GC25,$A$2:$M$32,2,TRUE)</f>
        <v>3.77</v>
      </c>
      <c r="GE25" s="63">
        <f ca="1">VLOOKUP(RANDBETWEEN(1,31),$A$2:$M$32,3,TRUE)</f>
        <v>78</v>
      </c>
      <c r="GF25" s="17">
        <f t="shared" ca="1" si="806"/>
        <v>-0.70483870967741913</v>
      </c>
      <c r="GG25" s="17">
        <f t="shared" ca="1" si="74"/>
        <v>0.49679760665972911</v>
      </c>
      <c r="GH25" s="17">
        <f t="shared" ca="1" si="75"/>
        <v>-54.977419354838695</v>
      </c>
      <c r="GJ25" s="63">
        <f t="shared" ca="1" si="613"/>
        <v>23</v>
      </c>
      <c r="GK25" s="63">
        <f ca="1">VLOOKUP(GJ25,$A$2:$M$32,2,TRUE)</f>
        <v>4.1399999999999997</v>
      </c>
      <c r="GL25" s="63">
        <f ca="1">VLOOKUP(RANDBETWEEN(1,31),$A$2:$M$32,3,TRUE)</f>
        <v>91</v>
      </c>
      <c r="GM25" s="17">
        <f t="shared" ca="1" si="807"/>
        <v>-0.43741935483870975</v>
      </c>
      <c r="GN25" s="17">
        <f t="shared" ca="1" si="77"/>
        <v>0.19133569198751307</v>
      </c>
      <c r="GO25" s="17">
        <f t="shared" ca="1" si="78"/>
        <v>-39.805161290322587</v>
      </c>
      <c r="GQ25" s="63">
        <f t="shared" ca="1" si="614"/>
        <v>1</v>
      </c>
      <c r="GR25" s="63">
        <f ca="1">VLOOKUP(GQ25,$A$2:$M$32,2,TRUE)</f>
        <v>4.59</v>
      </c>
      <c r="GS25" s="63">
        <f ca="1">VLOOKUP(RANDBETWEEN(1,31),$A$2:$M$32,3,TRUE)</f>
        <v>86</v>
      </c>
      <c r="GT25" s="17">
        <f t="shared" ca="1" si="808"/>
        <v>-1.9032258064514807E-2</v>
      </c>
      <c r="GU25" s="17">
        <f t="shared" ca="1" si="80"/>
        <v>3.622268470342889E-4</v>
      </c>
      <c r="GV25" s="17">
        <f t="shared" ca="1" si="81"/>
        <v>-1.6367741935482734</v>
      </c>
      <c r="GX25" s="63">
        <f t="shared" ca="1" si="615"/>
        <v>7</v>
      </c>
      <c r="GY25" s="63">
        <f ca="1">VLOOKUP(GX25,$A$2:$M$32,2,TRUE)</f>
        <v>4.17</v>
      </c>
      <c r="GZ25" s="63">
        <f ca="1">VLOOKUP(RANDBETWEEN(1,31),$A$2:$M$32,3,TRUE)</f>
        <v>95</v>
      </c>
      <c r="HA25" s="17">
        <f t="shared" ca="1" si="809"/>
        <v>-0.21580645161290235</v>
      </c>
      <c r="HB25" s="17">
        <f t="shared" ca="1" si="83"/>
        <v>4.6572424557751964E-2</v>
      </c>
      <c r="HC25" s="17">
        <f t="shared" ca="1" si="84"/>
        <v>-20.501612903225723</v>
      </c>
      <c r="HE25" s="63">
        <f t="shared" ca="1" si="616"/>
        <v>28</v>
      </c>
      <c r="HF25" s="63">
        <f ca="1">VLOOKUP(HE25,$A$2:$M$32,2,TRUE)</f>
        <v>4.41</v>
      </c>
      <c r="HG25" s="63">
        <f ca="1">VLOOKUP(RANDBETWEEN(1,31),$A$2:$M$32,3,TRUE)</f>
        <v>84</v>
      </c>
      <c r="HH25" s="17">
        <f t="shared" ca="1" si="810"/>
        <v>-0.33129032258064406</v>
      </c>
      <c r="HI25" s="17">
        <f t="shared" ca="1" si="86"/>
        <v>0.10975327783558719</v>
      </c>
      <c r="HJ25" s="17">
        <f t="shared" ca="1" si="87"/>
        <v>-27.828387096774101</v>
      </c>
      <c r="HL25" s="63">
        <f t="shared" ca="1" si="617"/>
        <v>5</v>
      </c>
      <c r="HM25" s="63">
        <f ca="1">VLOOKUP(HL25,$A$2:$M$32,2,TRUE)</f>
        <v>4.66</v>
      </c>
      <c r="HN25" s="63">
        <f ca="1">VLOOKUP(RANDBETWEEN(1,31),$A$2:$M$32,3,TRUE)</f>
        <v>68</v>
      </c>
      <c r="HO25" s="17">
        <f t="shared" ca="1" si="811"/>
        <v>0.20451612903225946</v>
      </c>
      <c r="HP25" s="17">
        <f t="shared" ca="1" si="89"/>
        <v>4.1826847034339802E-2</v>
      </c>
      <c r="HQ25" s="17">
        <f t="shared" ca="1" si="90"/>
        <v>13.907096774193644</v>
      </c>
      <c r="HS25" s="63">
        <f t="shared" ca="1" si="618"/>
        <v>13</v>
      </c>
      <c r="HT25" s="63">
        <f ca="1">VLOOKUP(HS25,$A$2:$M$32,2,TRUE)</f>
        <v>4.1500000000000004</v>
      </c>
      <c r="HU25" s="63">
        <f ca="1">VLOOKUP(RANDBETWEEN(1,31),$A$2:$M$32,3,TRUE)</f>
        <v>68</v>
      </c>
      <c r="HV25" s="17">
        <f t="shared" ca="1" si="812"/>
        <v>-0.4816129032258063</v>
      </c>
      <c r="HW25" s="17">
        <f t="shared" ca="1" si="92"/>
        <v>0.23195098855358987</v>
      </c>
      <c r="HX25" s="17">
        <f t="shared" ca="1" si="93"/>
        <v>-32.749677419354825</v>
      </c>
      <c r="HZ25" s="63">
        <f t="shared" ca="1" si="619"/>
        <v>29</v>
      </c>
      <c r="IA25" s="63">
        <f ca="1">VLOOKUP(HZ25,$A$2:$M$32,2,TRUE)</f>
        <v>4.8099999999999996</v>
      </c>
      <c r="IB25" s="63">
        <f ca="1">VLOOKUP(RANDBETWEEN(1,31),$A$2:$M$32,3,TRUE)</f>
        <v>69</v>
      </c>
      <c r="IC25" s="17">
        <f t="shared" ca="1" si="813"/>
        <v>0.14064516129032256</v>
      </c>
      <c r="ID25" s="17">
        <f t="shared" ca="1" si="95"/>
        <v>1.9781061394380847E-2</v>
      </c>
      <c r="IE25" s="17">
        <f t="shared" ca="1" si="96"/>
        <v>9.7045161290322568</v>
      </c>
      <c r="IG25" s="63">
        <f t="shared" ca="1" si="620"/>
        <v>12</v>
      </c>
      <c r="IH25" s="63">
        <f ca="1">VLOOKUP(IG25,$A$2:$M$32,2,TRUE)</f>
        <v>4.74</v>
      </c>
      <c r="II25" s="63">
        <f ca="1">VLOOKUP(RANDBETWEEN(1,31),$A$2:$M$32,3,TRUE)</f>
        <v>78</v>
      </c>
      <c r="IJ25" s="17">
        <f t="shared" ca="1" si="814"/>
        <v>0.23870967741935534</v>
      </c>
      <c r="IK25" s="17">
        <f t="shared" ca="1" si="98"/>
        <v>5.6982310093652684E-2</v>
      </c>
      <c r="IL25" s="17">
        <f t="shared" ca="1" si="99"/>
        <v>18.619354838709718</v>
      </c>
      <c r="IN25" s="63">
        <f t="shared" ca="1" si="621"/>
        <v>1</v>
      </c>
      <c r="IO25" s="63">
        <f ca="1">VLOOKUP(IN25,$A$2:$M$32,2,TRUE)</f>
        <v>4.59</v>
      </c>
      <c r="IP25" s="63">
        <f ca="1">VLOOKUP(RANDBETWEEN(1,31),$A$2:$M$32,3,TRUE)</f>
        <v>79</v>
      </c>
      <c r="IQ25" s="17">
        <f t="shared" ca="1" si="815"/>
        <v>-0.14000000000000057</v>
      </c>
      <c r="IR25" s="17">
        <f t="shared" ca="1" si="101"/>
        <v>1.9600000000000159E-2</v>
      </c>
      <c r="IS25" s="17">
        <f t="shared" ca="1" si="102"/>
        <v>-11.060000000000045</v>
      </c>
      <c r="IU25" s="63">
        <f t="shared" ca="1" si="622"/>
        <v>25</v>
      </c>
      <c r="IV25" s="63">
        <f ca="1">VLOOKUP(IU25,$A$2:$M$32,2,TRUE)</f>
        <v>3.77</v>
      </c>
      <c r="IW25" s="63">
        <f ca="1">VLOOKUP(RANDBETWEEN(1,31),$A$2:$M$32,3,TRUE)</f>
        <v>86</v>
      </c>
      <c r="IX25" s="17">
        <f t="shared" ca="1" si="816"/>
        <v>-1.4074193548387082</v>
      </c>
      <c r="IY25" s="17">
        <f t="shared" ca="1" si="104"/>
        <v>1.9808292403746055</v>
      </c>
      <c r="IZ25" s="17">
        <f t="shared" ca="1" si="105"/>
        <v>-121.0380645161289</v>
      </c>
      <c r="JB25" s="63">
        <f t="shared" ca="1" si="623"/>
        <v>31</v>
      </c>
      <c r="JC25" s="63">
        <f ca="1">VLOOKUP(JB25,$A$2:$M$32,2,TRUE)</f>
        <v>10</v>
      </c>
      <c r="JD25" s="63">
        <f ca="1">VLOOKUP(RANDBETWEEN(1,31),$A$2:$M$32,3,TRUE)</f>
        <v>68</v>
      </c>
      <c r="JE25" s="17">
        <f t="shared" ca="1" si="817"/>
        <v>5.2658064516129048</v>
      </c>
      <c r="JF25" s="17">
        <f t="shared" ca="1" si="107"/>
        <v>27.728717585848091</v>
      </c>
      <c r="JG25" s="17">
        <f t="shared" ca="1" si="108"/>
        <v>358.07483870967752</v>
      </c>
      <c r="JI25" s="63">
        <f t="shared" ca="1" si="624"/>
        <v>6</v>
      </c>
      <c r="JJ25" s="63">
        <f ca="1">VLOOKUP(JI25,$A$2:$M$32,2,TRUE)</f>
        <v>4.47</v>
      </c>
      <c r="JK25" s="63">
        <f ca="1">VLOOKUP(RANDBETWEEN(1,31),$A$2:$M$32,3,TRUE)</f>
        <v>69</v>
      </c>
      <c r="JL25" s="17">
        <f t="shared" ca="1" si="818"/>
        <v>-0.25483870967741939</v>
      </c>
      <c r="JM25" s="17">
        <f t="shared" ca="1" si="110"/>
        <v>6.4942767950052049E-2</v>
      </c>
      <c r="JN25" s="17">
        <f t="shared" ca="1" si="111"/>
        <v>-17.583870967741937</v>
      </c>
      <c r="JP25" s="63">
        <f t="shared" ca="1" si="625"/>
        <v>11</v>
      </c>
      <c r="JQ25" s="63">
        <f ca="1">VLOOKUP(JP25,$A$2:$M$32,2,TRUE)</f>
        <v>4.03</v>
      </c>
      <c r="JR25" s="63">
        <f ca="1">VLOOKUP(RANDBETWEEN(1,31),$A$2:$M$32,3,TRUE)</f>
        <v>86</v>
      </c>
      <c r="JS25" s="17">
        <f t="shared" ca="1" si="819"/>
        <v>-0.49935483870967712</v>
      </c>
      <c r="JT25" s="17">
        <f t="shared" ca="1" si="113"/>
        <v>0.24935525494276764</v>
      </c>
      <c r="JU25" s="17">
        <f t="shared" ca="1" si="114"/>
        <v>-42.94451612903223</v>
      </c>
      <c r="JW25" s="63">
        <f t="shared" ca="1" si="626"/>
        <v>3</v>
      </c>
      <c r="JX25" s="63">
        <f ca="1">VLOOKUP(JW25,$A$2:$M$32,2,TRUE)</f>
        <v>4.2300000000000004</v>
      </c>
      <c r="JY25" s="63">
        <f ca="1">VLOOKUP(RANDBETWEEN(1,31),$A$2:$M$32,3,TRUE)</f>
        <v>89</v>
      </c>
      <c r="JZ25" s="17">
        <f t="shared" ca="1" si="820"/>
        <v>-0.5564516129032242</v>
      </c>
      <c r="KA25" s="17">
        <f t="shared" ca="1" si="116"/>
        <v>0.30963839750259969</v>
      </c>
      <c r="KB25" s="17">
        <f t="shared" ca="1" si="117"/>
        <v>-49.524193548386954</v>
      </c>
      <c r="KD25" s="63">
        <f t="shared" ca="1" si="627"/>
        <v>18</v>
      </c>
      <c r="KE25" s="63">
        <f ca="1">VLOOKUP(KD25,$A$2:$M$32,2,TRUE)</f>
        <v>4.99</v>
      </c>
      <c r="KF25" s="63">
        <f ca="1">VLOOKUP(RANDBETWEEN(1,31),$A$2:$M$32,3,TRUE)</f>
        <v>69</v>
      </c>
      <c r="KG25" s="17">
        <f t="shared" ca="1" si="821"/>
        <v>0.18290322580645224</v>
      </c>
      <c r="KH25" s="17">
        <f t="shared" ca="1" si="119"/>
        <v>3.3453590010406056E-2</v>
      </c>
      <c r="KI25" s="17">
        <f t="shared" ca="1" si="120"/>
        <v>12.620322580645205</v>
      </c>
      <c r="KK25" s="63">
        <f t="shared" ca="1" si="628"/>
        <v>23</v>
      </c>
      <c r="KL25" s="63">
        <f ca="1">VLOOKUP(KK25,$A$2:$M$32,2,TRUE)</f>
        <v>4.1399999999999997</v>
      </c>
      <c r="KM25" s="63">
        <f ca="1">VLOOKUP(RANDBETWEEN(1,31),$A$2:$M$32,3,TRUE)</f>
        <v>84</v>
      </c>
      <c r="KN25" s="17">
        <f t="shared" ca="1" si="822"/>
        <v>-0.72032258064516164</v>
      </c>
      <c r="KO25" s="17">
        <f t="shared" ca="1" si="122"/>
        <v>0.51886462018730539</v>
      </c>
      <c r="KP25" s="17">
        <f t="shared" ca="1" si="123"/>
        <v>-60.507096774193577</v>
      </c>
      <c r="KR25" s="63">
        <f t="shared" ca="1" si="629"/>
        <v>21</v>
      </c>
      <c r="KS25" s="63">
        <f ca="1">VLOOKUP(KR25,$A$2:$M$32,2,TRUE)</f>
        <v>4.4800000000000004</v>
      </c>
      <c r="KT25" s="63">
        <f ca="1">VLOOKUP(RANDBETWEEN(1,31),$A$2:$M$32,3,TRUE)</f>
        <v>81</v>
      </c>
      <c r="KU25" s="17">
        <f t="shared" ca="1" si="823"/>
        <v>-0.11258064516129096</v>
      </c>
      <c r="KV25" s="17">
        <f t="shared" ca="1" si="125"/>
        <v>1.2674401664932505E-2</v>
      </c>
      <c r="KW25" s="17">
        <f t="shared" ca="1" si="126"/>
        <v>-9.1190322580645677</v>
      </c>
      <c r="KY25" s="63">
        <f t="shared" ca="1" si="630"/>
        <v>2</v>
      </c>
      <c r="KZ25" s="63">
        <f ca="1">VLOOKUP(KY25,$A$2:$M$32,2,TRUE)</f>
        <v>5.42</v>
      </c>
      <c r="LA25" s="63">
        <f ca="1">VLOOKUP(RANDBETWEEN(1,31),$A$2:$M$32,3,TRUE)</f>
        <v>89</v>
      </c>
      <c r="LB25" s="17">
        <f t="shared" ca="1" si="824"/>
        <v>0.58064516129032206</v>
      </c>
      <c r="LC25" s="17">
        <f t="shared" ca="1" si="128"/>
        <v>0.33714880332986413</v>
      </c>
      <c r="LD25" s="17">
        <f t="shared" ca="1" si="129"/>
        <v>51.677419354838662</v>
      </c>
      <c r="LF25" s="63">
        <f t="shared" ca="1" si="631"/>
        <v>17</v>
      </c>
      <c r="LG25" s="63">
        <f ca="1">VLOOKUP(LF25,$A$2:$M$32,2,TRUE)</f>
        <v>4.03</v>
      </c>
      <c r="LH25" s="63">
        <f ca="1">VLOOKUP(RANDBETWEEN(1,31),$A$2:$M$32,3,TRUE)</f>
        <v>103</v>
      </c>
      <c r="LI25" s="17">
        <f t="shared" ca="1" si="825"/>
        <v>-0.53709677419354751</v>
      </c>
      <c r="LJ25" s="17">
        <f t="shared" ca="1" si="131"/>
        <v>0.28847294484911457</v>
      </c>
      <c r="LK25" s="17">
        <f t="shared" ca="1" si="132"/>
        <v>-55.320967741935391</v>
      </c>
      <c r="LM25" s="63">
        <f t="shared" ca="1" si="632"/>
        <v>29</v>
      </c>
      <c r="LN25" s="63">
        <f ca="1">VLOOKUP(LM25,$A$2:$M$32,2,TRUE)</f>
        <v>4.8099999999999996</v>
      </c>
      <c r="LO25" s="63">
        <f ca="1">VLOOKUP(RANDBETWEEN(1,31),$A$2:$M$32,3,TRUE)</f>
        <v>86</v>
      </c>
      <c r="LP25" s="17">
        <f t="shared" ca="1" si="826"/>
        <v>0.10935483870967744</v>
      </c>
      <c r="LQ25" s="17">
        <f t="shared" ca="1" si="134"/>
        <v>1.1958480749219567E-2</v>
      </c>
      <c r="LR25" s="17">
        <f t="shared" ca="1" si="135"/>
        <v>9.4045161290322596</v>
      </c>
      <c r="LT25" s="63">
        <f t="shared" ca="1" si="633"/>
        <v>16</v>
      </c>
      <c r="LU25" s="63">
        <f ca="1">VLOOKUP(LT25,$A$2:$M$32,2,TRUE)</f>
        <v>4.6399999999999997</v>
      </c>
      <c r="LV25" s="63">
        <f ca="1">VLOOKUP(RANDBETWEEN(1,31),$A$2:$M$32,3,TRUE)</f>
        <v>71</v>
      </c>
      <c r="LW25" s="17">
        <f t="shared" ca="1" si="827"/>
        <v>-0.22903225806451655</v>
      </c>
      <c r="LX25" s="17">
        <f t="shared" ca="1" si="137"/>
        <v>5.2455775234131308E-2</v>
      </c>
      <c r="LY25" s="17">
        <f t="shared" ca="1" si="138"/>
        <v>-16.261290322580674</v>
      </c>
      <c r="MA25" s="63">
        <f t="shared" ca="1" si="634"/>
        <v>2</v>
      </c>
      <c r="MB25" s="63">
        <f ca="1">VLOOKUP(MA25,$A$2:$M$32,2,TRUE)</f>
        <v>5.42</v>
      </c>
      <c r="MC25" s="63">
        <f ca="1">VLOOKUP(RANDBETWEEN(1,31),$A$2:$M$32,3,TRUE)</f>
        <v>74</v>
      </c>
      <c r="MD25" s="17">
        <f t="shared" ca="1" si="828"/>
        <v>0.84838709677419377</v>
      </c>
      <c r="ME25" s="17">
        <f t="shared" ca="1" si="140"/>
        <v>0.71976066597294519</v>
      </c>
      <c r="MF25" s="17">
        <f t="shared" ca="1" si="141"/>
        <v>62.780645161290337</v>
      </c>
      <c r="MH25" s="63">
        <f t="shared" ca="1" si="635"/>
        <v>23</v>
      </c>
      <c r="MI25" s="63">
        <f ca="1">VLOOKUP(MH25,$A$2:$M$32,2,TRUE)</f>
        <v>4.1399999999999997</v>
      </c>
      <c r="MJ25" s="63">
        <f ca="1">VLOOKUP(RANDBETWEEN(1,31),$A$2:$M$32,3,TRUE)</f>
        <v>78</v>
      </c>
      <c r="MK25" s="17">
        <f t="shared" ca="1" si="829"/>
        <v>-0.57193548387096893</v>
      </c>
      <c r="ML25" s="17">
        <f t="shared" ca="1" si="143"/>
        <v>0.32711019771071936</v>
      </c>
      <c r="MM25" s="17">
        <f t="shared" ca="1" si="144"/>
        <v>-44.610967741935575</v>
      </c>
      <c r="MO25" s="63">
        <f t="shared" ca="1" si="636"/>
        <v>26</v>
      </c>
      <c r="MP25" s="63">
        <f ca="1">VLOOKUP(MO25,$A$2:$M$32,2,TRUE)</f>
        <v>4.5</v>
      </c>
      <c r="MQ25" s="63">
        <f ca="1">VLOOKUP(RANDBETWEEN(1,31),$A$2:$M$32,3,TRUE)</f>
        <v>89</v>
      </c>
      <c r="MR25" s="17">
        <f t="shared" ca="1" si="830"/>
        <v>-7.4516129032258682E-2</v>
      </c>
      <c r="MS25" s="17">
        <f t="shared" ca="1" si="146"/>
        <v>5.5526534859522249E-3</v>
      </c>
      <c r="MT25" s="17">
        <f t="shared" ca="1" si="147"/>
        <v>-6.6319354838710227</v>
      </c>
      <c r="MV25" s="63">
        <f t="shared" ca="1" si="637"/>
        <v>25</v>
      </c>
      <c r="MW25" s="63">
        <f ca="1">VLOOKUP(MV25,$A$2:$M$32,2,TRUE)</f>
        <v>3.77</v>
      </c>
      <c r="MX25" s="63">
        <f ca="1">VLOOKUP(RANDBETWEEN(1,31),$A$2:$M$32,3,TRUE)</f>
        <v>84</v>
      </c>
      <c r="MY25" s="17">
        <f t="shared" ca="1" si="831"/>
        <v>-0.89032258064516112</v>
      </c>
      <c r="MZ25" s="17">
        <f t="shared" ca="1" si="149"/>
        <v>0.79267429760665942</v>
      </c>
      <c r="NA25" s="17">
        <f t="shared" ca="1" si="150"/>
        <v>-74.787096774193529</v>
      </c>
      <c r="NC25" s="63">
        <f t="shared" ca="1" si="638"/>
        <v>25</v>
      </c>
      <c r="ND25" s="63">
        <f ca="1">VLOOKUP(NC25,$A$2:$M$32,2,TRUE)</f>
        <v>3.77</v>
      </c>
      <c r="NE25" s="63">
        <f ca="1">VLOOKUP(RANDBETWEEN(1,31),$A$2:$M$32,3,TRUE)</f>
        <v>73</v>
      </c>
      <c r="NF25" s="17">
        <f t="shared" ca="1" si="832"/>
        <v>-0.93419354838709756</v>
      </c>
      <c r="NG25" s="17">
        <f t="shared" ca="1" si="152"/>
        <v>0.87271758584807635</v>
      </c>
      <c r="NH25" s="17">
        <f t="shared" ca="1" si="153"/>
        <v>-68.196129032258128</v>
      </c>
      <c r="NJ25" s="63">
        <f t="shared" ca="1" si="639"/>
        <v>26</v>
      </c>
      <c r="NK25" s="63">
        <f ca="1">VLOOKUP(NJ25,$A$2:$M$32,2,TRUE)</f>
        <v>4.5</v>
      </c>
      <c r="NL25" s="63">
        <f ca="1">VLOOKUP(RANDBETWEEN(1,31),$A$2:$M$32,3,TRUE)</f>
        <v>87</v>
      </c>
      <c r="NM25" s="17">
        <f t="shared" ca="1" si="833"/>
        <v>-0.15903225806451449</v>
      </c>
      <c r="NN25" s="17">
        <f t="shared" ca="1" si="155"/>
        <v>2.5291259105098333E-2</v>
      </c>
      <c r="NO25" s="17">
        <f t="shared" ca="1" si="156"/>
        <v>-13.835806451612761</v>
      </c>
      <c r="NQ25" s="63">
        <f t="shared" ca="1" si="640"/>
        <v>30</v>
      </c>
      <c r="NR25" s="63">
        <f ca="1">VLOOKUP(NQ25,$A$2:$M$32,2,TRUE)</f>
        <v>4.71</v>
      </c>
      <c r="NS25" s="63">
        <f ca="1">VLOOKUP(RANDBETWEEN(1,31),$A$2:$M$32,3,TRUE)</f>
        <v>84</v>
      </c>
      <c r="NT25" s="17">
        <f t="shared" ca="1" si="834"/>
        <v>-3.2258064516135221E-3</v>
      </c>
      <c r="NU25" s="17">
        <f t="shared" ca="1" si="158"/>
        <v>1.0405827263271423E-5</v>
      </c>
      <c r="NV25" s="17">
        <f t="shared" ca="1" si="159"/>
        <v>-0.27096774193553586</v>
      </c>
      <c r="NX25" s="63">
        <f t="shared" ca="1" si="641"/>
        <v>28</v>
      </c>
      <c r="NY25" s="63">
        <f ca="1">VLOOKUP(NX25,$A$2:$M$32,2,TRUE)</f>
        <v>4.41</v>
      </c>
      <c r="NZ25" s="63">
        <f ca="1">VLOOKUP(RANDBETWEEN(1,31),$A$2:$M$32,3,TRUE)</f>
        <v>87</v>
      </c>
      <c r="OA25" s="17">
        <f t="shared" ca="1" si="835"/>
        <v>-0.25064516129032199</v>
      </c>
      <c r="OB25" s="17">
        <f t="shared" ca="1" si="161"/>
        <v>6.2822996878251533E-2</v>
      </c>
      <c r="OC25" s="17">
        <f t="shared" ca="1" si="162"/>
        <v>-21.806129032258013</v>
      </c>
      <c r="OE25" s="63">
        <f t="shared" ca="1" si="642"/>
        <v>22</v>
      </c>
      <c r="OF25" s="63">
        <f ca="1">VLOOKUP(OE25,$A$2:$M$32,2,TRUE)</f>
        <v>4.07</v>
      </c>
      <c r="OG25" s="63">
        <f ca="1">VLOOKUP(RANDBETWEEN(1,31),$A$2:$M$32,3,TRUE)</f>
        <v>68</v>
      </c>
      <c r="OH25" s="17">
        <f t="shared" ca="1" si="836"/>
        <v>-0.42258064516128968</v>
      </c>
      <c r="OI25" s="17">
        <f t="shared" ca="1" si="164"/>
        <v>0.17857440166493183</v>
      </c>
      <c r="OJ25" s="17">
        <f t="shared" ca="1" si="165"/>
        <v>-28.735483870967698</v>
      </c>
      <c r="OL25" s="63">
        <f t="shared" ca="1" si="643"/>
        <v>15</v>
      </c>
      <c r="OM25" s="63">
        <f ca="1">VLOOKUP(OL25,$A$2:$M$32,2,TRUE)</f>
        <v>4.6900000000000004</v>
      </c>
      <c r="ON25" s="63">
        <f ca="1">VLOOKUP(RANDBETWEEN(1,31),$A$2:$M$32,3,TRUE)</f>
        <v>89</v>
      </c>
      <c r="OO25" s="17">
        <f t="shared" ca="1" si="837"/>
        <v>3.2258064516188512E-4</v>
      </c>
      <c r="OP25" s="17">
        <f t="shared" ca="1" si="167"/>
        <v>1.0405827263305804E-7</v>
      </c>
      <c r="OQ25" s="17">
        <f t="shared" ca="1" si="168"/>
        <v>2.8709677419407775E-2</v>
      </c>
      <c r="OS25" s="63">
        <f t="shared" ca="1" si="644"/>
        <v>4</v>
      </c>
      <c r="OT25" s="63">
        <f ca="1">VLOOKUP(OS25,$A$2:$M$32,2,TRUE)</f>
        <v>4.83</v>
      </c>
      <c r="OU25" s="63">
        <f ca="1">VLOOKUP(RANDBETWEEN(1,31),$A$2:$M$32,3,TRUE)</f>
        <v>89</v>
      </c>
      <c r="OV25" s="17">
        <f t="shared" ca="1" si="838"/>
        <v>0.39677419354838772</v>
      </c>
      <c r="OW25" s="17">
        <f t="shared" ca="1" si="170"/>
        <v>0.15742976066597344</v>
      </c>
      <c r="OX25" s="17">
        <f t="shared" ca="1" si="171"/>
        <v>35.312903225806508</v>
      </c>
      <c r="OZ25" s="63">
        <f t="shared" ca="1" si="645"/>
        <v>31</v>
      </c>
      <c r="PA25" s="63">
        <f ca="1">VLOOKUP(OZ25,$A$2:$M$32,2,TRUE)</f>
        <v>10</v>
      </c>
      <c r="PB25" s="63">
        <f ca="1">VLOOKUP(RANDBETWEEN(1,31),$A$2:$M$32,3,TRUE)</f>
        <v>94</v>
      </c>
      <c r="PC25" s="17">
        <f t="shared" ca="1" si="839"/>
        <v>5.2703225806451615</v>
      </c>
      <c r="PD25" s="17">
        <f t="shared" ca="1" si="173"/>
        <v>27.776300104058276</v>
      </c>
      <c r="PE25" s="17">
        <f t="shared" ca="1" si="174"/>
        <v>495.41032258064519</v>
      </c>
      <c r="PG25" s="63">
        <f t="shared" ca="1" si="646"/>
        <v>12</v>
      </c>
      <c r="PH25" s="63">
        <f ca="1">VLOOKUP(PG25,$A$2:$M$32,2,TRUE)</f>
        <v>4.74</v>
      </c>
      <c r="PI25" s="63">
        <f ca="1">VLOOKUP(RANDBETWEEN(1,31),$A$2:$M$32,3,TRUE)</f>
        <v>68</v>
      </c>
      <c r="PJ25" s="17">
        <f t="shared" ca="1" si="840"/>
        <v>0.23935483870967733</v>
      </c>
      <c r="PK25" s="17">
        <f t="shared" ca="1" si="176"/>
        <v>5.7290738813735649E-2</v>
      </c>
      <c r="PL25" s="17">
        <f t="shared" ca="1" si="177"/>
        <v>16.276129032258059</v>
      </c>
      <c r="PN25" s="63">
        <f t="shared" ca="1" si="647"/>
        <v>2</v>
      </c>
      <c r="PO25" s="63">
        <f ca="1">VLOOKUP(PN25,$A$2:$M$32,2,TRUE)</f>
        <v>5.42</v>
      </c>
      <c r="PP25" s="63">
        <f ca="1">VLOOKUP(RANDBETWEEN(1,31),$A$2:$M$32,3,TRUE)</f>
        <v>81</v>
      </c>
      <c r="PQ25" s="17">
        <f t="shared" ca="1" si="841"/>
        <v>0.41838709677419228</v>
      </c>
      <c r="PR25" s="17">
        <f t="shared" ca="1" si="179"/>
        <v>0.17504776274713735</v>
      </c>
      <c r="PS25" s="17">
        <f t="shared" ca="1" si="180"/>
        <v>33.889354838709572</v>
      </c>
      <c r="PU25" s="63">
        <f t="shared" ca="1" si="648"/>
        <v>19</v>
      </c>
      <c r="PV25" s="63">
        <f ca="1">VLOOKUP(PU25,$A$2:$M$32,2,TRUE)</f>
        <v>4.42</v>
      </c>
      <c r="PW25" s="63">
        <f ca="1">VLOOKUP(RANDBETWEEN(1,31),$A$2:$M$32,3,TRUE)</f>
        <v>78</v>
      </c>
      <c r="PX25" s="17">
        <f t="shared" ca="1" si="842"/>
        <v>7.1612903225807045E-2</v>
      </c>
      <c r="PY25" s="17">
        <f t="shared" ca="1" si="182"/>
        <v>5.128407908428805E-3</v>
      </c>
      <c r="PZ25" s="17">
        <f t="shared" ca="1" si="183"/>
        <v>5.5858064516129495</v>
      </c>
      <c r="QB25" s="63">
        <f t="shared" ca="1" si="649"/>
        <v>13</v>
      </c>
      <c r="QC25" s="63">
        <f ca="1">VLOOKUP(QB25,$A$2:$M$32,2,TRUE)</f>
        <v>4.1500000000000004</v>
      </c>
      <c r="QD25" s="63">
        <f ca="1">VLOOKUP(RANDBETWEEN(1,31),$A$2:$M$32,3,TRUE)</f>
        <v>81</v>
      </c>
      <c r="QE25" s="17">
        <f t="shared" ca="1" si="843"/>
        <v>-0.38225806451612865</v>
      </c>
      <c r="QF25" s="17">
        <f t="shared" ca="1" si="185"/>
        <v>0.14612122788761678</v>
      </c>
      <c r="QG25" s="17">
        <f t="shared" ca="1" si="186"/>
        <v>-30.962903225806421</v>
      </c>
      <c r="QI25" s="63">
        <f t="shared" ca="1" si="650"/>
        <v>8</v>
      </c>
      <c r="QJ25" s="63">
        <f ca="1">VLOOKUP(QI25,$A$2:$M$32,2,TRUE)</f>
        <v>4.43</v>
      </c>
      <c r="QK25" s="63">
        <f ca="1">VLOOKUP(RANDBETWEEN(1,31),$A$2:$M$32,3,TRUE)</f>
        <v>71</v>
      </c>
      <c r="QL25" s="17">
        <f t="shared" ca="1" si="844"/>
        <v>3.3870967741933988E-2</v>
      </c>
      <c r="QM25" s="17">
        <f t="shared" ca="1" si="188"/>
        <v>1.1472424557751328E-3</v>
      </c>
      <c r="QN25" s="17">
        <f t="shared" ca="1" si="189"/>
        <v>2.4048387096773132</v>
      </c>
      <c r="QP25" s="63">
        <f t="shared" ca="1" si="651"/>
        <v>31</v>
      </c>
      <c r="QQ25" s="63">
        <f ca="1">VLOOKUP(QP25,$A$2:$M$32,2,TRUE)</f>
        <v>10</v>
      </c>
      <c r="QR25" s="63">
        <f ca="1">VLOOKUP(RANDBETWEEN(1,31),$A$2:$M$32,3,TRUE)</f>
        <v>68</v>
      </c>
      <c r="QS25" s="17">
        <f t="shared" ca="1" si="845"/>
        <v>5.3867741935483862</v>
      </c>
      <c r="QT25" s="17">
        <f t="shared" ca="1" si="191"/>
        <v>29.017336212278867</v>
      </c>
      <c r="QU25" s="17">
        <f t="shared" ca="1" si="192"/>
        <v>366.30064516129028</v>
      </c>
      <c r="QW25" s="63">
        <f t="shared" ca="1" si="652"/>
        <v>9</v>
      </c>
      <c r="QX25" s="63">
        <f ca="1">VLOOKUP(QW25,$A$2:$M$32,2,TRUE)</f>
        <v>4.46</v>
      </c>
      <c r="QY25" s="63">
        <f ca="1">VLOOKUP(RANDBETWEEN(1,31),$A$2:$M$32,3,TRUE)</f>
        <v>68</v>
      </c>
      <c r="QZ25" s="17">
        <f t="shared" ca="1" si="846"/>
        <v>-0.33838709677419399</v>
      </c>
      <c r="RA25" s="17">
        <f t="shared" ca="1" si="194"/>
        <v>0.11450582726326773</v>
      </c>
      <c r="RB25" s="17">
        <f t="shared" ca="1" si="195"/>
        <v>-23.010322580645191</v>
      </c>
      <c r="RD25" s="63">
        <f t="shared" ca="1" si="653"/>
        <v>26</v>
      </c>
      <c r="RE25" s="63">
        <f ca="1">VLOOKUP(RD25,$A$2:$M$32,2,TRUE)</f>
        <v>4.5</v>
      </c>
      <c r="RF25" s="63">
        <f ca="1">VLOOKUP(RANDBETWEEN(1,31),$A$2:$M$32,3,TRUE)</f>
        <v>68</v>
      </c>
      <c r="RG25" s="17">
        <f t="shared" ca="1" si="847"/>
        <v>-0.1906451612903215</v>
      </c>
      <c r="RH25" s="17">
        <f t="shared" ca="1" si="197"/>
        <v>3.6345577523412699E-2</v>
      </c>
      <c r="RI25" s="17">
        <f t="shared" ca="1" si="198"/>
        <v>-12.963870967741862</v>
      </c>
      <c r="RK25" s="63">
        <f t="shared" ca="1" si="654"/>
        <v>1</v>
      </c>
      <c r="RL25" s="63">
        <f ca="1">VLOOKUP(RK25,$A$2:$M$32,2,TRUE)</f>
        <v>4.59</v>
      </c>
      <c r="RM25" s="63">
        <f ca="1">VLOOKUP(RANDBETWEEN(1,31),$A$2:$M$32,3,TRUE)</f>
        <v>95</v>
      </c>
      <c r="RN25" s="17">
        <f t="shared" ca="1" si="848"/>
        <v>-3.935483870967893E-2</v>
      </c>
      <c r="RO25" s="17">
        <f t="shared" ca="1" si="200"/>
        <v>1.5488033298648432E-3</v>
      </c>
      <c r="RP25" s="17">
        <f t="shared" ca="1" si="201"/>
        <v>-3.7387096774194983</v>
      </c>
      <c r="RR25" s="63">
        <f t="shared" ca="1" si="655"/>
        <v>16</v>
      </c>
      <c r="RS25" s="63">
        <f ca="1">VLOOKUP(RR25,$A$2:$M$32,2,TRUE)</f>
        <v>4.6399999999999997</v>
      </c>
      <c r="RT25" s="63">
        <f ca="1">VLOOKUP(RANDBETWEEN(1,31),$A$2:$M$32,3,TRUE)</f>
        <v>75</v>
      </c>
      <c r="RU25" s="17">
        <f t="shared" ca="1" si="849"/>
        <v>5.1612903225803919E-3</v>
      </c>
      <c r="RV25" s="17">
        <f t="shared" ca="1" si="203"/>
        <v>2.6638917793962006E-5</v>
      </c>
      <c r="RW25" s="17">
        <f t="shared" ca="1" si="204"/>
        <v>0.38709677419352939</v>
      </c>
      <c r="RY25" s="63">
        <f t="shared" ca="1" si="656"/>
        <v>28</v>
      </c>
      <c r="RZ25" s="63">
        <f ca="1">VLOOKUP(RY25,$A$2:$M$32,2,TRUE)</f>
        <v>4.41</v>
      </c>
      <c r="SA25" s="63">
        <f ca="1">VLOOKUP(RANDBETWEEN(1,31),$A$2:$M$32,3,TRUE)</f>
        <v>95</v>
      </c>
      <c r="SB25" s="17">
        <f t="shared" ca="1" si="850"/>
        <v>-4.0967741935482138E-2</v>
      </c>
      <c r="SC25" s="17">
        <f t="shared" ca="1" si="206"/>
        <v>1.6783558792922617E-3</v>
      </c>
      <c r="SD25" s="17">
        <f t="shared" ca="1" si="207"/>
        <v>-3.8919354838708031</v>
      </c>
      <c r="SF25" s="63">
        <f t="shared" ca="1" si="657"/>
        <v>17</v>
      </c>
      <c r="SG25" s="63">
        <f ca="1">VLOOKUP(SF25,$A$2:$M$32,2,TRUE)</f>
        <v>4.03</v>
      </c>
      <c r="SH25" s="63">
        <f ca="1">VLOOKUP(RANDBETWEEN(1,31),$A$2:$M$32,3,TRUE)</f>
        <v>73</v>
      </c>
      <c r="SI25" s="17">
        <f t="shared" ca="1" si="851"/>
        <v>-0.46774193548387011</v>
      </c>
      <c r="SJ25" s="17">
        <f t="shared" ca="1" si="209"/>
        <v>0.2187825182101969</v>
      </c>
      <c r="SK25" s="17">
        <f t="shared" ca="1" si="210"/>
        <v>-34.14516129032252</v>
      </c>
      <c r="SM25" s="63">
        <f t="shared" ca="1" si="658"/>
        <v>18</v>
      </c>
      <c r="SN25" s="63">
        <f ca="1">VLOOKUP(SM25,$A$2:$M$32,2,TRUE)</f>
        <v>4.99</v>
      </c>
      <c r="SO25" s="63">
        <f ca="1">VLOOKUP(RANDBETWEEN(1,31),$A$2:$M$32,3,TRUE)</f>
        <v>95</v>
      </c>
      <c r="SP25" s="17">
        <f t="shared" ca="1" si="852"/>
        <v>0.37806451612903214</v>
      </c>
      <c r="SQ25" s="17">
        <f t="shared" ca="1" si="212"/>
        <v>0.1429327783558792</v>
      </c>
      <c r="SR25" s="17">
        <f t="shared" ca="1" si="213"/>
        <v>35.916129032258056</v>
      </c>
      <c r="ST25" s="63">
        <f t="shared" ca="1" si="659"/>
        <v>3</v>
      </c>
      <c r="SU25" s="63">
        <f ca="1">VLOOKUP(ST25,$A$2:$M$32,2,TRUE)</f>
        <v>4.2300000000000004</v>
      </c>
      <c r="SV25" s="63">
        <f ca="1">VLOOKUP(RANDBETWEEN(1,31),$A$2:$M$32,3,TRUE)</f>
        <v>95</v>
      </c>
      <c r="SW25" s="17">
        <f t="shared" ca="1" si="853"/>
        <v>-0.19806451612903153</v>
      </c>
      <c r="SX25" s="17">
        <f t="shared" ca="1" si="215"/>
        <v>3.9229552549427393E-2</v>
      </c>
      <c r="SY25" s="17">
        <f t="shared" ca="1" si="216"/>
        <v>-18.816129032257997</v>
      </c>
      <c r="TA25" s="63">
        <f t="shared" ca="1" si="660"/>
        <v>6</v>
      </c>
      <c r="TB25" s="63">
        <f ca="1">VLOOKUP(TA25,$A$2:$M$32,2,TRUE)</f>
        <v>4.47</v>
      </c>
      <c r="TC25" s="63">
        <f ca="1">VLOOKUP(RANDBETWEEN(1,31),$A$2:$M$32,3,TRUE)</f>
        <v>89</v>
      </c>
      <c r="TD25" s="17">
        <f t="shared" ca="1" si="854"/>
        <v>4.7419354838709182E-2</v>
      </c>
      <c r="TE25" s="17">
        <f t="shared" ca="1" si="218"/>
        <v>2.248595213319412E-3</v>
      </c>
      <c r="TF25" s="17">
        <f t="shared" ca="1" si="219"/>
        <v>4.2203225806451172</v>
      </c>
      <c r="TH25" s="63">
        <f t="shared" ca="1" si="661"/>
        <v>19</v>
      </c>
      <c r="TI25" s="63">
        <f ca="1">VLOOKUP(TH25,$A$2:$M$32,2,TRUE)</f>
        <v>4.42</v>
      </c>
      <c r="TJ25" s="63">
        <f ca="1">VLOOKUP(RANDBETWEEN(1,31),$A$2:$M$32,3,TRUE)</f>
        <v>84</v>
      </c>
      <c r="TK25" s="17">
        <f t="shared" ca="1" si="855"/>
        <v>-2.5161290322580854E-2</v>
      </c>
      <c r="TL25" s="17">
        <f t="shared" ca="1" si="221"/>
        <v>6.3309053069720092E-4</v>
      </c>
      <c r="TM25" s="17">
        <f t="shared" ca="1" si="222"/>
        <v>-2.1135483870967917</v>
      </c>
      <c r="TO25" s="63">
        <f t="shared" ca="1" si="662"/>
        <v>7</v>
      </c>
      <c r="TP25" s="63">
        <f ca="1">VLOOKUP(TO25,$A$2:$M$32,2,TRUE)</f>
        <v>4.17</v>
      </c>
      <c r="TQ25" s="63">
        <f ca="1">VLOOKUP(RANDBETWEEN(1,31),$A$2:$M$32,3,TRUE)</f>
        <v>79</v>
      </c>
      <c r="TR25" s="17">
        <f t="shared" ca="1" si="856"/>
        <v>-0.43838709677419363</v>
      </c>
      <c r="TS25" s="17">
        <f t="shared" ca="1" si="224"/>
        <v>0.19218324661810621</v>
      </c>
      <c r="TT25" s="17">
        <f t="shared" ca="1" si="225"/>
        <v>-34.632580645161298</v>
      </c>
      <c r="TV25" s="63">
        <f t="shared" ca="1" si="663"/>
        <v>25</v>
      </c>
      <c r="TW25" s="63">
        <f ca="1">VLOOKUP(TV25,$A$2:$M$32,2,TRUE)</f>
        <v>3.77</v>
      </c>
      <c r="TX25" s="63">
        <f ca="1">VLOOKUP(RANDBETWEEN(1,31),$A$2:$M$32,3,TRUE)</f>
        <v>86</v>
      </c>
      <c r="TY25" s="17">
        <f t="shared" ca="1" si="857"/>
        <v>-1.0719354838709658</v>
      </c>
      <c r="TZ25" s="17">
        <f t="shared" ca="1" si="227"/>
        <v>1.1490456815816816</v>
      </c>
      <c r="UA25" s="17">
        <f t="shared" ca="1" si="228"/>
        <v>-92.186451612903056</v>
      </c>
      <c r="UC25" s="63">
        <f t="shared" ca="1" si="664"/>
        <v>11</v>
      </c>
      <c r="UD25" s="63">
        <f ca="1">VLOOKUP(UC25,$A$2:$M$32,2,TRUE)</f>
        <v>4.03</v>
      </c>
      <c r="UE25" s="63">
        <f ca="1">VLOOKUP(RANDBETWEEN(1,31),$A$2:$M$32,3,TRUE)</f>
        <v>79</v>
      </c>
      <c r="UF25" s="17">
        <f t="shared" ca="1" si="858"/>
        <v>-0.46387096774193548</v>
      </c>
      <c r="UG25" s="17">
        <f t="shared" ca="1" si="230"/>
        <v>0.21517627471383974</v>
      </c>
      <c r="UH25" s="17">
        <f t="shared" ca="1" si="231"/>
        <v>-36.645806451612906</v>
      </c>
      <c r="UJ25" s="63">
        <f t="shared" ca="1" si="665"/>
        <v>14</v>
      </c>
      <c r="UK25" s="63">
        <f ca="1">VLOOKUP(UJ25,$A$2:$M$32,2,TRUE)</f>
        <v>4.72</v>
      </c>
      <c r="UL25" s="63">
        <f ca="1">VLOOKUP(RANDBETWEEN(1,31),$A$2:$M$32,3,TRUE)</f>
        <v>78</v>
      </c>
      <c r="UM25" s="17">
        <f t="shared" ca="1" si="859"/>
        <v>0.11000000000000121</v>
      </c>
      <c r="UN25" s="17">
        <f t="shared" ca="1" si="233"/>
        <v>1.2100000000000265E-2</v>
      </c>
      <c r="UO25" s="17">
        <f t="shared" ca="1" si="234"/>
        <v>8.5800000000000942</v>
      </c>
      <c r="UQ25" s="63">
        <f t="shared" ca="1" si="666"/>
        <v>7</v>
      </c>
      <c r="UR25" s="63">
        <f ca="1">VLOOKUP(UQ25,$A$2:$M$32,2,TRUE)</f>
        <v>4.17</v>
      </c>
      <c r="US25" s="63">
        <f ca="1">VLOOKUP(RANDBETWEEN(1,31),$A$2:$M$32,3,TRUE)</f>
        <v>69</v>
      </c>
      <c r="UT25" s="17">
        <f t="shared" ca="1" si="860"/>
        <v>-0.37870967741935413</v>
      </c>
      <c r="UU25" s="17">
        <f t="shared" ca="1" si="236"/>
        <v>0.14342101977107127</v>
      </c>
      <c r="UV25" s="17">
        <f t="shared" ca="1" si="237"/>
        <v>-26.130967741935436</v>
      </c>
      <c r="UX25" s="63">
        <f t="shared" ca="1" si="667"/>
        <v>12</v>
      </c>
      <c r="UY25" s="63">
        <f ca="1">VLOOKUP(UX25,$A$2:$M$32,2,TRUE)</f>
        <v>4.74</v>
      </c>
      <c r="UZ25" s="63">
        <f ca="1">VLOOKUP(RANDBETWEEN(1,31),$A$2:$M$32,3,TRUE)</f>
        <v>87</v>
      </c>
      <c r="VA25" s="17">
        <f t="shared" ca="1" si="861"/>
        <v>0.18645161290322765</v>
      </c>
      <c r="VB25" s="17">
        <f t="shared" ca="1" si="239"/>
        <v>3.4764203954215048E-2</v>
      </c>
      <c r="VC25" s="17">
        <f t="shared" ca="1" si="240"/>
        <v>16.221290322580806</v>
      </c>
      <c r="VE25" s="63">
        <f t="shared" ca="1" si="668"/>
        <v>23</v>
      </c>
      <c r="VF25" s="63">
        <f ca="1">VLOOKUP(VE25,$A$2:$M$32,2,TRUE)</f>
        <v>4.1399999999999997</v>
      </c>
      <c r="VG25" s="63">
        <f ca="1">VLOOKUP(RANDBETWEEN(1,31),$A$2:$M$32,3,TRUE)</f>
        <v>86</v>
      </c>
      <c r="VH25" s="17">
        <f t="shared" ca="1" si="862"/>
        <v>-0.48290322580645206</v>
      </c>
      <c r="VI25" s="17">
        <f t="shared" ca="1" si="242"/>
        <v>0.23319552549427722</v>
      </c>
      <c r="VJ25" s="17">
        <f t="shared" ca="1" si="243"/>
        <v>-41.529677419354876</v>
      </c>
      <c r="VL25" s="63">
        <f t="shared" ca="1" si="669"/>
        <v>21</v>
      </c>
      <c r="VM25" s="63">
        <f ca="1">VLOOKUP(VL25,$A$2:$M$32,2,TRUE)</f>
        <v>4.4800000000000004</v>
      </c>
      <c r="VN25" s="63">
        <f ca="1">VLOOKUP(RANDBETWEEN(1,31),$A$2:$M$32,3,TRUE)</f>
        <v>87</v>
      </c>
      <c r="VO25" s="17">
        <f t="shared" ca="1" si="863"/>
        <v>-0.39225806451612755</v>
      </c>
      <c r="VP25" s="17">
        <f t="shared" ca="1" si="245"/>
        <v>0.15386638917793849</v>
      </c>
      <c r="VQ25" s="17">
        <f t="shared" ca="1" si="246"/>
        <v>-34.126451612903097</v>
      </c>
      <c r="VS25" s="63">
        <f t="shared" ca="1" si="670"/>
        <v>13</v>
      </c>
      <c r="VT25" s="63">
        <f ca="1">VLOOKUP(VS25,$A$2:$M$32,2,TRUE)</f>
        <v>4.1500000000000004</v>
      </c>
      <c r="VU25" s="63">
        <f ca="1">VLOOKUP(RANDBETWEEN(1,31),$A$2:$M$32,3,TRUE)</f>
        <v>95</v>
      </c>
      <c r="VV25" s="17">
        <f t="shared" ca="1" si="864"/>
        <v>-0.65129032258064523</v>
      </c>
      <c r="VW25" s="17">
        <f t="shared" ca="1" si="248"/>
        <v>0.42417908428720091</v>
      </c>
      <c r="VX25" s="17">
        <f t="shared" ca="1" si="249"/>
        <v>-61.8725806451613</v>
      </c>
      <c r="VZ25" s="63">
        <f t="shared" ca="1" si="671"/>
        <v>9</v>
      </c>
      <c r="WA25" s="63">
        <f ca="1">VLOOKUP(VZ25,$A$2:$M$32,2,TRUE)</f>
        <v>4.46</v>
      </c>
      <c r="WB25" s="63">
        <f ca="1">VLOOKUP(RANDBETWEEN(1,31),$A$2:$M$32,3,TRUE)</f>
        <v>84</v>
      </c>
      <c r="WC25" s="17">
        <f t="shared" ca="1" si="865"/>
        <v>-0.55129032258064381</v>
      </c>
      <c r="WD25" s="17">
        <f t="shared" ca="1" si="251"/>
        <v>0.30392101977107033</v>
      </c>
      <c r="WE25" s="17">
        <f t="shared" ca="1" si="252"/>
        <v>-46.308387096774084</v>
      </c>
      <c r="WG25" s="63">
        <f t="shared" ca="1" si="672"/>
        <v>7</v>
      </c>
      <c r="WH25" s="63">
        <f ca="1">VLOOKUP(WG25,$A$2:$M$32,2,TRUE)</f>
        <v>4.17</v>
      </c>
      <c r="WI25" s="63">
        <f ca="1">VLOOKUP(RANDBETWEEN(1,31),$A$2:$M$32,3,TRUE)</f>
        <v>73</v>
      </c>
      <c r="WJ25" s="17">
        <f t="shared" ca="1" si="866"/>
        <v>-0.25612903225806516</v>
      </c>
      <c r="WK25" s="17">
        <f t="shared" ca="1" si="254"/>
        <v>6.5602081165452977E-2</v>
      </c>
      <c r="WL25" s="17">
        <f t="shared" ca="1" si="255"/>
        <v>-18.697419354838757</v>
      </c>
      <c r="WN25" s="63">
        <f t="shared" ca="1" si="673"/>
        <v>12</v>
      </c>
      <c r="WO25" s="63">
        <f ca="1">VLOOKUP(WN25,$A$2:$M$32,2,TRUE)</f>
        <v>4.74</v>
      </c>
      <c r="WP25" s="63">
        <f ca="1">VLOOKUP(RANDBETWEEN(1,31),$A$2:$M$32,3,TRUE)</f>
        <v>115</v>
      </c>
      <c r="WQ25" s="17">
        <f t="shared" ca="1" si="867"/>
        <v>-1.5483870967741176E-2</v>
      </c>
      <c r="WR25" s="17">
        <f t="shared" ca="1" si="257"/>
        <v>2.3975026014565805E-4</v>
      </c>
      <c r="WS25" s="17">
        <f t="shared" ca="1" si="258"/>
        <v>-1.7806451612902352</v>
      </c>
      <c r="WU25" s="63">
        <f t="shared" ca="1" si="674"/>
        <v>24</v>
      </c>
      <c r="WV25" s="63">
        <f ca="1">VLOOKUP(WU25,$A$2:$M$32,2,TRUE)</f>
        <v>4.1399999999999997</v>
      </c>
      <c r="WW25" s="63">
        <f ca="1">VLOOKUP(RANDBETWEEN(1,31),$A$2:$M$32,3,TRUE)</f>
        <v>103</v>
      </c>
      <c r="WX25" s="17">
        <f t="shared" ca="1" si="868"/>
        <v>-0.33032258064516107</v>
      </c>
      <c r="WY25" s="17">
        <f t="shared" ca="1" si="260"/>
        <v>0.10911300728407894</v>
      </c>
      <c r="WZ25" s="17">
        <f t="shared" ca="1" si="261"/>
        <v>-34.023225806451592</v>
      </c>
      <c r="XB25" s="63">
        <f t="shared" ca="1" si="675"/>
        <v>6</v>
      </c>
      <c r="XC25" s="63">
        <f ca="1">VLOOKUP(XB25,$A$2:$M$32,2,TRUE)</f>
        <v>4.47</v>
      </c>
      <c r="XD25" s="63">
        <f ca="1">VLOOKUP(RANDBETWEEN(1,31),$A$2:$M$32,3,TRUE)</f>
        <v>95</v>
      </c>
      <c r="XE25" s="17">
        <f t="shared" ca="1" si="869"/>
        <v>3.4193548387096762E-2</v>
      </c>
      <c r="XF25" s="17">
        <f t="shared" ca="1" si="263"/>
        <v>1.1691987513007276E-3</v>
      </c>
      <c r="XG25" s="17">
        <f t="shared" ca="1" si="264"/>
        <v>3.2483870967741924</v>
      </c>
      <c r="XI25" s="63">
        <f t="shared" ca="1" si="676"/>
        <v>8</v>
      </c>
      <c r="XJ25" s="63">
        <f ca="1">VLOOKUP(XI25,$A$2:$M$32,2,TRUE)</f>
        <v>4.43</v>
      </c>
      <c r="XK25" s="63">
        <f ca="1">VLOOKUP(RANDBETWEEN(1,31),$A$2:$M$32,3,TRUE)</f>
        <v>69</v>
      </c>
      <c r="XL25" s="17">
        <f t="shared" ca="1" si="870"/>
        <v>-6.0967741935484376E-2</v>
      </c>
      <c r="XM25" s="17">
        <f t="shared" ca="1" si="266"/>
        <v>3.7170655567118202E-3</v>
      </c>
      <c r="XN25" s="17">
        <f t="shared" ca="1" si="267"/>
        <v>-4.206774193548422</v>
      </c>
      <c r="XP25" s="63">
        <f t="shared" ca="1" si="677"/>
        <v>17</v>
      </c>
      <c r="XQ25" s="63">
        <f ca="1">VLOOKUP(XP25,$A$2:$M$32,2,TRUE)</f>
        <v>4.03</v>
      </c>
      <c r="XR25" s="63">
        <f ca="1">VLOOKUP(RANDBETWEEN(1,31),$A$2:$M$32,3,TRUE)</f>
        <v>59</v>
      </c>
      <c r="XS25" s="17">
        <f t="shared" ca="1" si="871"/>
        <v>-0.42967741935483872</v>
      </c>
      <c r="XT25" s="17">
        <f t="shared" ca="1" si="269"/>
        <v>0.18462268470343393</v>
      </c>
      <c r="XU25" s="17">
        <f t="shared" ca="1" si="270"/>
        <v>-25.350967741935484</v>
      </c>
      <c r="XW25" s="63">
        <f t="shared" ca="1" si="678"/>
        <v>11</v>
      </c>
      <c r="XX25" s="63">
        <f ca="1">VLOOKUP(XW25,$A$2:$M$32,2,TRUE)</f>
        <v>4.03</v>
      </c>
      <c r="XY25" s="63">
        <f ca="1">VLOOKUP(RANDBETWEEN(1,31),$A$2:$M$32,3,TRUE)</f>
        <v>91</v>
      </c>
      <c r="XZ25" s="17">
        <f t="shared" ca="1" si="872"/>
        <v>-0.4216129032258058</v>
      </c>
      <c r="YA25" s="17">
        <f t="shared" ca="1" si="272"/>
        <v>0.1777574401664927</v>
      </c>
      <c r="YB25" s="17">
        <f t="shared" ca="1" si="273"/>
        <v>-38.366774193548331</v>
      </c>
      <c r="YD25" s="63">
        <f t="shared" ca="1" si="679"/>
        <v>11</v>
      </c>
      <c r="YE25" s="63">
        <f ca="1">VLOOKUP(YD25,$A$2:$M$32,2,TRUE)</f>
        <v>4.03</v>
      </c>
      <c r="YF25" s="63">
        <f ca="1">VLOOKUP(RANDBETWEEN(1,31),$A$2:$M$32,3,TRUE)</f>
        <v>94</v>
      </c>
      <c r="YG25" s="17">
        <f t="shared" ca="1" si="873"/>
        <v>-0.42064516129032281</v>
      </c>
      <c r="YH25" s="17">
        <f t="shared" ca="1" si="275"/>
        <v>0.17694235171696168</v>
      </c>
      <c r="YI25" s="17">
        <f t="shared" ca="1" si="276"/>
        <v>-39.540645161290342</v>
      </c>
      <c r="YK25" s="63">
        <f t="shared" ca="1" si="680"/>
        <v>2</v>
      </c>
      <c r="YL25" s="63">
        <f ca="1">VLOOKUP(YK25,$A$2:$M$32,2,TRUE)</f>
        <v>5.42</v>
      </c>
      <c r="YM25" s="63">
        <f ca="1">VLOOKUP(RANDBETWEEN(1,31),$A$2:$M$32,3,TRUE)</f>
        <v>78</v>
      </c>
      <c r="YN25" s="17">
        <f t="shared" ca="1" si="874"/>
        <v>0.86677419354838658</v>
      </c>
      <c r="YO25" s="17">
        <f t="shared" ca="1" si="278"/>
        <v>0.75129750260145589</v>
      </c>
      <c r="YP25" s="17">
        <f t="shared" ca="1" si="279"/>
        <v>67.608387096774152</v>
      </c>
      <c r="YR25" s="63">
        <f t="shared" ca="1" si="681"/>
        <v>22</v>
      </c>
      <c r="YS25" s="63">
        <f ca="1">VLOOKUP(YR25,$A$2:$M$32,2,TRUE)</f>
        <v>4.07</v>
      </c>
      <c r="YT25" s="63">
        <f ca="1">VLOOKUP(RANDBETWEEN(1,31),$A$2:$M$32,3,TRUE)</f>
        <v>94</v>
      </c>
      <c r="YU25" s="17">
        <f t="shared" ca="1" si="875"/>
        <v>-0.5370967741935484</v>
      </c>
      <c r="YV25" s="17">
        <f t="shared" ca="1" si="281"/>
        <v>0.28847294484911551</v>
      </c>
      <c r="YW25" s="17">
        <f t="shared" ca="1" si="282"/>
        <v>-50.487096774193546</v>
      </c>
      <c r="YY25" s="63">
        <f t="shared" ca="1" si="682"/>
        <v>12</v>
      </c>
      <c r="YZ25" s="63">
        <f ca="1">VLOOKUP(YY25,$A$2:$M$32,2,TRUE)</f>
        <v>4.74</v>
      </c>
      <c r="ZA25" s="63">
        <f ca="1">VLOOKUP(RANDBETWEEN(1,31),$A$2:$M$32,3,TRUE)</f>
        <v>84</v>
      </c>
      <c r="ZB25" s="17">
        <f t="shared" ca="1" si="876"/>
        <v>0.15161290322580712</v>
      </c>
      <c r="ZC25" s="17">
        <f t="shared" ca="1" si="284"/>
        <v>2.2986472424557956E-2</v>
      </c>
      <c r="ZD25" s="17">
        <f t="shared" ca="1" si="285"/>
        <v>12.735483870967798</v>
      </c>
      <c r="ZF25" s="63">
        <f t="shared" ca="1" si="683"/>
        <v>27</v>
      </c>
      <c r="ZG25" s="63">
        <f ca="1">VLOOKUP(ZF25,$A$2:$M$32,2,TRUE)</f>
        <v>4.2300000000000004</v>
      </c>
      <c r="ZH25" s="63">
        <f ca="1">VLOOKUP(RANDBETWEEN(1,31),$A$2:$M$32,3,TRUE)</f>
        <v>74</v>
      </c>
      <c r="ZI25" s="17">
        <f t="shared" ca="1" si="877"/>
        <v>-0.41032258064516025</v>
      </c>
      <c r="ZJ25" s="17">
        <f t="shared" ca="1" si="287"/>
        <v>0.16836462018730403</v>
      </c>
      <c r="ZK25" s="17">
        <f t="shared" ca="1" si="288"/>
        <v>-30.36387096774186</v>
      </c>
      <c r="ZM25" s="63">
        <f t="shared" ca="1" si="684"/>
        <v>18</v>
      </c>
      <c r="ZN25" s="63">
        <f ca="1">VLOOKUP(ZM25,$A$2:$M$32,2,TRUE)</f>
        <v>4.99</v>
      </c>
      <c r="ZO25" s="63">
        <f ca="1">VLOOKUP(RANDBETWEEN(1,31),$A$2:$M$32,3,TRUE)</f>
        <v>93</v>
      </c>
      <c r="ZP25" s="17">
        <f t="shared" ca="1" si="878"/>
        <v>0.29903225806451772</v>
      </c>
      <c r="ZQ25" s="17">
        <f t="shared" ca="1" si="290"/>
        <v>8.9420291363164317E-2</v>
      </c>
      <c r="ZR25" s="17">
        <f t="shared" ca="1" si="291"/>
        <v>27.810000000000148</v>
      </c>
      <c r="ZT25" s="63">
        <f t="shared" ca="1" si="685"/>
        <v>14</v>
      </c>
      <c r="ZU25" s="63">
        <f ca="1">VLOOKUP(ZT25,$A$2:$M$32,2,TRUE)</f>
        <v>4.72</v>
      </c>
      <c r="ZV25" s="63">
        <f ca="1">VLOOKUP(RANDBETWEEN(1,31),$A$2:$M$32,3,TRUE)</f>
        <v>75</v>
      </c>
      <c r="ZW25" s="17">
        <f t="shared" ca="1" si="879"/>
        <v>0.26419354838709541</v>
      </c>
      <c r="ZX25" s="17">
        <f t="shared" ca="1" si="293"/>
        <v>6.9798231009364525E-2</v>
      </c>
      <c r="ZY25" s="17">
        <f t="shared" ca="1" si="294"/>
        <v>19.814516129032157</v>
      </c>
      <c r="AAA25" s="63">
        <f t="shared" ca="1" si="686"/>
        <v>15</v>
      </c>
      <c r="AAB25" s="63">
        <f ca="1">VLOOKUP(AAA25,$A$2:$M$32,2,TRUE)</f>
        <v>4.6900000000000004</v>
      </c>
      <c r="AAC25" s="63">
        <f ca="1">VLOOKUP(RANDBETWEEN(1,31),$A$2:$M$32,3,TRUE)</f>
        <v>84</v>
      </c>
      <c r="AAD25" s="17">
        <f t="shared" ca="1" si="880"/>
        <v>-4.5161290322580427E-2</v>
      </c>
      <c r="AAE25" s="17">
        <f t="shared" ca="1" si="296"/>
        <v>2.0395421436003964E-3</v>
      </c>
      <c r="AAF25" s="17">
        <f t="shared" ca="1" si="297"/>
        <v>-3.7935483870967559</v>
      </c>
      <c r="AAH25" s="63">
        <f t="shared" ca="1" si="687"/>
        <v>3</v>
      </c>
      <c r="AAI25" s="63">
        <f ca="1">VLOOKUP(AAH25,$A$2:$M$32,2,TRUE)</f>
        <v>4.2300000000000004</v>
      </c>
      <c r="AAJ25" s="63">
        <f ca="1">VLOOKUP(RANDBETWEEN(1,31),$A$2:$M$32,3,TRUE)</f>
        <v>86</v>
      </c>
      <c r="AAK25" s="17">
        <f t="shared" ca="1" si="881"/>
        <v>-0.32096774193548416</v>
      </c>
      <c r="AAL25" s="17">
        <f t="shared" ca="1" si="299"/>
        <v>0.10302029136316355</v>
      </c>
      <c r="AAM25" s="17">
        <f t="shared" ca="1" si="300"/>
        <v>-27.60322580645164</v>
      </c>
      <c r="AAO25" s="63">
        <f t="shared" ca="1" si="688"/>
        <v>21</v>
      </c>
      <c r="AAP25" s="63">
        <f ca="1">VLOOKUP(AAO25,$A$2:$M$32,2,TRUE)</f>
        <v>4.4800000000000004</v>
      </c>
      <c r="AAQ25" s="63">
        <f ca="1">VLOOKUP(RANDBETWEEN(1,31),$A$2:$M$32,3,TRUE)</f>
        <v>89</v>
      </c>
      <c r="AAR25" s="17">
        <f t="shared" ca="1" si="882"/>
        <v>-0.38322580645161253</v>
      </c>
      <c r="AAS25" s="17">
        <f t="shared" ca="1" si="302"/>
        <v>0.14686201873048879</v>
      </c>
      <c r="AAT25" s="17">
        <f t="shared" ca="1" si="303"/>
        <v>-34.107096774193515</v>
      </c>
      <c r="AAV25" s="63">
        <f t="shared" ca="1" si="689"/>
        <v>23</v>
      </c>
      <c r="AAW25" s="63">
        <f ca="1">VLOOKUP(AAV25,$A$2:$M$32,2,TRUE)</f>
        <v>4.1399999999999997</v>
      </c>
      <c r="AAX25" s="63">
        <f ca="1">VLOOKUP(RANDBETWEEN(1,31),$A$2:$M$32,3,TRUE)</f>
        <v>87</v>
      </c>
      <c r="AAY25" s="17">
        <f t="shared" ca="1" si="883"/>
        <v>-0.90225806451613</v>
      </c>
      <c r="AAZ25" s="17">
        <f t="shared" ca="1" si="305"/>
        <v>0.81406961498439301</v>
      </c>
      <c r="ABA25" s="17">
        <f t="shared" ca="1" si="306"/>
        <v>-78.496451612903314</v>
      </c>
      <c r="ABC25" s="63">
        <f t="shared" ca="1" si="690"/>
        <v>26</v>
      </c>
      <c r="ABD25" s="63">
        <f ca="1">VLOOKUP(ABC25,$A$2:$M$32,2,TRUE)</f>
        <v>4.5</v>
      </c>
      <c r="ABE25" s="63">
        <f ca="1">VLOOKUP(RANDBETWEEN(1,31),$A$2:$M$32,3,TRUE)</f>
        <v>78</v>
      </c>
      <c r="ABF25" s="17">
        <f t="shared" ca="1" si="884"/>
        <v>-9.3548387096773489E-2</v>
      </c>
      <c r="ABG25" s="17">
        <f t="shared" ca="1" si="308"/>
        <v>8.7513007284077769E-3</v>
      </c>
      <c r="ABH25" s="17">
        <f t="shared" ca="1" si="309"/>
        <v>-7.2967741935483321</v>
      </c>
      <c r="ABJ25" s="63">
        <f t="shared" ca="1" si="691"/>
        <v>7</v>
      </c>
      <c r="ABK25" s="63">
        <f ca="1">VLOOKUP(ABJ25,$A$2:$M$32,2,TRUE)</f>
        <v>4.17</v>
      </c>
      <c r="ABL25" s="63">
        <f ca="1">VLOOKUP(RANDBETWEEN(1,31),$A$2:$M$32,3,TRUE)</f>
        <v>79</v>
      </c>
      <c r="ABM25" s="17">
        <f t="shared" ca="1" si="885"/>
        <v>-0.31483870967741989</v>
      </c>
      <c r="ABN25" s="17">
        <f t="shared" ca="1" si="311"/>
        <v>9.9123413111342693E-2</v>
      </c>
      <c r="ABO25" s="17">
        <f t="shared" ca="1" si="312"/>
        <v>-24.872258064516171</v>
      </c>
      <c r="ABQ25" s="63">
        <f t="shared" ca="1" si="692"/>
        <v>18</v>
      </c>
      <c r="ABR25" s="63">
        <f ca="1">VLOOKUP(ABQ25,$A$2:$M$32,2,TRUE)</f>
        <v>4.99</v>
      </c>
      <c r="ABS25" s="63">
        <f ca="1">VLOOKUP(RANDBETWEEN(1,31),$A$2:$M$32,3,TRUE)</f>
        <v>78</v>
      </c>
      <c r="ABT25" s="17">
        <f t="shared" ca="1" si="886"/>
        <v>0.34516129032258114</v>
      </c>
      <c r="ABU25" s="17">
        <f t="shared" ca="1" si="314"/>
        <v>0.11913631633714915</v>
      </c>
      <c r="ABV25" s="17">
        <f t="shared" ca="1" si="315"/>
        <v>26.922580645161329</v>
      </c>
      <c r="ABX25" s="63">
        <f t="shared" ca="1" si="693"/>
        <v>8</v>
      </c>
      <c r="ABY25" s="63">
        <f ca="1">VLOOKUP(ABX25,$A$2:$M$32,2,TRUE)</f>
        <v>4.43</v>
      </c>
      <c r="ABZ25" s="63">
        <f ca="1">VLOOKUP(RANDBETWEEN(1,31),$A$2:$M$32,3,TRUE)</f>
        <v>68</v>
      </c>
      <c r="ACA25" s="17">
        <f t="shared" ca="1" si="887"/>
        <v>-0.22548387096774292</v>
      </c>
      <c r="ACB25" s="17">
        <f t="shared" ca="1" si="317"/>
        <v>5.0842976066597739E-2</v>
      </c>
      <c r="ACC25" s="17">
        <f t="shared" ca="1" si="318"/>
        <v>-15.332903225806518</v>
      </c>
      <c r="ACE25" s="63">
        <f t="shared" ca="1" si="694"/>
        <v>15</v>
      </c>
      <c r="ACF25" s="63">
        <f ca="1">VLOOKUP(ACE25,$A$2:$M$32,2,TRUE)</f>
        <v>4.6900000000000004</v>
      </c>
      <c r="ACG25" s="63">
        <f ca="1">VLOOKUP(RANDBETWEEN(1,31),$A$2:$M$32,3,TRUE)</f>
        <v>95</v>
      </c>
      <c r="ACH25" s="17">
        <f t="shared" ca="1" si="888"/>
        <v>0.2358064516129037</v>
      </c>
      <c r="ACI25" s="17">
        <f t="shared" ca="1" si="320"/>
        <v>5.5604682622268697E-2</v>
      </c>
      <c r="ACJ25" s="17">
        <f t="shared" ca="1" si="321"/>
        <v>22.401612903225853</v>
      </c>
      <c r="ACL25" s="63">
        <f t="shared" ca="1" si="695"/>
        <v>6</v>
      </c>
      <c r="ACM25" s="63">
        <f ca="1">VLOOKUP(ACL25,$A$2:$M$32,2,TRUE)</f>
        <v>4.47</v>
      </c>
      <c r="ACN25" s="63">
        <f ca="1">VLOOKUP(RANDBETWEEN(1,31),$A$2:$M$32,3,TRUE)</f>
        <v>84</v>
      </c>
      <c r="ACO25" s="17">
        <f t="shared" ca="1" si="889"/>
        <v>-0.15967741935483826</v>
      </c>
      <c r="ACP25" s="17">
        <f t="shared" ca="1" si="323"/>
        <v>2.5496878251820874E-2</v>
      </c>
      <c r="ACQ25" s="17">
        <f t="shared" ca="1" si="324"/>
        <v>-13.412903225806414</v>
      </c>
      <c r="ACS25" s="63">
        <f t="shared" ca="1" si="696"/>
        <v>3</v>
      </c>
      <c r="ACT25" s="63">
        <f ca="1">VLOOKUP(ACS25,$A$2:$M$32,2,TRUE)</f>
        <v>4.2300000000000004</v>
      </c>
      <c r="ACU25" s="63">
        <f ca="1">VLOOKUP(RANDBETWEEN(1,31),$A$2:$M$32,3,TRUE)</f>
        <v>71</v>
      </c>
      <c r="ACV25" s="17">
        <f t="shared" ca="1" si="890"/>
        <v>-0.21548387096774135</v>
      </c>
      <c r="ACW25" s="17">
        <f t="shared" ca="1" si="326"/>
        <v>4.6433298647242202E-2</v>
      </c>
      <c r="ACX25" s="17">
        <f t="shared" ca="1" si="327"/>
        <v>-15.299354838709636</v>
      </c>
      <c r="ACZ25" s="63">
        <f t="shared" ca="1" si="697"/>
        <v>10</v>
      </c>
      <c r="ADA25" s="63">
        <f ca="1">VLOOKUP(ACZ25,$A$2:$M$32,2,TRUE)</f>
        <v>4.2</v>
      </c>
      <c r="ADB25" s="63">
        <f ca="1">VLOOKUP(RANDBETWEEN(1,31),$A$2:$M$32,3,TRUE)</f>
        <v>84</v>
      </c>
      <c r="ADC25" s="17">
        <f t="shared" ca="1" si="891"/>
        <v>-0.23548387096774182</v>
      </c>
      <c r="ADD25" s="17">
        <f t="shared" ca="1" si="329"/>
        <v>5.5452653485952075E-2</v>
      </c>
      <c r="ADE25" s="17">
        <f t="shared" ca="1" si="330"/>
        <v>-19.780645161290312</v>
      </c>
      <c r="ADG25" s="63">
        <f t="shared" ca="1" si="698"/>
        <v>13</v>
      </c>
      <c r="ADH25" s="63">
        <f ca="1">VLOOKUP(ADG25,$A$2:$M$32,2,TRUE)</f>
        <v>4.1500000000000004</v>
      </c>
      <c r="ADI25" s="63">
        <f ca="1">VLOOKUP(RANDBETWEEN(1,31),$A$2:$M$32,3,TRUE)</f>
        <v>84</v>
      </c>
      <c r="ADJ25" s="17">
        <f t="shared" ca="1" si="892"/>
        <v>-0.47870967741935377</v>
      </c>
      <c r="ADK25" s="17">
        <f t="shared" ca="1" si="332"/>
        <v>0.22916295525494174</v>
      </c>
      <c r="ADL25" s="17">
        <f t="shared" ca="1" si="333"/>
        <v>-40.211612903225713</v>
      </c>
      <c r="ADN25" s="63">
        <f t="shared" ca="1" si="699"/>
        <v>25</v>
      </c>
      <c r="ADO25" s="63">
        <f ca="1">VLOOKUP(ADN25,$A$2:$M$32,2,TRUE)</f>
        <v>3.77</v>
      </c>
      <c r="ADP25" s="63">
        <f ca="1">VLOOKUP(RANDBETWEEN(1,31),$A$2:$M$32,3,TRUE)</f>
        <v>86</v>
      </c>
      <c r="ADQ25" s="17">
        <f t="shared" ca="1" si="893"/>
        <v>-0.70322580645161326</v>
      </c>
      <c r="ADR25" s="17">
        <f t="shared" ca="1" si="335"/>
        <v>0.4945265348595218</v>
      </c>
      <c r="ADS25" s="17">
        <f t="shared" ca="1" si="336"/>
        <v>-60.477419354838737</v>
      </c>
      <c r="ADU25" s="63">
        <f t="shared" ca="1" si="700"/>
        <v>12</v>
      </c>
      <c r="ADV25" s="63">
        <f ca="1">VLOOKUP(ADU25,$A$2:$M$32,2,TRUE)</f>
        <v>4.74</v>
      </c>
      <c r="ADW25" s="63">
        <f ca="1">VLOOKUP(RANDBETWEEN(1,31),$A$2:$M$32,3,TRUE)</f>
        <v>71</v>
      </c>
      <c r="ADX25" s="17">
        <f t="shared" ca="1" si="894"/>
        <v>0.21419354838709825</v>
      </c>
      <c r="ADY25" s="17">
        <f t="shared" ca="1" si="338"/>
        <v>4.5878876170656203E-2</v>
      </c>
      <c r="ADZ25" s="17">
        <f t="shared" ca="1" si="339"/>
        <v>15.207741935483977</v>
      </c>
      <c r="AEB25" s="63">
        <f t="shared" ca="1" si="701"/>
        <v>6</v>
      </c>
      <c r="AEC25" s="63">
        <f ca="1">VLOOKUP(AEB25,$A$2:$M$32,2,TRUE)</f>
        <v>4.47</v>
      </c>
      <c r="AED25" s="63">
        <f ca="1">VLOOKUP(RANDBETWEEN(1,31),$A$2:$M$32,3,TRUE)</f>
        <v>115</v>
      </c>
      <c r="AEE25" s="17">
        <f t="shared" ca="1" si="895"/>
        <v>-0.12064516129032299</v>
      </c>
      <c r="AEF25" s="17">
        <f t="shared" ca="1" si="341"/>
        <v>1.4555254942768048E-2</v>
      </c>
      <c r="AEG25" s="17">
        <f t="shared" ca="1" si="342"/>
        <v>-13.874193548387144</v>
      </c>
      <c r="AEI25" s="63">
        <f t="shared" ca="1" si="702"/>
        <v>10</v>
      </c>
      <c r="AEJ25" s="63">
        <f ca="1">VLOOKUP(AEI25,$A$2:$M$32,2,TRUE)</f>
        <v>4.2</v>
      </c>
      <c r="AEK25" s="63">
        <f ca="1">VLOOKUP(RANDBETWEEN(1,31),$A$2:$M$32,3,TRUE)</f>
        <v>74</v>
      </c>
      <c r="AEL25" s="17">
        <f t="shared" ca="1" si="896"/>
        <v>-0.60161290322580729</v>
      </c>
      <c r="AEM25" s="17">
        <f t="shared" ca="1" si="344"/>
        <v>0.3619380853277846</v>
      </c>
      <c r="AEN25" s="17">
        <f t="shared" ca="1" si="345"/>
        <v>-44.519354838709738</v>
      </c>
      <c r="AEP25" s="63">
        <f t="shared" ca="1" si="703"/>
        <v>14</v>
      </c>
      <c r="AEQ25" s="63">
        <f ca="1">VLOOKUP(AEP25,$A$2:$M$32,2,TRUE)</f>
        <v>4.72</v>
      </c>
      <c r="AER25" s="63">
        <f ca="1">VLOOKUP(RANDBETWEEN(1,31),$A$2:$M$32,3,TRUE)</f>
        <v>87</v>
      </c>
      <c r="AES25" s="17">
        <f t="shared" ca="1" si="897"/>
        <v>0.13935483870967769</v>
      </c>
      <c r="AET25" s="17">
        <f t="shared" ca="1" si="347"/>
        <v>1.9419771071800283E-2</v>
      </c>
      <c r="AEU25" s="17">
        <f t="shared" ca="1" si="348"/>
        <v>12.123870967741958</v>
      </c>
      <c r="AEW25" s="63">
        <f t="shared" ca="1" si="704"/>
        <v>20</v>
      </c>
      <c r="AEX25" s="63">
        <f ca="1">VLOOKUP(AEW25,$A$2:$M$32,2,TRUE)</f>
        <v>5.22</v>
      </c>
      <c r="AEY25" s="63">
        <f ca="1">VLOOKUP(RANDBETWEEN(1,31),$A$2:$M$32,3,TRUE)</f>
        <v>84</v>
      </c>
      <c r="AEZ25" s="17">
        <f t="shared" ca="1" si="898"/>
        <v>0.41129032258064502</v>
      </c>
      <c r="AFA25" s="17">
        <f t="shared" ca="1" si="350"/>
        <v>0.16915972944849103</v>
      </c>
      <c r="AFB25" s="17">
        <f t="shared" ca="1" si="351"/>
        <v>34.548387096774178</v>
      </c>
      <c r="AFD25" s="63">
        <f t="shared" ca="1" si="705"/>
        <v>13</v>
      </c>
      <c r="AFE25" s="63">
        <f ca="1">VLOOKUP(AFD25,$A$2:$M$32,2,TRUE)</f>
        <v>4.1500000000000004</v>
      </c>
      <c r="AFF25" s="63">
        <f ca="1">VLOOKUP(RANDBETWEEN(1,31),$A$2:$M$32,3,TRUE)</f>
        <v>84</v>
      </c>
      <c r="AFG25" s="17">
        <f t="shared" ca="1" si="899"/>
        <v>-0.39741935483870972</v>
      </c>
      <c r="AFH25" s="17">
        <f t="shared" ca="1" si="353"/>
        <v>0.15794214360041625</v>
      </c>
      <c r="AFI25" s="17">
        <f t="shared" ca="1" si="354"/>
        <v>-33.38322580645162</v>
      </c>
      <c r="AFK25" s="63">
        <f t="shared" ca="1" si="706"/>
        <v>25</v>
      </c>
      <c r="AFL25" s="63">
        <f ca="1">VLOOKUP(AFK25,$A$2:$M$32,2,TRUE)</f>
        <v>3.77</v>
      </c>
      <c r="AFM25" s="63">
        <f ca="1">VLOOKUP(RANDBETWEEN(1,31),$A$2:$M$32,3,TRUE)</f>
        <v>68</v>
      </c>
      <c r="AFN25" s="17">
        <f t="shared" ca="1" si="900"/>
        <v>-0.85612903225806436</v>
      </c>
      <c r="AFO25" s="17">
        <f t="shared" ca="1" si="356"/>
        <v>0.73295691987512979</v>
      </c>
      <c r="AFP25" s="17">
        <f t="shared" ca="1" si="357"/>
        <v>-58.216774193548375</v>
      </c>
      <c r="AFR25" s="63">
        <f t="shared" ca="1" si="707"/>
        <v>10</v>
      </c>
      <c r="AFS25" s="63">
        <f ca="1">VLOOKUP(AFR25,$A$2:$M$32,2,TRUE)</f>
        <v>4.2</v>
      </c>
      <c r="AFT25" s="63">
        <f ca="1">VLOOKUP(RANDBETWEEN(1,31),$A$2:$M$32,3,TRUE)</f>
        <v>75</v>
      </c>
      <c r="AFU25" s="17">
        <f t="shared" ca="1" si="901"/>
        <v>-0.60741935483870968</v>
      </c>
      <c r="AFV25" s="17">
        <f t="shared" ca="1" si="359"/>
        <v>0.36895827263267428</v>
      </c>
      <c r="AFW25" s="17">
        <f t="shared" ca="1" si="360"/>
        <v>-45.556451612903224</v>
      </c>
      <c r="AFY25" s="63">
        <f t="shared" ca="1" si="708"/>
        <v>2</v>
      </c>
      <c r="AFZ25" s="63">
        <f ca="1">VLOOKUP(AFY25,$A$2:$M$32,2,TRUE)</f>
        <v>5.42</v>
      </c>
      <c r="AGA25" s="63">
        <f ca="1">VLOOKUP(RANDBETWEEN(1,31),$A$2:$M$32,3,TRUE)</f>
        <v>68</v>
      </c>
      <c r="AGB25" s="17">
        <f t="shared" ca="1" si="902"/>
        <v>0.79677419354838719</v>
      </c>
      <c r="AGC25" s="17">
        <f t="shared" ca="1" si="362"/>
        <v>0.63484911550468281</v>
      </c>
      <c r="AGD25" s="17">
        <f t="shared" ca="1" si="363"/>
        <v>54.180645161290329</v>
      </c>
      <c r="AGF25" s="63">
        <f t="shared" ca="1" si="709"/>
        <v>12</v>
      </c>
      <c r="AGG25" s="63">
        <f ca="1">VLOOKUP(AGF25,$A$2:$M$32,2,TRUE)</f>
        <v>4.74</v>
      </c>
      <c r="AGH25" s="63">
        <f ca="1">VLOOKUP(RANDBETWEEN(1,31),$A$2:$M$32,3,TRUE)</f>
        <v>89</v>
      </c>
      <c r="AGI25" s="17">
        <f t="shared" ca="1" si="903"/>
        <v>0.15612903225806551</v>
      </c>
      <c r="AGJ25" s="17">
        <f t="shared" ca="1" si="365"/>
        <v>2.4376274713840063E-2</v>
      </c>
      <c r="AGK25" s="17">
        <f t="shared" ca="1" si="366"/>
        <v>13.89548387096783</v>
      </c>
      <c r="AGM25" s="63">
        <f t="shared" ca="1" si="710"/>
        <v>1</v>
      </c>
      <c r="AGN25" s="63">
        <f ca="1">VLOOKUP(AGM25,$A$2:$M$32,2,TRUE)</f>
        <v>4.59</v>
      </c>
      <c r="AGO25" s="63">
        <f ca="1">VLOOKUP(RANDBETWEEN(1,31),$A$2:$M$32,3,TRUE)</f>
        <v>86</v>
      </c>
      <c r="AGP25" s="17">
        <f t="shared" ca="1" si="904"/>
        <v>-0.5103225806451599</v>
      </c>
      <c r="AGQ25" s="17">
        <f t="shared" ca="1" si="368"/>
        <v>0.26042913631633574</v>
      </c>
      <c r="AGR25" s="17">
        <f t="shared" ca="1" si="369"/>
        <v>-43.887741935483753</v>
      </c>
      <c r="AGT25" s="63">
        <f t="shared" ca="1" si="711"/>
        <v>13</v>
      </c>
      <c r="AGU25" s="63">
        <f ca="1">VLOOKUP(AGT25,$A$2:$M$32,2,TRUE)</f>
        <v>4.1500000000000004</v>
      </c>
      <c r="AGV25" s="63">
        <f ca="1">VLOOKUP(RANDBETWEEN(1,31),$A$2:$M$32,3,TRUE)</f>
        <v>68</v>
      </c>
      <c r="AGW25" s="17">
        <f t="shared" ca="1" si="905"/>
        <v>-0.3941935483870953</v>
      </c>
      <c r="AGX25" s="17">
        <f t="shared" ca="1" si="371"/>
        <v>0.15538855359000925</v>
      </c>
      <c r="AGY25" s="17">
        <f t="shared" ca="1" si="372"/>
        <v>-26.805161290322481</v>
      </c>
      <c r="AHA25" s="63">
        <f t="shared" ca="1" si="712"/>
        <v>14</v>
      </c>
      <c r="AHB25" s="63">
        <f ca="1">VLOOKUP(AHA25,$A$2:$M$32,2,TRUE)</f>
        <v>4.72</v>
      </c>
      <c r="AHC25" s="63">
        <f ca="1">VLOOKUP(RANDBETWEEN(1,31),$A$2:$M$32,3,TRUE)</f>
        <v>79</v>
      </c>
      <c r="AHD25" s="17">
        <f t="shared" ca="1" si="906"/>
        <v>6.3548387096775016E-2</v>
      </c>
      <c r="AHE25" s="17">
        <f t="shared" ca="1" si="374"/>
        <v>4.0383975026015611E-3</v>
      </c>
      <c r="AHF25" s="17">
        <f t="shared" ca="1" si="375"/>
        <v>5.0203225806452263</v>
      </c>
      <c r="AHH25" s="63">
        <f t="shared" ca="1" si="713"/>
        <v>21</v>
      </c>
      <c r="AHI25" s="63">
        <f ca="1">VLOOKUP(AHH25,$A$2:$M$32,2,TRUE)</f>
        <v>4.4800000000000004</v>
      </c>
      <c r="AHJ25" s="63">
        <f ca="1">VLOOKUP(RANDBETWEEN(1,31),$A$2:$M$32,3,TRUE)</f>
        <v>103</v>
      </c>
      <c r="AHK25" s="17">
        <f t="shared" ca="1" si="907"/>
        <v>-5.1612903225805695E-2</v>
      </c>
      <c r="AHL25" s="17">
        <f t="shared" ca="1" si="377"/>
        <v>2.6638917793963841E-3</v>
      </c>
      <c r="AHM25" s="17">
        <f t="shared" ca="1" si="378"/>
        <v>-5.3161290322579866</v>
      </c>
      <c r="AHO25" s="63">
        <f t="shared" ca="1" si="714"/>
        <v>27</v>
      </c>
      <c r="AHP25" s="63">
        <f ca="1">VLOOKUP(AHO25,$A$2:$M$32,2,TRUE)</f>
        <v>4.2300000000000004</v>
      </c>
      <c r="AHQ25" s="63">
        <f ca="1">VLOOKUP(RANDBETWEEN(1,31),$A$2:$M$32,3,TRUE)</f>
        <v>78</v>
      </c>
      <c r="AHR25" s="17">
        <f t="shared" ca="1" si="908"/>
        <v>-0.19387096774193502</v>
      </c>
      <c r="AHS25" s="17">
        <f t="shared" ca="1" si="380"/>
        <v>3.7585952133194406E-2</v>
      </c>
      <c r="AHT25" s="17">
        <f t="shared" ca="1" si="381"/>
        <v>-15.121935483870931</v>
      </c>
      <c r="AHV25" s="63">
        <f t="shared" ca="1" si="715"/>
        <v>1</v>
      </c>
      <c r="AHW25" s="63">
        <f ca="1">VLOOKUP(AHV25,$A$2:$M$32,2,TRUE)</f>
        <v>4.59</v>
      </c>
      <c r="AHX25" s="63">
        <f ca="1">VLOOKUP(RANDBETWEEN(1,31),$A$2:$M$32,3,TRUE)</f>
        <v>74</v>
      </c>
      <c r="AHY25" s="17">
        <f t="shared" ca="1" si="909"/>
        <v>-0.17935483870967861</v>
      </c>
      <c r="AHZ25" s="17">
        <f t="shared" ca="1" si="383"/>
        <v>3.216815816857483E-2</v>
      </c>
      <c r="AIA25" s="17">
        <f t="shared" ca="1" si="384"/>
        <v>-13.272258064516217</v>
      </c>
      <c r="AIC25" s="63">
        <f t="shared" ca="1" si="716"/>
        <v>12</v>
      </c>
      <c r="AID25" s="63">
        <f ca="1">VLOOKUP(AIC25,$A$2:$M$32,2,TRUE)</f>
        <v>4.74</v>
      </c>
      <c r="AIE25" s="63">
        <f ca="1">VLOOKUP(RANDBETWEEN(1,31),$A$2:$M$32,3,TRUE)</f>
        <v>89</v>
      </c>
      <c r="AIF25" s="17">
        <f t="shared" ca="1" si="910"/>
        <v>6.0645161290322491E-2</v>
      </c>
      <c r="AIG25" s="17">
        <f t="shared" ca="1" si="386"/>
        <v>3.6778355879292296E-3</v>
      </c>
      <c r="AIH25" s="17">
        <f t="shared" ca="1" si="387"/>
        <v>5.3974193548387017</v>
      </c>
      <c r="AIJ25" s="63">
        <f t="shared" ca="1" si="717"/>
        <v>19</v>
      </c>
      <c r="AIK25" s="63">
        <f ca="1">VLOOKUP(AIJ25,$A$2:$M$32,2,TRUE)</f>
        <v>4.42</v>
      </c>
      <c r="AIL25" s="63">
        <f ca="1">VLOOKUP(RANDBETWEEN(1,31),$A$2:$M$32,3,TRUE)</f>
        <v>59</v>
      </c>
      <c r="AIM25" s="17">
        <f t="shared" ca="1" si="911"/>
        <v>-0.12709677419354737</v>
      </c>
      <c r="AIN25" s="17">
        <f t="shared" ca="1" si="389"/>
        <v>1.6153590010405568E-2</v>
      </c>
      <c r="AIO25" s="17">
        <f t="shared" ca="1" si="390"/>
        <v>-7.4987096774192947</v>
      </c>
      <c r="AIQ25" s="63">
        <f t="shared" ca="1" si="718"/>
        <v>17</v>
      </c>
      <c r="AIR25" s="63">
        <f ca="1">VLOOKUP(AIQ25,$A$2:$M$32,2,TRUE)</f>
        <v>4.03</v>
      </c>
      <c r="AIS25" s="63">
        <f ca="1">VLOOKUP(RANDBETWEEN(1,31),$A$2:$M$32,3,TRUE)</f>
        <v>95</v>
      </c>
      <c r="AIT25" s="17">
        <f t="shared" ca="1" si="912"/>
        <v>-0.38612903225806328</v>
      </c>
      <c r="AIU25" s="17">
        <f t="shared" ca="1" si="392"/>
        <v>0.14909562955254846</v>
      </c>
      <c r="AIV25" s="17">
        <f t="shared" ca="1" si="393"/>
        <v>-36.682258064516013</v>
      </c>
      <c r="AIX25" s="63">
        <f t="shared" ca="1" si="719"/>
        <v>17</v>
      </c>
      <c r="AIY25" s="63">
        <f ca="1">VLOOKUP(AIX25,$A$2:$M$32,2,TRUE)</f>
        <v>4.03</v>
      </c>
      <c r="AIZ25" s="63">
        <f ca="1">VLOOKUP(RANDBETWEEN(1,31),$A$2:$M$32,3,TRUE)</f>
        <v>94</v>
      </c>
      <c r="AJA25" s="17">
        <f t="shared" ca="1" si="913"/>
        <v>-0.97225806451612762</v>
      </c>
      <c r="AJB25" s="17">
        <f t="shared" ca="1" si="395"/>
        <v>0.94528574401664656</v>
      </c>
      <c r="AJC25" s="17">
        <f t="shared" ca="1" si="396"/>
        <v>-91.392258064516</v>
      </c>
      <c r="AJE25" s="63">
        <f t="shared" ca="1" si="720"/>
        <v>23</v>
      </c>
      <c r="AJF25" s="63">
        <f ca="1">VLOOKUP(AJE25,$A$2:$M$32,2,TRUE)</f>
        <v>4.1399999999999997</v>
      </c>
      <c r="AJG25" s="63">
        <f ca="1">VLOOKUP(RANDBETWEEN(1,31),$A$2:$M$32,3,TRUE)</f>
        <v>69</v>
      </c>
      <c r="AJH25" s="17">
        <f t="shared" ca="1" si="914"/>
        <v>-0.17483870967742021</v>
      </c>
      <c r="AJI25" s="17">
        <f t="shared" ca="1" si="398"/>
        <v>3.0568574401665233E-2</v>
      </c>
      <c r="AJJ25" s="17">
        <f t="shared" ca="1" si="399"/>
        <v>-12.063870967741995</v>
      </c>
      <c r="AJL25" s="63">
        <f t="shared" ca="1" si="721"/>
        <v>1</v>
      </c>
      <c r="AJM25" s="63">
        <f ca="1">VLOOKUP(AJL25,$A$2:$M$32,2,TRUE)</f>
        <v>4.59</v>
      </c>
      <c r="AJN25" s="63">
        <f ca="1">VLOOKUP(RANDBETWEEN(1,31),$A$2:$M$32,3,TRUE)</f>
        <v>71</v>
      </c>
      <c r="AJO25" s="17">
        <f t="shared" ca="1" si="915"/>
        <v>-0.28516129032258153</v>
      </c>
      <c r="AJP25" s="17">
        <f t="shared" ca="1" si="401"/>
        <v>8.131696149843963E-2</v>
      </c>
      <c r="AJQ25" s="17">
        <f t="shared" ca="1" si="402"/>
        <v>-20.246451612903289</v>
      </c>
      <c r="AJS25" s="63">
        <f t="shared" ca="1" si="722"/>
        <v>29</v>
      </c>
      <c r="AJT25" s="63">
        <f ca="1">VLOOKUP(AJS25,$A$2:$M$32,2,TRUE)</f>
        <v>4.8099999999999996</v>
      </c>
      <c r="AJU25" s="63">
        <f ca="1">VLOOKUP(RANDBETWEEN(1,31),$A$2:$M$32,3,TRUE)</f>
        <v>115</v>
      </c>
      <c r="AJV25" s="17">
        <f t="shared" ca="1" si="916"/>
        <v>-0.13548387096774217</v>
      </c>
      <c r="AJW25" s="17">
        <f t="shared" ca="1" si="404"/>
        <v>1.8355879292403808E-2</v>
      </c>
      <c r="AJX25" s="17">
        <f t="shared" ca="1" si="405"/>
        <v>-15.580645161290349</v>
      </c>
      <c r="AJZ25" s="63">
        <f t="shared" ca="1" si="723"/>
        <v>1</v>
      </c>
      <c r="AKA25" s="63">
        <f ca="1">VLOOKUP(AJZ25,$A$2:$M$32,2,TRUE)</f>
        <v>4.59</v>
      </c>
      <c r="AKB25" s="63">
        <f ca="1">VLOOKUP(RANDBETWEEN(1,31),$A$2:$M$32,3,TRUE)</f>
        <v>86</v>
      </c>
      <c r="AKC25" s="17">
        <f t="shared" ca="1" si="917"/>
        <v>4.4193548387096548E-2</v>
      </c>
      <c r="AKD25" s="17">
        <f t="shared" ca="1" si="407"/>
        <v>1.953069719042644E-3</v>
      </c>
      <c r="AKE25" s="17">
        <f t="shared" ca="1" si="408"/>
        <v>3.8006451612903032</v>
      </c>
      <c r="AKG25" s="63">
        <f t="shared" ca="1" si="724"/>
        <v>8</v>
      </c>
      <c r="AKH25" s="63">
        <f ca="1">VLOOKUP(AKG25,$A$2:$M$32,2,TRUE)</f>
        <v>4.43</v>
      </c>
      <c r="AKI25" s="63">
        <f ca="1">VLOOKUP(RANDBETWEEN(1,31),$A$2:$M$32,3,TRUE)</f>
        <v>89</v>
      </c>
      <c r="AKJ25" s="17">
        <f t="shared" ca="1" si="918"/>
        <v>-0.21580645161290324</v>
      </c>
      <c r="AKK25" s="17">
        <f t="shared" ca="1" si="410"/>
        <v>4.6572424557752345E-2</v>
      </c>
      <c r="AKL25" s="17">
        <f t="shared" ca="1" si="411"/>
        <v>-19.206774193548387</v>
      </c>
      <c r="AKN25" s="63">
        <f t="shared" ca="1" si="725"/>
        <v>27</v>
      </c>
      <c r="AKO25" s="63">
        <f ca="1">VLOOKUP(AKN25,$A$2:$M$32,2,TRUE)</f>
        <v>4.2300000000000004</v>
      </c>
      <c r="AKP25" s="63">
        <f ca="1">VLOOKUP(RANDBETWEEN(1,31),$A$2:$M$32,3,TRUE)</f>
        <v>68</v>
      </c>
      <c r="AKQ25" s="17">
        <f t="shared" ca="1" si="919"/>
        <v>-0.21580645161290146</v>
      </c>
      <c r="AKR25" s="17">
        <f t="shared" ca="1" si="413"/>
        <v>4.6572424557751582E-2</v>
      </c>
      <c r="AKS25" s="17">
        <f t="shared" ca="1" si="414"/>
        <v>-14.674838709677299</v>
      </c>
      <c r="AKU25" s="63">
        <f t="shared" ca="1" si="726"/>
        <v>22</v>
      </c>
      <c r="AKV25" s="63">
        <f ca="1">VLOOKUP(AKU25,$A$2:$M$32,2,TRUE)</f>
        <v>4.07</v>
      </c>
      <c r="AKW25" s="63">
        <f ca="1">VLOOKUP(RANDBETWEEN(1,31),$A$2:$M$32,3,TRUE)</f>
        <v>115</v>
      </c>
      <c r="AKX25" s="17">
        <f t="shared" ca="1" si="920"/>
        <v>-0.50290322580645164</v>
      </c>
      <c r="AKY25" s="17">
        <f t="shared" ca="1" si="416"/>
        <v>0.25291165452653486</v>
      </c>
      <c r="AKZ25" s="17">
        <f t="shared" ca="1" si="417"/>
        <v>-57.833870967741937</v>
      </c>
      <c r="ALB25" s="63">
        <f t="shared" ca="1" si="727"/>
        <v>18</v>
      </c>
      <c r="ALC25" s="63">
        <f ca="1">VLOOKUP(ALB25,$A$2:$M$32,2,TRUE)</f>
        <v>4.99</v>
      </c>
      <c r="ALD25" s="63">
        <f ca="1">VLOOKUP(RANDBETWEEN(1,31),$A$2:$M$32,3,TRUE)</f>
        <v>69</v>
      </c>
      <c r="ALE25" s="17">
        <f t="shared" ca="1" si="921"/>
        <v>0.22806451612903267</v>
      </c>
      <c r="ALF25" s="17">
        <f t="shared" ca="1" si="419"/>
        <v>5.2013423517169803E-2</v>
      </c>
      <c r="ALG25" s="17">
        <f t="shared" ca="1" si="420"/>
        <v>15.736451612903254</v>
      </c>
      <c r="ALI25" s="63">
        <f t="shared" ca="1" si="728"/>
        <v>30</v>
      </c>
      <c r="ALJ25" s="63">
        <f ca="1">VLOOKUP(ALI25,$A$2:$M$32,2,TRUE)</f>
        <v>4.71</v>
      </c>
      <c r="ALK25" s="63">
        <f ca="1">VLOOKUP(RANDBETWEEN(1,31),$A$2:$M$32,3,TRUE)</f>
        <v>93</v>
      </c>
      <c r="ALL25" s="17">
        <f t="shared" ca="1" si="922"/>
        <v>-9.3548387096774377E-2</v>
      </c>
      <c r="ALM25" s="17">
        <f t="shared" ca="1" si="422"/>
        <v>8.7513007284079434E-3</v>
      </c>
      <c r="ALN25" s="17">
        <f t="shared" ca="1" si="423"/>
        <v>-8.7000000000000171</v>
      </c>
      <c r="ALP25" s="63">
        <f t="shared" ca="1" si="729"/>
        <v>27</v>
      </c>
      <c r="ALQ25" s="63">
        <f ca="1">VLOOKUP(ALP25,$A$2:$M$32,2,TRUE)</f>
        <v>4.2300000000000004</v>
      </c>
      <c r="ALR25" s="63">
        <f ca="1">VLOOKUP(RANDBETWEEN(1,31),$A$2:$M$32,3,TRUE)</f>
        <v>68</v>
      </c>
      <c r="ALS25" s="17">
        <f t="shared" ca="1" si="923"/>
        <v>-0.20774193548387032</v>
      </c>
      <c r="ALT25" s="17">
        <f t="shared" ca="1" si="425"/>
        <v>4.3156711758584536E-2</v>
      </c>
      <c r="ALU25" s="17">
        <f t="shared" ca="1" si="426"/>
        <v>-14.126451612903182</v>
      </c>
      <c r="ALW25" s="63">
        <f t="shared" ca="1" si="730"/>
        <v>18</v>
      </c>
      <c r="ALX25" s="63">
        <f ca="1">VLOOKUP(ALW25,$A$2:$M$32,2,TRUE)</f>
        <v>4.99</v>
      </c>
      <c r="ALY25" s="63">
        <f ca="1">VLOOKUP(RANDBETWEEN(1,31),$A$2:$M$32,3,TRUE)</f>
        <v>68</v>
      </c>
      <c r="ALZ25" s="17">
        <f t="shared" ca="1" si="924"/>
        <v>0.3054838709677421</v>
      </c>
      <c r="AMA25" s="17">
        <f t="shared" ca="1" si="428"/>
        <v>9.3320395421436109E-2</v>
      </c>
      <c r="AMB25" s="17">
        <f t="shared" ca="1" si="429"/>
        <v>20.772903225806463</v>
      </c>
      <c r="AMD25" s="63">
        <f t="shared" ca="1" si="731"/>
        <v>22</v>
      </c>
      <c r="AME25" s="63">
        <f ca="1">VLOOKUP(AMD25,$A$2:$M$32,2,TRUE)</f>
        <v>4.07</v>
      </c>
      <c r="AMF25" s="63">
        <f ca="1">VLOOKUP(RANDBETWEEN(1,31),$A$2:$M$32,3,TRUE)</f>
        <v>69</v>
      </c>
      <c r="AMG25" s="17">
        <f t="shared" ca="1" si="925"/>
        <v>-0.42258064516128968</v>
      </c>
      <c r="AMH25" s="17">
        <f t="shared" ca="1" si="431"/>
        <v>0.17857440166493183</v>
      </c>
      <c r="AMI25" s="17">
        <f t="shared" ca="1" si="432"/>
        <v>-29.158064516128988</v>
      </c>
      <c r="AMK25" s="63">
        <f t="shared" ca="1" si="732"/>
        <v>13</v>
      </c>
      <c r="AML25" s="63">
        <f ca="1">VLOOKUP(AMK25,$A$2:$M$32,2,TRUE)</f>
        <v>4.1500000000000004</v>
      </c>
      <c r="AMM25" s="63">
        <f ca="1">VLOOKUP(RANDBETWEEN(1,31),$A$2:$M$32,3,TRUE)</f>
        <v>81</v>
      </c>
      <c r="AMN25" s="17">
        <f t="shared" ca="1" si="926"/>
        <v>-0.43096774193548537</v>
      </c>
      <c r="AMO25" s="17">
        <f t="shared" ca="1" si="434"/>
        <v>0.18573319458897111</v>
      </c>
      <c r="AMP25" s="17">
        <f t="shared" ca="1" si="435"/>
        <v>-34.908387096774312</v>
      </c>
      <c r="AMR25" s="63">
        <f t="shared" ca="1" si="733"/>
        <v>31</v>
      </c>
      <c r="AMS25" s="63">
        <f ca="1">VLOOKUP(AMR25,$A$2:$M$32,2,TRUE)</f>
        <v>10</v>
      </c>
      <c r="AMT25" s="63">
        <f ca="1">VLOOKUP(RANDBETWEEN(1,31),$A$2:$M$32,3,TRUE)</f>
        <v>86</v>
      </c>
      <c r="AMU25" s="17">
        <f t="shared" ca="1" si="927"/>
        <v>4.9867741935483876</v>
      </c>
      <c r="AMV25" s="17">
        <f t="shared" ca="1" si="437"/>
        <v>24.867916857440171</v>
      </c>
      <c r="AMW25" s="17">
        <f t="shared" ca="1" si="438"/>
        <v>428.86258064516136</v>
      </c>
      <c r="AMY25" s="63">
        <f t="shared" ca="1" si="734"/>
        <v>12</v>
      </c>
      <c r="AMZ25" s="63">
        <f ca="1">VLOOKUP(AMY25,$A$2:$M$32,2,TRUE)</f>
        <v>4.74</v>
      </c>
      <c r="ANA25" s="63">
        <f ca="1">VLOOKUP(RANDBETWEEN(1,31),$A$2:$M$32,3,TRUE)</f>
        <v>93</v>
      </c>
      <c r="ANB25" s="17">
        <f t="shared" ca="1" si="928"/>
        <v>0.32129032258064605</v>
      </c>
      <c r="ANC25" s="17">
        <f t="shared" ca="1" si="440"/>
        <v>0.1032274713839756</v>
      </c>
      <c r="AND25" s="17">
        <f t="shared" ca="1" si="441"/>
        <v>29.880000000000081</v>
      </c>
      <c r="ANF25" s="63">
        <f t="shared" ca="1" si="735"/>
        <v>29</v>
      </c>
      <c r="ANG25" s="63">
        <f ca="1">VLOOKUP(ANF25,$A$2:$M$32,2,TRUE)</f>
        <v>4.8099999999999996</v>
      </c>
      <c r="ANH25" s="63">
        <f ca="1">VLOOKUP(RANDBETWEEN(1,31),$A$2:$M$32,3,TRUE)</f>
        <v>87</v>
      </c>
      <c r="ANI25" s="17">
        <f t="shared" ca="1" si="929"/>
        <v>0.19645161290322477</v>
      </c>
      <c r="ANJ25" s="17">
        <f t="shared" ca="1" si="443"/>
        <v>3.8593236212278469E-2</v>
      </c>
      <c r="ANK25" s="17">
        <f t="shared" ca="1" si="444"/>
        <v>17.091290322580555</v>
      </c>
      <c r="ANM25" s="63">
        <f t="shared" ca="1" si="736"/>
        <v>3</v>
      </c>
      <c r="ANN25" s="63">
        <f ca="1">VLOOKUP(ANM25,$A$2:$M$32,2,TRUE)</f>
        <v>4.2300000000000004</v>
      </c>
      <c r="ANO25" s="63">
        <f ca="1">VLOOKUP(RANDBETWEEN(1,31),$A$2:$M$32,3,TRUE)</f>
        <v>79</v>
      </c>
      <c r="ANP25" s="17">
        <f t="shared" ca="1" si="930"/>
        <v>-0.65451612903225609</v>
      </c>
      <c r="ANQ25" s="17">
        <f t="shared" ca="1" si="446"/>
        <v>0.4283913631633689</v>
      </c>
      <c r="ANR25" s="17">
        <f t="shared" ca="1" si="447"/>
        <v>-51.706774193548227</v>
      </c>
      <c r="ANT25" s="63">
        <f t="shared" ca="1" si="737"/>
        <v>2</v>
      </c>
      <c r="ANU25" s="63">
        <f ca="1">VLOOKUP(ANT25,$A$2:$M$32,2,TRUE)</f>
        <v>5.42</v>
      </c>
      <c r="ANV25" s="63">
        <f ca="1">VLOOKUP(RANDBETWEEN(1,31),$A$2:$M$32,3,TRUE)</f>
        <v>86</v>
      </c>
      <c r="ANW25" s="17">
        <f t="shared" ca="1" si="931"/>
        <v>0.50612903225806516</v>
      </c>
      <c r="ANX25" s="17">
        <f t="shared" ca="1" si="449"/>
        <v>0.25616659729448554</v>
      </c>
      <c r="ANY25" s="17">
        <f t="shared" ca="1" si="450"/>
        <v>43.527096774193602</v>
      </c>
      <c r="AOA25" s="63">
        <f t="shared" ca="1" si="738"/>
        <v>20</v>
      </c>
      <c r="AOB25" s="63">
        <f ca="1">VLOOKUP(AOA25,$A$2:$M$32,2,TRUE)</f>
        <v>5.22</v>
      </c>
      <c r="AOC25" s="63">
        <f ca="1">VLOOKUP(RANDBETWEEN(1,31),$A$2:$M$32,3,TRUE)</f>
        <v>79</v>
      </c>
      <c r="AOD25" s="17">
        <f t="shared" ca="1" si="932"/>
        <v>0.64258064516129032</v>
      </c>
      <c r="AOE25" s="17">
        <f t="shared" ca="1" si="452"/>
        <v>0.41290988553590008</v>
      </c>
      <c r="AOF25" s="17">
        <f t="shared" ca="1" si="453"/>
        <v>50.763870967741937</v>
      </c>
      <c r="AOH25" s="63">
        <f t="shared" ca="1" si="739"/>
        <v>9</v>
      </c>
      <c r="AOI25" s="63">
        <f ca="1">VLOOKUP(AOH25,$A$2:$M$32,2,TRUE)</f>
        <v>4.46</v>
      </c>
      <c r="AOJ25" s="63">
        <f ca="1">VLOOKUP(RANDBETWEEN(1,31),$A$2:$M$32,3,TRUE)</f>
        <v>86</v>
      </c>
      <c r="AOK25" s="17">
        <f t="shared" ca="1" si="933"/>
        <v>-0.37580645161290249</v>
      </c>
      <c r="AOL25" s="17">
        <f t="shared" ca="1" si="455"/>
        <v>0.14123048907388083</v>
      </c>
      <c r="AOM25" s="17">
        <f t="shared" ca="1" si="456"/>
        <v>-32.319354838709614</v>
      </c>
      <c r="AOO25" s="63">
        <f t="shared" ca="1" si="740"/>
        <v>30</v>
      </c>
      <c r="AOP25" s="63">
        <f ca="1">VLOOKUP(AOO25,$A$2:$M$32,2,TRUE)</f>
        <v>4.71</v>
      </c>
      <c r="AOQ25" s="63">
        <f ca="1">VLOOKUP(RANDBETWEEN(1,31),$A$2:$M$32,3,TRUE)</f>
        <v>89</v>
      </c>
      <c r="AOR25" s="17">
        <f t="shared" ca="1" si="934"/>
        <v>3.5483870967741638E-2</v>
      </c>
      <c r="AOS25" s="17">
        <f t="shared" ca="1" si="458"/>
        <v>1.2591050988553379E-3</v>
      </c>
      <c r="AOT25" s="17">
        <f t="shared" ca="1" si="459"/>
        <v>3.1580645161290057</v>
      </c>
      <c r="AOV25" s="63">
        <f t="shared" ca="1" si="741"/>
        <v>6</v>
      </c>
      <c r="AOW25" s="63">
        <f ca="1">VLOOKUP(AOV25,$A$2:$M$32,2,TRUE)</f>
        <v>4.47</v>
      </c>
      <c r="AOX25" s="63">
        <f ca="1">VLOOKUP(RANDBETWEEN(1,31),$A$2:$M$32,3,TRUE)</f>
        <v>78</v>
      </c>
      <c r="AOY25" s="17">
        <f t="shared" ca="1" si="935"/>
        <v>4.4838709677418542E-2</v>
      </c>
      <c r="AOZ25" s="17">
        <f t="shared" ca="1" si="461"/>
        <v>2.0105098855358271E-3</v>
      </c>
      <c r="APA25" s="17">
        <f t="shared" ca="1" si="462"/>
        <v>3.4974193548386463</v>
      </c>
      <c r="APC25" s="63">
        <f t="shared" ca="1" si="742"/>
        <v>14</v>
      </c>
      <c r="APD25" s="63">
        <f ca="1">VLOOKUP(APC25,$A$2:$M$32,2,TRUE)</f>
        <v>4.72</v>
      </c>
      <c r="APE25" s="63">
        <f ca="1">VLOOKUP(RANDBETWEEN(1,31),$A$2:$M$32,3,TRUE)</f>
        <v>95</v>
      </c>
      <c r="APF25" s="17">
        <f t="shared" ca="1" si="936"/>
        <v>0.27032258064516146</v>
      </c>
      <c r="APG25" s="17">
        <f t="shared" ca="1" si="464"/>
        <v>7.3074297606659816E-2</v>
      </c>
      <c r="APH25" s="17">
        <f t="shared" ca="1" si="465"/>
        <v>25.680645161290339</v>
      </c>
      <c r="APJ25" s="63">
        <f t="shared" ca="1" si="743"/>
        <v>28</v>
      </c>
      <c r="APK25" s="63">
        <f ca="1">VLOOKUP(APJ25,$A$2:$M$32,2,TRUE)</f>
        <v>4.41</v>
      </c>
      <c r="APL25" s="63">
        <f ca="1">VLOOKUP(RANDBETWEEN(1,31),$A$2:$M$32,3,TRUE)</f>
        <v>81</v>
      </c>
      <c r="APM25" s="17">
        <f t="shared" ca="1" si="937"/>
        <v>-0.36870967741935523</v>
      </c>
      <c r="APN25" s="17">
        <f t="shared" ca="1" si="467"/>
        <v>0.135946826222685</v>
      </c>
      <c r="APO25" s="17">
        <f t="shared" ca="1" si="468"/>
        <v>-29.865483870967772</v>
      </c>
      <c r="APQ25" s="63">
        <f t="shared" ca="1" si="744"/>
        <v>30</v>
      </c>
      <c r="APR25" s="63">
        <f ca="1">VLOOKUP(APQ25,$A$2:$M$32,2,TRUE)</f>
        <v>4.71</v>
      </c>
      <c r="APS25" s="63">
        <f ca="1">VLOOKUP(RANDBETWEEN(1,31),$A$2:$M$32,3,TRUE)</f>
        <v>75</v>
      </c>
      <c r="APT25" s="17">
        <f t="shared" ca="1" si="938"/>
        <v>0.13935483870967857</v>
      </c>
      <c r="APU25" s="17">
        <f t="shared" ca="1" si="470"/>
        <v>1.941977107180053E-2</v>
      </c>
      <c r="APV25" s="17">
        <f t="shared" ca="1" si="471"/>
        <v>10.451612903225893</v>
      </c>
      <c r="APX25" s="63">
        <f t="shared" ca="1" si="745"/>
        <v>2</v>
      </c>
      <c r="APY25" s="63">
        <f ca="1">VLOOKUP(APX25,$A$2:$M$32,2,TRUE)</f>
        <v>5.42</v>
      </c>
      <c r="APZ25" s="63">
        <f ca="1">VLOOKUP(RANDBETWEEN(1,31),$A$2:$M$32,3,TRUE)</f>
        <v>84</v>
      </c>
      <c r="AQA25" s="17">
        <f t="shared" ca="1" si="939"/>
        <v>0.24032258064516032</v>
      </c>
      <c r="AQB25" s="17">
        <f t="shared" ca="1" si="473"/>
        <v>5.7754942767949589E-2</v>
      </c>
      <c r="AQC25" s="17">
        <f t="shared" ca="1" si="474"/>
        <v>20.187096774193467</v>
      </c>
      <c r="AQE25" s="63">
        <f t="shared" ca="1" si="746"/>
        <v>31</v>
      </c>
      <c r="AQF25" s="63">
        <f ca="1">VLOOKUP(AQE25,$A$2:$M$32,2,TRUE)</f>
        <v>10</v>
      </c>
      <c r="AQG25" s="63">
        <f ca="1">VLOOKUP(RANDBETWEEN(1,31),$A$2:$M$32,3,TRUE)</f>
        <v>73</v>
      </c>
      <c r="AQH25" s="17">
        <f t="shared" ca="1" si="940"/>
        <v>5.3338709677419347</v>
      </c>
      <c r="AQI25" s="17">
        <f t="shared" ca="1" si="476"/>
        <v>28.450179500520282</v>
      </c>
      <c r="AQJ25" s="17">
        <f t="shared" ca="1" si="477"/>
        <v>389.37258064516124</v>
      </c>
      <c r="AQL25" s="63">
        <f t="shared" ca="1" si="747"/>
        <v>31</v>
      </c>
      <c r="AQM25" s="63">
        <f ca="1">VLOOKUP(AQL25,$A$2:$M$32,2,TRUE)</f>
        <v>10</v>
      </c>
      <c r="AQN25" s="63">
        <f ca="1">VLOOKUP(RANDBETWEEN(1,31),$A$2:$M$32,3,TRUE)</f>
        <v>74</v>
      </c>
      <c r="AQO25" s="17">
        <f t="shared" ca="1" si="941"/>
        <v>4.9125806451612917</v>
      </c>
      <c r="AQP25" s="17">
        <f t="shared" ca="1" si="479"/>
        <v>24.133448595213334</v>
      </c>
      <c r="AQQ25" s="17">
        <f t="shared" ca="1" si="480"/>
        <v>363.53096774193557</v>
      </c>
      <c r="AQS25" s="63">
        <f t="shared" ca="1" si="748"/>
        <v>2</v>
      </c>
      <c r="AQT25" s="63">
        <f ca="1">VLOOKUP(AQS25,$A$2:$M$32,2,TRUE)</f>
        <v>5.42</v>
      </c>
      <c r="AQU25" s="63">
        <f ca="1">VLOOKUP(RANDBETWEEN(1,31),$A$2:$M$32,3,TRUE)</f>
        <v>95</v>
      </c>
      <c r="AQV25" s="17">
        <f t="shared" ca="1" si="942"/>
        <v>0.4306451612903226</v>
      </c>
      <c r="AQW25" s="17">
        <f t="shared" ca="1" si="482"/>
        <v>0.18545525494276796</v>
      </c>
      <c r="AQX25" s="17">
        <f t="shared" ca="1" si="483"/>
        <v>40.911290322580648</v>
      </c>
      <c r="AQZ25" s="63">
        <f t="shared" ca="1" si="749"/>
        <v>7</v>
      </c>
      <c r="ARA25" s="63">
        <f ca="1">VLOOKUP(AQZ25,$A$2:$M$32,2,TRUE)</f>
        <v>4.17</v>
      </c>
      <c r="ARB25" s="63">
        <f ca="1">VLOOKUP(RANDBETWEEN(1,31),$A$2:$M$32,3,TRUE)</f>
        <v>95</v>
      </c>
      <c r="ARC25" s="17">
        <f t="shared" ca="1" si="943"/>
        <v>-0.68451612903225634</v>
      </c>
      <c r="ARD25" s="17">
        <f t="shared" ca="1" si="485"/>
        <v>0.46856233090530458</v>
      </c>
      <c r="ARE25" s="17">
        <f t="shared" ca="1" si="486"/>
        <v>-65.029032258064348</v>
      </c>
      <c r="ARG25" s="63">
        <f t="shared" ca="1" si="750"/>
        <v>1</v>
      </c>
      <c r="ARH25" s="63">
        <f ca="1">VLOOKUP(ARG25,$A$2:$M$32,2,TRUE)</f>
        <v>4.59</v>
      </c>
      <c r="ARI25" s="63">
        <f ca="1">VLOOKUP(RANDBETWEEN(1,31),$A$2:$M$32,3,TRUE)</f>
        <v>68</v>
      </c>
      <c r="ARJ25" s="17">
        <f t="shared" ca="1" si="944"/>
        <v>-0.22967741935483943</v>
      </c>
      <c r="ARK25" s="17">
        <f t="shared" ca="1" si="488"/>
        <v>5.2751716961498767E-2</v>
      </c>
      <c r="ARL25" s="17">
        <f t="shared" ca="1" si="489"/>
        <v>-15.618064516129081</v>
      </c>
      <c r="ARN25" s="63">
        <f t="shared" ca="1" si="751"/>
        <v>5</v>
      </c>
      <c r="ARO25" s="63">
        <f ca="1">VLOOKUP(ARN25,$A$2:$M$32,2,TRUE)</f>
        <v>4.66</v>
      </c>
      <c r="ARP25" s="63">
        <f ca="1">VLOOKUP(RANDBETWEEN(1,31),$A$2:$M$32,3,TRUE)</f>
        <v>73</v>
      </c>
      <c r="ARQ25" s="17">
        <f t="shared" ca="1" si="945"/>
        <v>1.1935483870967545E-2</v>
      </c>
      <c r="ARR25" s="17">
        <f t="shared" ca="1" si="491"/>
        <v>1.424557752341264E-4</v>
      </c>
      <c r="ARS25" s="17">
        <f t="shared" ca="1" si="492"/>
        <v>0.87129032258063077</v>
      </c>
      <c r="ARU25" s="63">
        <f t="shared" ca="1" si="752"/>
        <v>26</v>
      </c>
      <c r="ARV25" s="63">
        <f ca="1">VLOOKUP(ARU25,$A$2:$M$32,2,TRUE)</f>
        <v>4.5</v>
      </c>
      <c r="ARW25" s="63">
        <f ca="1">VLOOKUP(RANDBETWEEN(1,31),$A$2:$M$32,3,TRUE)</f>
        <v>95</v>
      </c>
      <c r="ARX25" s="17">
        <f t="shared" ca="1" si="946"/>
        <v>2.1290322580646226E-2</v>
      </c>
      <c r="ARY25" s="17">
        <f t="shared" ca="1" si="494"/>
        <v>4.5327783558797455E-4</v>
      </c>
      <c r="ARZ25" s="17">
        <f t="shared" ca="1" si="495"/>
        <v>2.0225806451613915</v>
      </c>
      <c r="ASB25" s="63">
        <f t="shared" ca="1" si="753"/>
        <v>30</v>
      </c>
      <c r="ASC25" s="63">
        <f ca="1">VLOOKUP(ASB25,$A$2:$M$32,2,TRUE)</f>
        <v>4.71</v>
      </c>
      <c r="ASD25" s="63">
        <f ca="1">VLOOKUP(RANDBETWEEN(1,31),$A$2:$M$32,3,TRUE)</f>
        <v>68</v>
      </c>
      <c r="ASE25" s="17">
        <f t="shared" ca="1" si="947"/>
        <v>0.23516129032258171</v>
      </c>
      <c r="ASF25" s="17">
        <f t="shared" ca="1" si="497"/>
        <v>5.530083246618156E-2</v>
      </c>
      <c r="ASG25" s="17">
        <f t="shared" ca="1" si="498"/>
        <v>15.990967741935556</v>
      </c>
      <c r="ASI25" s="63">
        <f t="shared" ca="1" si="754"/>
        <v>20</v>
      </c>
      <c r="ASJ25" s="63">
        <f ca="1">VLOOKUP(ASI25,$A$2:$M$32,2,TRUE)</f>
        <v>5.22</v>
      </c>
      <c r="ASK25" s="63">
        <f ca="1">VLOOKUP(RANDBETWEEN(1,31),$A$2:$M$32,3,TRUE)</f>
        <v>68</v>
      </c>
      <c r="ASL25" s="17">
        <f t="shared" ca="1" si="948"/>
        <v>0.56161290322580637</v>
      </c>
      <c r="ASM25" s="17">
        <f t="shared" ca="1" si="500"/>
        <v>0.31540905306971895</v>
      </c>
      <c r="ASN25" s="17">
        <f t="shared" ca="1" si="501"/>
        <v>38.189677419354837</v>
      </c>
      <c r="ASP25" s="63">
        <f t="shared" ca="1" si="755"/>
        <v>8</v>
      </c>
      <c r="ASQ25" s="63">
        <f ca="1">VLOOKUP(ASP25,$A$2:$M$32,2,TRUE)</f>
        <v>4.43</v>
      </c>
      <c r="ASR25" s="63">
        <f ca="1">VLOOKUP(RANDBETWEEN(1,31),$A$2:$M$32,3,TRUE)</f>
        <v>86</v>
      </c>
      <c r="ASS25" s="17">
        <f t="shared" ca="1" si="949"/>
        <v>-0.2216129032258074</v>
      </c>
      <c r="AST25" s="17">
        <f t="shared" ca="1" si="503"/>
        <v>4.9112278876171075E-2</v>
      </c>
      <c r="ASU25" s="17">
        <f t="shared" ca="1" si="504"/>
        <v>-19.058709677419436</v>
      </c>
      <c r="ASW25" s="63">
        <f t="shared" ca="1" si="756"/>
        <v>9</v>
      </c>
      <c r="ASX25" s="63">
        <f ca="1">VLOOKUP(ASW25,$A$2:$M$32,2,TRUE)</f>
        <v>4.46</v>
      </c>
      <c r="ASY25" s="63">
        <f ca="1">VLOOKUP(RANDBETWEEN(1,31),$A$2:$M$32,3,TRUE)</f>
        <v>91</v>
      </c>
      <c r="ASZ25" s="17">
        <f t="shared" ca="1" si="950"/>
        <v>-7.0967741935483275E-2</v>
      </c>
      <c r="ATA25" s="17">
        <f t="shared" ca="1" si="506"/>
        <v>5.0364203954213517E-3</v>
      </c>
      <c r="ATB25" s="17">
        <f t="shared" ca="1" si="507"/>
        <v>-6.458064516128978</v>
      </c>
      <c r="ATD25" s="63">
        <f t="shared" ca="1" si="757"/>
        <v>9</v>
      </c>
      <c r="ATE25" s="63">
        <f ca="1">VLOOKUP(ATD25,$A$2:$M$32,2,TRUE)</f>
        <v>4.46</v>
      </c>
      <c r="ATF25" s="63">
        <f ca="1">VLOOKUP(RANDBETWEEN(1,31),$A$2:$M$32,3,TRUE)</f>
        <v>68</v>
      </c>
      <c r="ATG25" s="17">
        <f t="shared" ca="1" si="951"/>
        <v>-0.44741935483870954</v>
      </c>
      <c r="ATH25" s="17">
        <f t="shared" ca="1" si="509"/>
        <v>0.20018407908428706</v>
      </c>
      <c r="ATI25" s="17">
        <f t="shared" ca="1" si="510"/>
        <v>-30.424516129032249</v>
      </c>
      <c r="ATK25" s="63">
        <f t="shared" ca="1" si="758"/>
        <v>26</v>
      </c>
      <c r="ATL25" s="63">
        <f ca="1">VLOOKUP(ATK25,$A$2:$M$32,2,TRUE)</f>
        <v>4.5</v>
      </c>
      <c r="ATM25" s="63">
        <f ca="1">VLOOKUP(RANDBETWEEN(1,31),$A$2:$M$32,3,TRUE)</f>
        <v>69</v>
      </c>
      <c r="ATN25" s="17">
        <f t="shared" ca="1" si="952"/>
        <v>-3.2903225806451886E-2</v>
      </c>
      <c r="ATO25" s="17">
        <f t="shared" ca="1" si="512"/>
        <v>1.0826222684703613E-3</v>
      </c>
      <c r="ATP25" s="17">
        <f t="shared" ca="1" si="513"/>
        <v>-2.2703225806451801</v>
      </c>
      <c r="ATR25" s="63">
        <f t="shared" ca="1" si="759"/>
        <v>6</v>
      </c>
      <c r="ATS25" s="63">
        <f ca="1">VLOOKUP(ATR25,$A$2:$M$32,2,TRUE)</f>
        <v>4.47</v>
      </c>
      <c r="ATT25" s="63">
        <f ca="1">VLOOKUP(RANDBETWEEN(1,31),$A$2:$M$32,3,TRUE)</f>
        <v>59</v>
      </c>
      <c r="ATU25" s="17">
        <f t="shared" ca="1" si="953"/>
        <v>-3.5483870967741638E-2</v>
      </c>
      <c r="ATV25" s="17">
        <f t="shared" ca="1" si="515"/>
        <v>1.2591050988553379E-3</v>
      </c>
      <c r="ATW25" s="17">
        <f t="shared" ca="1" si="516"/>
        <v>-2.0935483870967566</v>
      </c>
      <c r="ATY25" s="63">
        <f t="shared" ca="1" si="760"/>
        <v>2</v>
      </c>
      <c r="ATZ25" s="63">
        <f ca="1">VLOOKUP(ATY25,$A$2:$M$32,2,TRUE)</f>
        <v>5.42</v>
      </c>
      <c r="AUA25" s="63">
        <f ca="1">VLOOKUP(RANDBETWEEN(1,31),$A$2:$M$32,3,TRUE)</f>
        <v>86</v>
      </c>
      <c r="AUB25" s="17">
        <f t="shared" ca="1" si="954"/>
        <v>0.56677419354838676</v>
      </c>
      <c r="AUC25" s="17">
        <f t="shared" ca="1" si="518"/>
        <v>0.32123298647242415</v>
      </c>
      <c r="AUD25" s="17">
        <f t="shared" ca="1" si="519"/>
        <v>48.742580645161262</v>
      </c>
      <c r="AUF25" s="63">
        <f t="shared" ca="1" si="761"/>
        <v>18</v>
      </c>
      <c r="AUG25" s="63">
        <f ca="1">VLOOKUP(AUF25,$A$2:$M$32,2,TRUE)</f>
        <v>4.99</v>
      </c>
      <c r="AUH25" s="63">
        <f ca="1">VLOOKUP(RANDBETWEEN(1,31),$A$2:$M$32,3,TRUE)</f>
        <v>69</v>
      </c>
      <c r="AUI25" s="17">
        <f t="shared" ca="1" si="955"/>
        <v>0.44741935483871043</v>
      </c>
      <c r="AUJ25" s="17">
        <f t="shared" ca="1" si="521"/>
        <v>0.20018407908428787</v>
      </c>
      <c r="AUK25" s="17">
        <f t="shared" ca="1" si="522"/>
        <v>30.87193548387102</v>
      </c>
      <c r="AUM25" s="63">
        <f t="shared" ca="1" si="762"/>
        <v>27</v>
      </c>
      <c r="AUN25" s="63">
        <f ca="1">VLOOKUP(AUM25,$A$2:$M$32,2,TRUE)</f>
        <v>4.2300000000000004</v>
      </c>
      <c r="AUO25" s="63">
        <f ca="1">VLOOKUP(RANDBETWEEN(1,31),$A$2:$M$32,3,TRUE)</f>
        <v>84</v>
      </c>
      <c r="AUP25" s="17">
        <f t="shared" ca="1" si="956"/>
        <v>-0.59806451612903277</v>
      </c>
      <c r="AUQ25" s="17">
        <f t="shared" ca="1" si="524"/>
        <v>0.3576811654526541</v>
      </c>
      <c r="AUR25" s="17">
        <f t="shared" ca="1" si="525"/>
        <v>-50.23741935483875</v>
      </c>
      <c r="AUT25" s="63">
        <f t="shared" ca="1" si="763"/>
        <v>8</v>
      </c>
      <c r="AUU25" s="63">
        <f ca="1">VLOOKUP(AUT25,$A$2:$M$32,2,TRUE)</f>
        <v>4.43</v>
      </c>
      <c r="AUV25" s="63">
        <f ca="1">VLOOKUP(RANDBETWEEN(1,31),$A$2:$M$32,3,TRUE)</f>
        <v>68</v>
      </c>
      <c r="AUW25" s="17">
        <f t="shared" ca="1" si="957"/>
        <v>-0.23290322580645206</v>
      </c>
      <c r="AUX25" s="17">
        <f t="shared" ca="1" si="527"/>
        <v>5.4243912591051199E-2</v>
      </c>
      <c r="AUY25" s="17">
        <f t="shared" ca="1" si="528"/>
        <v>-15.83741935483874</v>
      </c>
      <c r="AVA25" s="63">
        <f t="shared" ca="1" si="764"/>
        <v>28</v>
      </c>
      <c r="AVB25" s="63">
        <f ca="1">VLOOKUP(AVA25,$A$2:$M$32,2,TRUE)</f>
        <v>4.41</v>
      </c>
      <c r="AVC25" s="63">
        <f ca="1">VLOOKUP(RANDBETWEEN(1,31),$A$2:$M$32,3,TRUE)</f>
        <v>103</v>
      </c>
      <c r="AVD25" s="17">
        <f t="shared" ca="1" si="958"/>
        <v>-0.56129032258064537</v>
      </c>
      <c r="AVE25" s="17">
        <f t="shared" ca="1" si="530"/>
        <v>0.31504682622268493</v>
      </c>
      <c r="AVF25" s="17">
        <f t="shared" ca="1" si="531"/>
        <v>-57.812903225806473</v>
      </c>
      <c r="AVH25" s="63">
        <f t="shared" ca="1" si="765"/>
        <v>17</v>
      </c>
      <c r="AVI25" s="63">
        <f ca="1">VLOOKUP(AVH25,$A$2:$M$32,2,TRUE)</f>
        <v>4.03</v>
      </c>
      <c r="AVJ25" s="63">
        <f ca="1">VLOOKUP(RANDBETWEEN(1,31),$A$2:$M$32,3,TRUE)</f>
        <v>59</v>
      </c>
      <c r="AVK25" s="17">
        <f t="shared" ca="1" si="959"/>
        <v>-0.42741935483870908</v>
      </c>
      <c r="AVL25" s="17">
        <f t="shared" ca="1" si="533"/>
        <v>0.18268730489073831</v>
      </c>
      <c r="AVM25" s="17">
        <f t="shared" ca="1" si="534"/>
        <v>-25.217741935483836</v>
      </c>
      <c r="AVO25" s="63">
        <f t="shared" ca="1" si="766"/>
        <v>10</v>
      </c>
      <c r="AVP25" s="63">
        <f ca="1">VLOOKUP(AVO25,$A$2:$M$32,2,TRUE)</f>
        <v>4.2</v>
      </c>
      <c r="AVQ25" s="63">
        <f ca="1">VLOOKUP(RANDBETWEEN(1,31),$A$2:$M$32,3,TRUE)</f>
        <v>73</v>
      </c>
      <c r="AVR25" s="17">
        <f t="shared" ca="1" si="960"/>
        <v>-0.29516129032258132</v>
      </c>
      <c r="AVS25" s="17">
        <f t="shared" ca="1" si="536"/>
        <v>8.7120187304891128E-2</v>
      </c>
      <c r="AVT25" s="17">
        <f t="shared" ca="1" si="537"/>
        <v>-21.546774193548437</v>
      </c>
      <c r="AVV25" s="63">
        <f t="shared" ca="1" si="767"/>
        <v>5</v>
      </c>
      <c r="AVW25" s="63">
        <f ca="1">VLOOKUP(AVV25,$A$2:$M$32,2,TRUE)</f>
        <v>4.66</v>
      </c>
      <c r="AVX25" s="63">
        <f ca="1">VLOOKUP(RANDBETWEEN(1,31),$A$2:$M$32,3,TRUE)</f>
        <v>93</v>
      </c>
      <c r="AVY25" s="17">
        <f t="shared" ca="1" si="961"/>
        <v>-0.10580645161290381</v>
      </c>
      <c r="AVZ25" s="17">
        <f t="shared" ca="1" si="539"/>
        <v>1.1195005202913754E-2</v>
      </c>
      <c r="AWA25" s="17">
        <f t="shared" ca="1" si="540"/>
        <v>-9.8400000000000531</v>
      </c>
      <c r="AWC25" s="63">
        <f t="shared" ca="1" si="768"/>
        <v>28</v>
      </c>
      <c r="AWD25" s="63">
        <f ca="1">VLOOKUP(AWC25,$A$2:$M$32,2,TRUE)</f>
        <v>4.41</v>
      </c>
      <c r="AWE25" s="63">
        <f ca="1">VLOOKUP(RANDBETWEEN(1,31),$A$2:$M$32,3,TRUE)</f>
        <v>68</v>
      </c>
      <c r="AWF25" s="17">
        <f t="shared" ca="1" si="962"/>
        <v>-0.55064516129032182</v>
      </c>
      <c r="AWG25" s="17">
        <f t="shared" ca="1" si="542"/>
        <v>0.3032100936524445</v>
      </c>
      <c r="AWH25" s="17">
        <f t="shared" ca="1" si="543"/>
        <v>-37.443870967741887</v>
      </c>
      <c r="AWJ25" s="63">
        <f t="shared" ca="1" si="769"/>
        <v>1</v>
      </c>
      <c r="AWK25" s="63">
        <f ca="1">VLOOKUP(AWJ25,$A$2:$M$32,2,TRUE)</f>
        <v>4.59</v>
      </c>
      <c r="AWL25" s="63">
        <f ca="1">VLOOKUP(RANDBETWEEN(1,31),$A$2:$M$32,3,TRUE)</f>
        <v>91</v>
      </c>
      <c r="AWM25" s="17">
        <f t="shared" ca="1" si="963"/>
        <v>0.17225806451612868</v>
      </c>
      <c r="AWN25" s="17">
        <f t="shared" ca="1" si="545"/>
        <v>2.9672840790842751E-2</v>
      </c>
      <c r="AWO25" s="17">
        <f t="shared" ca="1" si="546"/>
        <v>15.67548387096771</v>
      </c>
      <c r="AWQ25" s="63">
        <f t="shared" ca="1" si="770"/>
        <v>26</v>
      </c>
      <c r="AWR25" s="63">
        <f ca="1">VLOOKUP(AWQ25,$A$2:$M$32,2,TRUE)</f>
        <v>4.5</v>
      </c>
      <c r="AWS25" s="63">
        <f ca="1">VLOOKUP(RANDBETWEEN(1,31),$A$2:$M$32,3,TRUE)</f>
        <v>87</v>
      </c>
      <c r="AWT25" s="17">
        <f t="shared" ca="1" si="964"/>
        <v>9.9999999999988987E-3</v>
      </c>
      <c r="AWU25" s="17">
        <f t="shared" ca="1" si="548"/>
        <v>9.9999999999977968E-5</v>
      </c>
      <c r="AWV25" s="17">
        <f t="shared" ca="1" si="549"/>
        <v>0.86999999999990418</v>
      </c>
      <c r="AWX25" s="63">
        <f t="shared" ca="1" si="771"/>
        <v>2</v>
      </c>
      <c r="AWY25" s="63">
        <f ca="1">VLOOKUP(AWX25,$A$2:$M$32,2,TRUE)</f>
        <v>5.42</v>
      </c>
      <c r="AWZ25" s="63">
        <f ca="1">VLOOKUP(RANDBETWEEN(1,31),$A$2:$M$32,3,TRUE)</f>
        <v>95</v>
      </c>
      <c r="AXA25" s="17">
        <f t="shared" ca="1" si="965"/>
        <v>0.84967741935483954</v>
      </c>
      <c r="AXB25" s="17">
        <f t="shared" ca="1" si="551"/>
        <v>0.72195171696149985</v>
      </c>
      <c r="AXC25" s="17">
        <f t="shared" ca="1" si="552"/>
        <v>80.719354838709762</v>
      </c>
      <c r="AXE25" s="63">
        <f t="shared" ca="1" si="772"/>
        <v>20</v>
      </c>
      <c r="AXF25" s="63">
        <f ca="1">VLOOKUP(AXE25,$A$2:$M$32,2,TRUE)</f>
        <v>5.22</v>
      </c>
      <c r="AXG25" s="63">
        <f ca="1">VLOOKUP(RANDBETWEEN(1,31),$A$2:$M$32,3,TRUE)</f>
        <v>68</v>
      </c>
      <c r="AXH25" s="17">
        <f t="shared" ca="1" si="966"/>
        <v>0.55677419354838698</v>
      </c>
      <c r="AXI25" s="17">
        <f t="shared" ca="1" si="554"/>
        <v>0.3099975026014567</v>
      </c>
      <c r="AXJ25" s="17">
        <f t="shared" ca="1" si="555"/>
        <v>37.860645161290314</v>
      </c>
      <c r="AXL25" s="63">
        <f t="shared" ca="1" si="773"/>
        <v>1</v>
      </c>
      <c r="AXM25" s="63">
        <f ca="1">VLOOKUP(AXL25,$A$2:$M$32,2,TRUE)</f>
        <v>4.59</v>
      </c>
      <c r="AXN25" s="63">
        <f ca="1">VLOOKUP(RANDBETWEEN(1,31),$A$2:$M$32,3,TRUE)</f>
        <v>81</v>
      </c>
      <c r="AXO25" s="17">
        <f t="shared" ca="1" si="967"/>
        <v>-0.17580645161290231</v>
      </c>
      <c r="AXP25" s="17">
        <f t="shared" ca="1" si="557"/>
        <v>3.0907908428719762E-2</v>
      </c>
      <c r="AXQ25" s="17">
        <f t="shared" ca="1" si="558"/>
        <v>-14.240322580645088</v>
      </c>
      <c r="AXS25" s="63">
        <f t="shared" ca="1" si="774"/>
        <v>13</v>
      </c>
      <c r="AXT25" s="63">
        <f ca="1">VLOOKUP(AXS25,$A$2:$M$32,2,TRUE)</f>
        <v>4.1500000000000004</v>
      </c>
      <c r="AXU25" s="63">
        <f ca="1">VLOOKUP(RANDBETWEEN(1,31),$A$2:$M$32,3,TRUE)</f>
        <v>91</v>
      </c>
      <c r="AXV25" s="17">
        <f t="shared" ca="1" si="968"/>
        <v>-0.282903225806451</v>
      </c>
      <c r="AXW25" s="17">
        <f t="shared" ca="1" si="560"/>
        <v>8.0034235171695806E-2</v>
      </c>
      <c r="AXX25" s="17">
        <f t="shared" ca="1" si="561"/>
        <v>-25.744193548387042</v>
      </c>
      <c r="AXZ25" s="63">
        <f t="shared" ca="1" si="775"/>
        <v>22</v>
      </c>
      <c r="AYA25" s="63">
        <f ca="1">VLOOKUP(AXZ25,$A$2:$M$32,2,TRUE)</f>
        <v>4.07</v>
      </c>
      <c r="AYB25" s="63">
        <f ca="1">VLOOKUP(RANDBETWEEN(1,31),$A$2:$M$32,3,TRUE)</f>
        <v>73</v>
      </c>
      <c r="AYC25" s="17">
        <f t="shared" ca="1" si="969"/>
        <v>-0.43451612903225811</v>
      </c>
      <c r="AYD25" s="17">
        <f t="shared" ca="1" si="563"/>
        <v>0.18880426638917799</v>
      </c>
      <c r="AYE25" s="17">
        <f t="shared" ca="1" si="564"/>
        <v>-31.719677419354841</v>
      </c>
      <c r="AYG25" s="63">
        <f t="shared" ca="1" si="776"/>
        <v>17</v>
      </c>
      <c r="AYH25" s="63">
        <f ca="1">VLOOKUP(AYG25,$A$2:$M$32,2,TRUE)</f>
        <v>4.03</v>
      </c>
      <c r="AYI25" s="63">
        <f ca="1">VLOOKUP(RANDBETWEEN(1,31),$A$2:$M$32,3,TRUE)</f>
        <v>73</v>
      </c>
      <c r="AYJ25" s="17">
        <f t="shared" ca="1" si="970"/>
        <v>-0.83354838709677459</v>
      </c>
      <c r="AYK25" s="17">
        <f t="shared" ca="1" si="566"/>
        <v>0.69480291363163438</v>
      </c>
      <c r="AYL25" s="17">
        <f t="shared" ca="1" si="567"/>
        <v>-60.849032258064547</v>
      </c>
      <c r="AYN25" s="63">
        <f t="shared" ca="1" si="777"/>
        <v>16</v>
      </c>
      <c r="AYO25" s="63">
        <f ca="1">VLOOKUP(AYN25,$A$2:$M$32,2,TRUE)</f>
        <v>4.6399999999999997</v>
      </c>
      <c r="AYP25" s="63">
        <f ca="1">VLOOKUP(RANDBETWEEN(1,31),$A$2:$M$32,3,TRUE)</f>
        <v>95</v>
      </c>
      <c r="AYQ25" s="17">
        <f t="shared" ca="1" si="971"/>
        <v>-0.23419354838709694</v>
      </c>
      <c r="AYR25" s="17">
        <f t="shared" ca="1" si="569"/>
        <v>5.4846618106139514E-2</v>
      </c>
      <c r="AYS25" s="17">
        <f t="shared" ca="1" si="570"/>
        <v>-22.248387096774209</v>
      </c>
      <c r="AYU25" s="63">
        <f t="shared" ca="1" si="778"/>
        <v>1</v>
      </c>
      <c r="AYV25" s="63">
        <f ca="1">VLOOKUP(AYU25,$A$2:$M$32,2,TRUE)</f>
        <v>4.59</v>
      </c>
      <c r="AYW25" s="63">
        <f ca="1">VLOOKUP(RANDBETWEEN(1,31),$A$2:$M$32,3,TRUE)</f>
        <v>73</v>
      </c>
      <c r="AYX25" s="17">
        <f t="shared" ca="1" si="972"/>
        <v>-0.27741935483870961</v>
      </c>
      <c r="AYY25" s="17">
        <f t="shared" ca="1" si="572"/>
        <v>7.6961498439125878E-2</v>
      </c>
      <c r="AYZ25" s="17">
        <f t="shared" ca="1" si="573"/>
        <v>-20.251612903225801</v>
      </c>
      <c r="AZB25" s="63">
        <f t="shared" ca="1" si="779"/>
        <v>8</v>
      </c>
      <c r="AZC25" s="63">
        <f ca="1">VLOOKUP(AZB25,$A$2:$M$32,2,TRUE)</f>
        <v>4.43</v>
      </c>
      <c r="AZD25" s="63">
        <f ca="1">VLOOKUP(RANDBETWEEN(1,31),$A$2:$M$32,3,TRUE)</f>
        <v>81</v>
      </c>
      <c r="AZE25" s="17">
        <f t="shared" ca="1" si="973"/>
        <v>3.2258064516126339E-3</v>
      </c>
      <c r="AZF25" s="17">
        <f t="shared" ca="1" si="575"/>
        <v>1.0405827263265692E-5</v>
      </c>
      <c r="AZG25" s="17">
        <f t="shared" ca="1" si="576"/>
        <v>0.26129032258062335</v>
      </c>
      <c r="AZI25" s="63">
        <f t="shared" ca="1" si="780"/>
        <v>31</v>
      </c>
      <c r="AZJ25" s="63">
        <f ca="1">VLOOKUP(AZI25,$A$2:$M$32,2,TRUE)</f>
        <v>10</v>
      </c>
      <c r="AZK25" s="63">
        <f ca="1">VLOOKUP(RANDBETWEEN(1,31),$A$2:$M$32,3,TRUE)</f>
        <v>74</v>
      </c>
      <c r="AZL25" s="17">
        <f t="shared" ca="1" si="974"/>
        <v>5.2835483870967748</v>
      </c>
      <c r="AZM25" s="17">
        <f t="shared" ca="1" si="578"/>
        <v>27.915883558792931</v>
      </c>
      <c r="AZN25" s="17">
        <f t="shared" ca="1" si="579"/>
        <v>390.98258064516131</v>
      </c>
      <c r="AZP25" s="63">
        <f t="shared" ca="1" si="781"/>
        <v>2</v>
      </c>
      <c r="AZQ25" s="63">
        <f ca="1">VLOOKUP(AZP25,$A$2:$M$32,2,TRUE)</f>
        <v>5.42</v>
      </c>
      <c r="AZR25" s="63">
        <f ca="1">VLOOKUP(RANDBETWEEN(1,31),$A$2:$M$32,3,TRUE)</f>
        <v>75</v>
      </c>
      <c r="AZS25" s="17">
        <f t="shared" ca="1" si="975"/>
        <v>0.91419354838709666</v>
      </c>
      <c r="AZT25" s="17">
        <f t="shared" ca="1" si="581"/>
        <v>0.83574984391259088</v>
      </c>
      <c r="AZU25" s="17">
        <f t="shared" ca="1" si="582"/>
        <v>68.564516129032256</v>
      </c>
      <c r="AZW25" s="63">
        <f t="shared" ca="1" si="782"/>
        <v>1</v>
      </c>
      <c r="AZX25" s="63">
        <f ca="1">VLOOKUP(AZW25,$A$2:$M$32,2,TRUE)</f>
        <v>4.59</v>
      </c>
      <c r="AZY25" s="63">
        <f ca="1">VLOOKUP(RANDBETWEEN(1,31),$A$2:$M$32,3,TRUE)</f>
        <v>115</v>
      </c>
      <c r="AZZ25" s="17">
        <f t="shared" ca="1" si="976"/>
        <v>0.14903225806451559</v>
      </c>
      <c r="BAA25" s="17">
        <f t="shared" ca="1" si="584"/>
        <v>2.2210613943808372E-2</v>
      </c>
      <c r="BAB25" s="17">
        <f t="shared" ca="1" si="585"/>
        <v>17.138709677419293</v>
      </c>
      <c r="BAD25" s="63">
        <f t="shared" ca="1" si="783"/>
        <v>15</v>
      </c>
      <c r="BAE25" s="63">
        <f ca="1">VLOOKUP(BAD25,$A$2:$M$32,2,TRUE)</f>
        <v>4.6900000000000004</v>
      </c>
      <c r="BAF25" s="63">
        <f ca="1">VLOOKUP(RANDBETWEEN(1,31),$A$2:$M$32,3,TRUE)</f>
        <v>73</v>
      </c>
      <c r="BAG25" s="17">
        <f t="shared" ca="1" si="977"/>
        <v>0.25064516129032288</v>
      </c>
      <c r="BAH25" s="17">
        <f t="shared" ca="1" si="587"/>
        <v>6.2822996878251977E-2</v>
      </c>
      <c r="BAI25" s="17">
        <f t="shared" ca="1" si="588"/>
        <v>18.29709677419357</v>
      </c>
    </row>
    <row r="26" spans="1:1023 1025:1387" x14ac:dyDescent="0.25">
      <c r="A26" s="68">
        <v>25</v>
      </c>
      <c r="B26" s="28">
        <v>3.77</v>
      </c>
      <c r="C26" s="28">
        <v>71</v>
      </c>
      <c r="D26" s="17">
        <f>B26-$C$38</f>
        <v>-0.88645161290322649</v>
      </c>
      <c r="E26" s="17">
        <f t="shared" si="0"/>
        <v>0.78579646201873166</v>
      </c>
      <c r="F26" s="17">
        <f>D26*C26</f>
        <v>-62.938064516129081</v>
      </c>
      <c r="G26" s="18">
        <f>D26*(C26-$C$39)</f>
        <v>9.7509677419354919</v>
      </c>
      <c r="H26" s="18">
        <f>$C$46+$C$45*B26</f>
        <v>75.518224134216467</v>
      </c>
      <c r="I26" s="18">
        <f>C26-H26</f>
        <v>-4.5182241342164673</v>
      </c>
      <c r="J26" s="18">
        <f t="shared" si="1"/>
        <v>20.414349327016147</v>
      </c>
      <c r="K26" s="18">
        <f>(C26-$C$39)^2</f>
        <v>121</v>
      </c>
      <c r="L26" s="18">
        <f t="shared" si="2"/>
        <v>42.013418374253867</v>
      </c>
      <c r="N26" s="63">
        <f>(A26 - 0.5) / COUNT(A$2:A$32)</f>
        <v>0.79032258064516125</v>
      </c>
      <c r="O26" s="63">
        <f t="shared" si="3"/>
        <v>0.80754104212007682</v>
      </c>
      <c r="P26" s="63">
        <f>SMALL($I$2:$I$32,A26)</f>
        <v>7.4858973174495702</v>
      </c>
      <c r="X26" s="63">
        <f t="shared" ca="1" si="589"/>
        <v>19</v>
      </c>
      <c r="Y26" s="63">
        <f ca="1">VLOOKUP(X26,$A$2:$M$32,2,TRUE)</f>
        <v>4.42</v>
      </c>
      <c r="Z26" s="63">
        <f ca="1">VLOOKUP(RANDBETWEEN(1,31),$A$2:$M$32,3,TRUE)</f>
        <v>75</v>
      </c>
      <c r="AA26" s="17">
        <f t="shared" ca="1" si="4"/>
        <v>-0.17741935483870908</v>
      </c>
      <c r="AB26" s="17">
        <f t="shared" ca="1" si="5"/>
        <v>3.1477627471383759E-2</v>
      </c>
      <c r="AC26" s="17">
        <f t="shared" ca="1" si="6"/>
        <v>-13.306451612903182</v>
      </c>
      <c r="AE26" s="63">
        <f t="shared" ca="1" si="590"/>
        <v>5</v>
      </c>
      <c r="AF26" s="63">
        <f ca="1">VLOOKUP(AE26,$A$2:$M$32,2,TRUE)</f>
        <v>4.66</v>
      </c>
      <c r="AG26" s="63">
        <f ca="1">VLOOKUP(RANDBETWEEN(1,31),$A$2:$M$32,3,TRUE)</f>
        <v>68</v>
      </c>
      <c r="AH26" s="17">
        <f t="shared" ca="1" si="784"/>
        <v>8.6774193548387224E-2</v>
      </c>
      <c r="AI26" s="17">
        <f t="shared" ca="1" si="8"/>
        <v>7.5297606659729668E-3</v>
      </c>
      <c r="AJ26" s="17">
        <f t="shared" ca="1" si="9"/>
        <v>5.9006451612903312</v>
      </c>
      <c r="AL26" s="63">
        <f t="shared" ca="1" si="591"/>
        <v>6</v>
      </c>
      <c r="AM26" s="63">
        <f ca="1">VLOOKUP(AL26,$A$2:$M$32,2,TRUE)</f>
        <v>4.47</v>
      </c>
      <c r="AN26" s="63">
        <f ca="1">VLOOKUP(RANDBETWEEN(1,31),$A$2:$M$32,3,TRUE)</f>
        <v>71</v>
      </c>
      <c r="AO26" s="17">
        <f t="shared" ca="1" si="785"/>
        <v>5.2580645161291351E-2</v>
      </c>
      <c r="AP26" s="17">
        <f t="shared" ca="1" si="11"/>
        <v>2.7647242455776317E-3</v>
      </c>
      <c r="AQ26" s="17">
        <f t="shared" ca="1" si="12"/>
        <v>3.7332258064516859</v>
      </c>
      <c r="AS26" s="63">
        <f t="shared" ca="1" si="592"/>
        <v>29</v>
      </c>
      <c r="AT26" s="63">
        <f ca="1">VLOOKUP(AS26,$A$2:$M$32,2,TRUE)</f>
        <v>4.8099999999999996</v>
      </c>
      <c r="AU26" s="63">
        <f ca="1">VLOOKUP(RANDBETWEEN(1,31),$A$2:$M$32,3,TRUE)</f>
        <v>84</v>
      </c>
      <c r="AV26" s="17">
        <f t="shared" ca="1" si="786"/>
        <v>-7.5161290322580676E-2</v>
      </c>
      <c r="AW26" s="17">
        <f t="shared" ca="1" si="14"/>
        <v>5.6492195629552593E-3</v>
      </c>
      <c r="AX26" s="17">
        <f t="shared" ca="1" si="15"/>
        <v>-6.3135483870967768</v>
      </c>
      <c r="AZ26" s="63">
        <f t="shared" ca="1" si="593"/>
        <v>9</v>
      </c>
      <c r="BA26" s="63">
        <f ca="1">VLOOKUP(AZ26,$A$2:$M$32,2,TRUE)</f>
        <v>4.46</v>
      </c>
      <c r="BB26" s="63">
        <f ca="1">VLOOKUP(RANDBETWEEN(1,31),$A$2:$M$32,3,TRUE)</f>
        <v>78</v>
      </c>
      <c r="BC26" s="17">
        <f t="shared" ca="1" si="787"/>
        <v>-0.18032258064515982</v>
      </c>
      <c r="BD26" s="17">
        <f t="shared" ca="1" si="17"/>
        <v>3.2516233090530165E-2</v>
      </c>
      <c r="BE26" s="17">
        <f t="shared" ca="1" si="18"/>
        <v>-14.065161290322466</v>
      </c>
      <c r="BG26" s="63">
        <f t="shared" ca="1" si="594"/>
        <v>16</v>
      </c>
      <c r="BH26" s="63">
        <f ca="1">VLOOKUP(BG26,$A$2:$M$32,2,TRUE)</f>
        <v>4.6399999999999997</v>
      </c>
      <c r="BI26" s="63">
        <f ca="1">VLOOKUP(RANDBETWEEN(1,31),$A$2:$M$32,3,TRUE)</f>
        <v>84</v>
      </c>
      <c r="BJ26" s="17">
        <f t="shared" ca="1" si="788"/>
        <v>0.1206451612903221</v>
      </c>
      <c r="BK26" s="17">
        <f t="shared" ca="1" si="20"/>
        <v>1.4555254942767834E-2</v>
      </c>
      <c r="BL26" s="17">
        <f t="shared" ca="1" si="21"/>
        <v>10.134193548387056</v>
      </c>
      <c r="BN26" s="63">
        <f t="shared" ca="1" si="595"/>
        <v>25</v>
      </c>
      <c r="BO26" s="63">
        <f ca="1">VLOOKUP(BN26,$A$2:$M$32,2,TRUE)</f>
        <v>3.77</v>
      </c>
      <c r="BP26" s="63">
        <f ca="1">VLOOKUP(RANDBETWEEN(1,31),$A$2:$M$32,3,TRUE)</f>
        <v>115</v>
      </c>
      <c r="BQ26" s="17">
        <f t="shared" ca="1" si="789"/>
        <v>-0.85064516129032208</v>
      </c>
      <c r="BR26" s="17">
        <f t="shared" ca="1" si="23"/>
        <v>0.72359719042663806</v>
      </c>
      <c r="BS26" s="17">
        <f t="shared" ca="1" si="24"/>
        <v>-97.824193548387044</v>
      </c>
      <c r="BU26" s="63">
        <f t="shared" ca="1" si="596"/>
        <v>13</v>
      </c>
      <c r="BV26" s="63">
        <f ca="1">VLOOKUP(BU26,$A$2:$M$32,2,TRUE)</f>
        <v>4.1500000000000004</v>
      </c>
      <c r="BW26" s="63">
        <f ca="1">VLOOKUP(RANDBETWEEN(1,31),$A$2:$M$32,3,TRUE)</f>
        <v>95</v>
      </c>
      <c r="BX26" s="17">
        <f t="shared" ca="1" si="790"/>
        <v>-0.57000000000000117</v>
      </c>
      <c r="BY26" s="17">
        <f t="shared" ca="1" si="26"/>
        <v>0.32490000000000135</v>
      </c>
      <c r="BZ26" s="17">
        <f t="shared" ca="1" si="27"/>
        <v>-54.150000000000112</v>
      </c>
      <c r="CB26" s="63">
        <f t="shared" ca="1" si="597"/>
        <v>12</v>
      </c>
      <c r="CC26" s="63">
        <f ca="1">VLOOKUP(CB26,$A$2:$M$32,2,TRUE)</f>
        <v>4.74</v>
      </c>
      <c r="CD26" s="63">
        <f ca="1">VLOOKUP(RANDBETWEEN(1,31),$A$2:$M$32,3,TRUE)</f>
        <v>115</v>
      </c>
      <c r="CE26" s="17">
        <f t="shared" ca="1" si="791"/>
        <v>-7.0967741935482387E-2</v>
      </c>
      <c r="CF26" s="17">
        <f t="shared" ca="1" si="29"/>
        <v>5.0364203954212251E-3</v>
      </c>
      <c r="CG26" s="17">
        <f t="shared" ca="1" si="30"/>
        <v>-8.1612903225804736</v>
      </c>
      <c r="CI26" s="63">
        <f t="shared" ca="1" si="598"/>
        <v>20</v>
      </c>
      <c r="CJ26" s="63">
        <f ca="1">VLOOKUP(CI26,$A$2:$M$32,2,TRUE)</f>
        <v>5.22</v>
      </c>
      <c r="CK26" s="63">
        <f ca="1">VLOOKUP(RANDBETWEEN(1,31),$A$2:$M$32,3,TRUE)</f>
        <v>79</v>
      </c>
      <c r="CL26" s="17">
        <f t="shared" ca="1" si="792"/>
        <v>0.76548387096774206</v>
      </c>
      <c r="CM26" s="17">
        <f t="shared" ca="1" si="32"/>
        <v>0.58596555671175876</v>
      </c>
      <c r="CN26" s="17">
        <f t="shared" ca="1" si="33"/>
        <v>60.473225806451623</v>
      </c>
      <c r="CP26" s="63">
        <f t="shared" ca="1" si="599"/>
        <v>8</v>
      </c>
      <c r="CQ26" s="63">
        <f ca="1">VLOOKUP(CP26,$A$2:$M$32,2,TRUE)</f>
        <v>4.43</v>
      </c>
      <c r="CR26" s="63">
        <f ca="1">VLOOKUP(RANDBETWEEN(1,31),$A$2:$M$32,3,TRUE)</f>
        <v>89</v>
      </c>
      <c r="CS26" s="17">
        <f t="shared" ca="1" si="793"/>
        <v>-0.22645161290322502</v>
      </c>
      <c r="CT26" s="17">
        <f t="shared" ca="1" si="35"/>
        <v>5.1280332986472069E-2</v>
      </c>
      <c r="CU26" s="17">
        <f t="shared" ca="1" si="36"/>
        <v>-20.154193548387028</v>
      </c>
      <c r="CW26" s="63">
        <f t="shared" ca="1" si="600"/>
        <v>17</v>
      </c>
      <c r="CX26" s="63">
        <f ca="1">VLOOKUP(CW26,$A$2:$M$32,2,TRUE)</f>
        <v>4.03</v>
      </c>
      <c r="CY26" s="63">
        <f ca="1">VLOOKUP(RANDBETWEEN(1,31),$A$2:$M$32,3,TRUE)</f>
        <v>89</v>
      </c>
      <c r="CZ26" s="17">
        <f t="shared" ca="1" si="794"/>
        <v>-0.52161290322580545</v>
      </c>
      <c r="DA26" s="17">
        <f t="shared" ca="1" si="38"/>
        <v>0.2720800208116535</v>
      </c>
      <c r="DB26" s="17">
        <f t="shared" ca="1" si="39"/>
        <v>-46.423548387096687</v>
      </c>
      <c r="DD26" s="63">
        <f t="shared" ca="1" si="601"/>
        <v>31</v>
      </c>
      <c r="DE26" s="63">
        <f ca="1">VLOOKUP(DD26,$A$2:$M$32,2,TRUE)</f>
        <v>10</v>
      </c>
      <c r="DF26" s="63">
        <f ca="1">VLOOKUP(RANDBETWEEN(1,31),$A$2:$M$32,3,TRUE)</f>
        <v>78</v>
      </c>
      <c r="DG26" s="17">
        <f t="shared" ca="1" si="795"/>
        <v>5.1658064516129034</v>
      </c>
      <c r="DH26" s="17">
        <f t="shared" ca="1" si="41"/>
        <v>26.685556295525497</v>
      </c>
      <c r="DI26" s="17">
        <f t="shared" ca="1" si="42"/>
        <v>402.93290322580646</v>
      </c>
      <c r="DK26" s="63">
        <f t="shared" ca="1" si="602"/>
        <v>4</v>
      </c>
      <c r="DL26" s="63">
        <f ca="1">VLOOKUP(DK26,$A$2:$M$32,2,TRUE)</f>
        <v>4.83</v>
      </c>
      <c r="DM26" s="63">
        <f ca="1">VLOOKUP(RANDBETWEEN(1,31),$A$2:$M$32,3,TRUE)</f>
        <v>78</v>
      </c>
      <c r="DN26" s="17">
        <f t="shared" ca="1" si="796"/>
        <v>0.17774193548387096</v>
      </c>
      <c r="DO26" s="17">
        <f t="shared" ca="1" si="44"/>
        <v>3.1592195629552546E-2</v>
      </c>
      <c r="DP26" s="17">
        <f t="shared" ca="1" si="45"/>
        <v>13.863870967741935</v>
      </c>
      <c r="DR26" s="63">
        <f t="shared" ca="1" si="603"/>
        <v>17</v>
      </c>
      <c r="DS26" s="63">
        <f ca="1">VLOOKUP(DR26,$A$2:$M$32,2,TRUE)</f>
        <v>4.03</v>
      </c>
      <c r="DT26" s="63">
        <f ca="1">VLOOKUP(RANDBETWEEN(1,31),$A$2:$M$32,3,TRUE)</f>
        <v>103</v>
      </c>
      <c r="DU26" s="17">
        <f t="shared" ca="1" si="797"/>
        <v>-0.66032258064516114</v>
      </c>
      <c r="DV26" s="17">
        <f t="shared" ca="1" si="47"/>
        <v>0.43602591050988532</v>
      </c>
      <c r="DW26" s="17">
        <f t="shared" ca="1" si="48"/>
        <v>-68.013225806451601</v>
      </c>
      <c r="DY26" s="63">
        <f t="shared" ca="1" si="604"/>
        <v>6</v>
      </c>
      <c r="DZ26" s="63">
        <f ca="1">VLOOKUP(DY26,$A$2:$M$32,2,TRUE)</f>
        <v>4.47</v>
      </c>
      <c r="EA26" s="63">
        <f ca="1">VLOOKUP(RANDBETWEEN(1,31),$A$2:$M$32,3,TRUE)</f>
        <v>87</v>
      </c>
      <c r="EB26" s="17">
        <f t="shared" ca="1" si="798"/>
        <v>8.3870967741935587E-2</v>
      </c>
      <c r="EC26" s="17">
        <f t="shared" ca="1" si="50"/>
        <v>7.0343392299687998E-3</v>
      </c>
      <c r="ED26" s="17">
        <f t="shared" ca="1" si="51"/>
        <v>7.2967741935483961</v>
      </c>
      <c r="EF26" s="63">
        <f t="shared" ca="1" si="605"/>
        <v>29</v>
      </c>
      <c r="EG26" s="63">
        <f ca="1">VLOOKUP(EF26,$A$2:$M$32,2,TRUE)</f>
        <v>4.8099999999999996</v>
      </c>
      <c r="EH26" s="63">
        <f ca="1">VLOOKUP(RANDBETWEEN(1,31),$A$2:$M$32,3,TRUE)</f>
        <v>95</v>
      </c>
      <c r="EI26" s="17">
        <f t="shared" ca="1" si="799"/>
        <v>0.16709677419354829</v>
      </c>
      <c r="EJ26" s="17">
        <f t="shared" ca="1" si="53"/>
        <v>2.7921331945889666E-2</v>
      </c>
      <c r="EK26" s="17">
        <f t="shared" ca="1" si="54"/>
        <v>15.874193548387087</v>
      </c>
      <c r="EM26" s="63">
        <f t="shared" ca="1" si="606"/>
        <v>27</v>
      </c>
      <c r="EN26" s="63">
        <f ca="1">VLOOKUP(EM26,$A$2:$M$32,2,TRUE)</f>
        <v>4.2300000000000004</v>
      </c>
      <c r="EO26" s="63">
        <f ca="1">VLOOKUP(RANDBETWEEN(1,31),$A$2:$M$32,3,TRUE)</f>
        <v>75</v>
      </c>
      <c r="EP26" s="17">
        <f t="shared" ca="1" si="800"/>
        <v>-0.22419354838709715</v>
      </c>
      <c r="EQ26" s="17">
        <f t="shared" ca="1" si="56"/>
        <v>5.0262747138397672E-2</v>
      </c>
      <c r="ER26" s="17">
        <f t="shared" ca="1" si="57"/>
        <v>-16.814516129032285</v>
      </c>
      <c r="ET26" s="63">
        <f t="shared" ca="1" si="607"/>
        <v>16</v>
      </c>
      <c r="EU26" s="63">
        <f ca="1">VLOOKUP(ET26,$A$2:$M$32,2,TRUE)</f>
        <v>4.6399999999999997</v>
      </c>
      <c r="EV26" s="63">
        <f ca="1">VLOOKUP(RANDBETWEEN(1,31),$A$2:$M$32,3,TRUE)</f>
        <v>68</v>
      </c>
      <c r="EW26" s="17">
        <f t="shared" ca="1" si="801"/>
        <v>-6.6774193548386762E-2</v>
      </c>
      <c r="EX26" s="17">
        <f t="shared" ca="1" si="59"/>
        <v>4.4587929240374165E-3</v>
      </c>
      <c r="EY26" s="17">
        <f t="shared" ca="1" si="60"/>
        <v>-4.5406451612902998</v>
      </c>
      <c r="FA26" s="63">
        <f t="shared" ca="1" si="608"/>
        <v>30</v>
      </c>
      <c r="FB26" s="63">
        <f ca="1">VLOOKUP(FA26,$A$2:$M$32,2,TRUE)</f>
        <v>4.71</v>
      </c>
      <c r="FC26" s="63">
        <f ca="1">VLOOKUP(RANDBETWEEN(1,31),$A$2:$M$32,3,TRUE)</f>
        <v>115</v>
      </c>
      <c r="FD26" s="17">
        <f t="shared" ca="1" si="802"/>
        <v>-0.34258064516128961</v>
      </c>
      <c r="FE26" s="17">
        <f t="shared" ca="1" si="62"/>
        <v>0.11736149843912543</v>
      </c>
      <c r="FF26" s="17">
        <f t="shared" ca="1" si="63"/>
        <v>-39.396774193548303</v>
      </c>
      <c r="FH26" s="63">
        <f t="shared" ca="1" si="609"/>
        <v>31</v>
      </c>
      <c r="FI26" s="63">
        <f ca="1">VLOOKUP(FH26,$A$2:$M$32,2,TRUE)</f>
        <v>10</v>
      </c>
      <c r="FJ26" s="63">
        <f ca="1">VLOOKUP(RANDBETWEEN(1,31),$A$2:$M$32,3,TRUE)</f>
        <v>95</v>
      </c>
      <c r="FK26" s="17">
        <f t="shared" ca="1" si="803"/>
        <v>5.1777419354838718</v>
      </c>
      <c r="FL26" s="17">
        <f t="shared" ca="1" si="65"/>
        <v>26.80901155046827</v>
      </c>
      <c r="FM26" s="17">
        <f t="shared" ca="1" si="66"/>
        <v>491.88548387096785</v>
      </c>
      <c r="FO26" s="63">
        <f t="shared" ca="1" si="610"/>
        <v>17</v>
      </c>
      <c r="FP26" s="63">
        <f ca="1">VLOOKUP(FO26,$A$2:$M$32,2,TRUE)</f>
        <v>4.03</v>
      </c>
      <c r="FQ26" s="63">
        <f ca="1">VLOOKUP(RANDBETWEEN(1,31),$A$2:$M$32,3,TRUE)</f>
        <v>87</v>
      </c>
      <c r="FR26" s="17">
        <f t="shared" ca="1" si="804"/>
        <v>-0.80774193548387174</v>
      </c>
      <c r="FS26" s="17">
        <f t="shared" ca="1" si="68"/>
        <v>0.65244703433923124</v>
      </c>
      <c r="FT26" s="17">
        <f t="shared" ca="1" si="69"/>
        <v>-70.273548387096838</v>
      </c>
      <c r="FV26" s="63">
        <f t="shared" ca="1" si="611"/>
        <v>8</v>
      </c>
      <c r="FW26" s="63">
        <f ca="1">VLOOKUP(FV26,$A$2:$M$32,2,TRUE)</f>
        <v>4.43</v>
      </c>
      <c r="FX26" s="63">
        <f ca="1">VLOOKUP(RANDBETWEEN(1,31),$A$2:$M$32,3,TRUE)</f>
        <v>84</v>
      </c>
      <c r="FY26" s="17">
        <f t="shared" ca="1" si="805"/>
        <v>-6.0322580645162382E-2</v>
      </c>
      <c r="FZ26" s="17">
        <f t="shared" ca="1" si="71"/>
        <v>3.6388137356921195E-3</v>
      </c>
      <c r="GA26" s="17">
        <f t="shared" ca="1" si="72"/>
        <v>-5.0670967741936401</v>
      </c>
      <c r="GC26" s="63">
        <f t="shared" ca="1" si="612"/>
        <v>26</v>
      </c>
      <c r="GD26" s="63">
        <f ca="1">VLOOKUP(GC26,$A$2:$M$32,2,TRUE)</f>
        <v>4.5</v>
      </c>
      <c r="GE26" s="63">
        <f ca="1">VLOOKUP(RANDBETWEEN(1,31),$A$2:$M$32,3,TRUE)</f>
        <v>71</v>
      </c>
      <c r="GF26" s="17">
        <f t="shared" ca="1" si="806"/>
        <v>2.5161290322580854E-2</v>
      </c>
      <c r="GG26" s="17">
        <f t="shared" ca="1" si="74"/>
        <v>6.3309053069720092E-4</v>
      </c>
      <c r="GH26" s="17">
        <f t="shared" ca="1" si="75"/>
        <v>1.7864516129032406</v>
      </c>
      <c r="GJ26" s="63">
        <f t="shared" ca="1" si="613"/>
        <v>31</v>
      </c>
      <c r="GK26" s="63">
        <f ca="1">VLOOKUP(GJ26,$A$2:$M$32,2,TRUE)</f>
        <v>10</v>
      </c>
      <c r="GL26" s="63">
        <f ca="1">VLOOKUP(RANDBETWEEN(1,31),$A$2:$M$32,3,TRUE)</f>
        <v>95</v>
      </c>
      <c r="GM26" s="17">
        <f t="shared" ca="1" si="807"/>
        <v>5.4225806451612906</v>
      </c>
      <c r="GN26" s="17">
        <f t="shared" ca="1" si="77"/>
        <v>29.404380853277839</v>
      </c>
      <c r="GO26" s="17">
        <f t="shared" ca="1" si="78"/>
        <v>515.14516129032256</v>
      </c>
      <c r="GQ26" s="63">
        <f t="shared" ca="1" si="614"/>
        <v>5</v>
      </c>
      <c r="GR26" s="63">
        <f ca="1">VLOOKUP(GQ26,$A$2:$M$32,2,TRUE)</f>
        <v>4.66</v>
      </c>
      <c r="GS26" s="63">
        <f ca="1">VLOOKUP(RANDBETWEEN(1,31),$A$2:$M$32,3,TRUE)</f>
        <v>68</v>
      </c>
      <c r="GT26" s="17">
        <f t="shared" ca="1" si="808"/>
        <v>5.0967741935485478E-2</v>
      </c>
      <c r="GU26" s="17">
        <f t="shared" ca="1" si="80"/>
        <v>2.5977107180022449E-3</v>
      </c>
      <c r="GV26" s="17">
        <f t="shared" ca="1" si="81"/>
        <v>3.4658064516130125</v>
      </c>
      <c r="GX26" s="63">
        <f t="shared" ca="1" si="615"/>
        <v>2</v>
      </c>
      <c r="GY26" s="63">
        <f ca="1">VLOOKUP(GX26,$A$2:$M$32,2,TRUE)</f>
        <v>5.42</v>
      </c>
      <c r="GZ26" s="63">
        <f ca="1">VLOOKUP(RANDBETWEEN(1,31),$A$2:$M$32,3,TRUE)</f>
        <v>69</v>
      </c>
      <c r="HA26" s="17">
        <f t="shared" ca="1" si="809"/>
        <v>1.0341935483870976</v>
      </c>
      <c r="HB26" s="17">
        <f t="shared" ca="1" si="83"/>
        <v>1.069556295525496</v>
      </c>
      <c r="HC26" s="17">
        <f t="shared" ca="1" si="84"/>
        <v>71.359354838709734</v>
      </c>
      <c r="HE26" s="63">
        <f t="shared" ca="1" si="616"/>
        <v>7</v>
      </c>
      <c r="HF26" s="63">
        <f ca="1">VLOOKUP(HE26,$A$2:$M$32,2,TRUE)</f>
        <v>4.17</v>
      </c>
      <c r="HG26" s="63">
        <f ca="1">VLOOKUP(RANDBETWEEN(1,31),$A$2:$M$32,3,TRUE)</f>
        <v>94</v>
      </c>
      <c r="HH26" s="17">
        <f t="shared" ca="1" si="810"/>
        <v>-0.57129032258064427</v>
      </c>
      <c r="HI26" s="17">
        <f t="shared" ca="1" si="86"/>
        <v>0.32637263267429661</v>
      </c>
      <c r="HJ26" s="17">
        <f t="shared" ca="1" si="87"/>
        <v>-53.701290322580562</v>
      </c>
      <c r="HL26" s="63">
        <f t="shared" ca="1" si="617"/>
        <v>23</v>
      </c>
      <c r="HM26" s="63">
        <f ca="1">VLOOKUP(HL26,$A$2:$M$32,2,TRUE)</f>
        <v>4.1399999999999997</v>
      </c>
      <c r="HN26" s="63">
        <f ca="1">VLOOKUP(RANDBETWEEN(1,31),$A$2:$M$32,3,TRUE)</f>
        <v>68</v>
      </c>
      <c r="HO26" s="17">
        <f t="shared" ca="1" si="811"/>
        <v>-0.315483870967741</v>
      </c>
      <c r="HP26" s="17">
        <f t="shared" ca="1" si="89"/>
        <v>9.9530072840790254E-2</v>
      </c>
      <c r="HQ26" s="17">
        <f t="shared" ca="1" si="90"/>
        <v>-21.452903225806388</v>
      </c>
      <c r="HS26" s="63">
        <f t="shared" ca="1" si="618"/>
        <v>6</v>
      </c>
      <c r="HT26" s="63">
        <f ca="1">VLOOKUP(HS26,$A$2:$M$32,2,TRUE)</f>
        <v>4.47</v>
      </c>
      <c r="HU26" s="63">
        <f ca="1">VLOOKUP(RANDBETWEEN(1,31),$A$2:$M$32,3,TRUE)</f>
        <v>79</v>
      </c>
      <c r="HV26" s="17">
        <f t="shared" ca="1" si="812"/>
        <v>-0.1616129032258069</v>
      </c>
      <c r="HW26" s="17">
        <f t="shared" ca="1" si="92"/>
        <v>2.6118730489074028E-2</v>
      </c>
      <c r="HX26" s="17">
        <f t="shared" ca="1" si="93"/>
        <v>-12.767419354838745</v>
      </c>
      <c r="HZ26" s="63">
        <f t="shared" ca="1" si="619"/>
        <v>7</v>
      </c>
      <c r="IA26" s="63">
        <f ca="1">VLOOKUP(HZ26,$A$2:$M$32,2,TRUE)</f>
        <v>4.17</v>
      </c>
      <c r="IB26" s="63">
        <f ca="1">VLOOKUP(RANDBETWEEN(1,31),$A$2:$M$32,3,TRUE)</f>
        <v>78</v>
      </c>
      <c r="IC26" s="17">
        <f t="shared" ca="1" si="813"/>
        <v>-0.49935483870967712</v>
      </c>
      <c r="ID26" s="17">
        <f t="shared" ca="1" si="95"/>
        <v>0.24935525494276764</v>
      </c>
      <c r="IE26" s="17">
        <f t="shared" ca="1" si="96"/>
        <v>-38.949677419354813</v>
      </c>
      <c r="IG26" s="63">
        <f t="shared" ca="1" si="620"/>
        <v>5</v>
      </c>
      <c r="IH26" s="63">
        <f ca="1">VLOOKUP(IG26,$A$2:$M$32,2,TRUE)</f>
        <v>4.66</v>
      </c>
      <c r="II26" s="63">
        <f ca="1">VLOOKUP(RANDBETWEEN(1,31),$A$2:$M$32,3,TRUE)</f>
        <v>95</v>
      </c>
      <c r="IJ26" s="17">
        <f t="shared" ca="1" si="814"/>
        <v>0.15870967741935527</v>
      </c>
      <c r="IK26" s="17">
        <f t="shared" ca="1" si="98"/>
        <v>2.5188761706555807E-2</v>
      </c>
      <c r="IL26" s="17">
        <f t="shared" ca="1" si="99"/>
        <v>15.077419354838749</v>
      </c>
      <c r="IN26" s="63">
        <f t="shared" ca="1" si="621"/>
        <v>14</v>
      </c>
      <c r="IO26" s="63">
        <f ca="1">VLOOKUP(IN26,$A$2:$M$32,2,TRUE)</f>
        <v>4.72</v>
      </c>
      <c r="IP26" s="63">
        <f ca="1">VLOOKUP(RANDBETWEEN(1,31),$A$2:$M$32,3,TRUE)</f>
        <v>78</v>
      </c>
      <c r="IQ26" s="17">
        <f t="shared" ca="1" si="815"/>
        <v>-1.0000000000000675E-2</v>
      </c>
      <c r="IR26" s="17">
        <f t="shared" ca="1" si="101"/>
        <v>1.000000000000135E-4</v>
      </c>
      <c r="IS26" s="17">
        <f t="shared" ca="1" si="102"/>
        <v>-0.78000000000005265</v>
      </c>
      <c r="IU26" s="63">
        <f t="shared" ca="1" si="622"/>
        <v>7</v>
      </c>
      <c r="IV26" s="63">
        <f ca="1">VLOOKUP(IU26,$A$2:$M$32,2,TRUE)</f>
        <v>4.17</v>
      </c>
      <c r="IW26" s="63">
        <f ca="1">VLOOKUP(RANDBETWEEN(1,31),$A$2:$M$32,3,TRUE)</f>
        <v>86</v>
      </c>
      <c r="IX26" s="17">
        <f t="shared" ca="1" si="816"/>
        <v>-1.0074193548387083</v>
      </c>
      <c r="IY26" s="17">
        <f t="shared" ca="1" si="104"/>
        <v>1.0148937565036391</v>
      </c>
      <c r="IZ26" s="17">
        <f t="shared" ca="1" si="105"/>
        <v>-86.638064516128907</v>
      </c>
      <c r="JB26" s="63">
        <f t="shared" ca="1" si="623"/>
        <v>18</v>
      </c>
      <c r="JC26" s="63">
        <f ca="1">VLOOKUP(JB26,$A$2:$M$32,2,TRUE)</f>
        <v>4.99</v>
      </c>
      <c r="JD26" s="63">
        <f ca="1">VLOOKUP(RANDBETWEEN(1,31),$A$2:$M$32,3,TRUE)</f>
        <v>84</v>
      </c>
      <c r="JE26" s="17">
        <f t="shared" ca="1" si="817"/>
        <v>0.25580645161290505</v>
      </c>
      <c r="JF26" s="17">
        <f t="shared" ca="1" si="107"/>
        <v>6.543694068678553E-2</v>
      </c>
      <c r="JG26" s="17">
        <f t="shared" ca="1" si="108"/>
        <v>21.487741935484024</v>
      </c>
      <c r="JI26" s="63">
        <f t="shared" ca="1" si="624"/>
        <v>8</v>
      </c>
      <c r="JJ26" s="63">
        <f ca="1">VLOOKUP(JI26,$A$2:$M$32,2,TRUE)</f>
        <v>4.43</v>
      </c>
      <c r="JK26" s="63">
        <f ca="1">VLOOKUP(RANDBETWEEN(1,31),$A$2:$M$32,3,TRUE)</f>
        <v>69</v>
      </c>
      <c r="JL26" s="17">
        <f t="shared" ca="1" si="818"/>
        <v>-0.29483870967741943</v>
      </c>
      <c r="JM26" s="17">
        <f t="shared" ca="1" si="110"/>
        <v>8.6929864724245617E-2</v>
      </c>
      <c r="JN26" s="17">
        <f t="shared" ca="1" si="111"/>
        <v>-20.343870967741942</v>
      </c>
      <c r="JP26" s="63">
        <f t="shared" ca="1" si="625"/>
        <v>19</v>
      </c>
      <c r="JQ26" s="63">
        <f ca="1">VLOOKUP(JP26,$A$2:$M$32,2,TRUE)</f>
        <v>4.42</v>
      </c>
      <c r="JR26" s="63">
        <f ca="1">VLOOKUP(RANDBETWEEN(1,31),$A$2:$M$32,3,TRUE)</f>
        <v>68</v>
      </c>
      <c r="JS26" s="17">
        <f t="shared" ca="1" si="819"/>
        <v>-0.10935483870967744</v>
      </c>
      <c r="JT26" s="17">
        <f t="shared" ca="1" si="113"/>
        <v>1.1958480749219567E-2</v>
      </c>
      <c r="JU26" s="17">
        <f t="shared" ca="1" si="114"/>
        <v>-7.4361290322580658</v>
      </c>
      <c r="JW26" s="63">
        <f t="shared" ca="1" si="626"/>
        <v>16</v>
      </c>
      <c r="JX26" s="63">
        <f ca="1">VLOOKUP(JW26,$A$2:$M$32,2,TRUE)</f>
        <v>4.6399999999999997</v>
      </c>
      <c r="JY26" s="63">
        <f ca="1">VLOOKUP(RANDBETWEEN(1,31),$A$2:$M$32,3,TRUE)</f>
        <v>91</v>
      </c>
      <c r="JZ26" s="17">
        <f t="shared" ca="1" si="820"/>
        <v>-0.14645161290322495</v>
      </c>
      <c r="KA26" s="17">
        <f t="shared" ca="1" si="116"/>
        <v>2.1448074921956044E-2</v>
      </c>
      <c r="KB26" s="17">
        <f t="shared" ca="1" si="117"/>
        <v>-13.327096774193471</v>
      </c>
      <c r="KD26" s="63">
        <f t="shared" ca="1" si="627"/>
        <v>18</v>
      </c>
      <c r="KE26" s="63">
        <f ca="1">VLOOKUP(KD26,$A$2:$M$32,2,TRUE)</f>
        <v>4.99</v>
      </c>
      <c r="KF26" s="63">
        <f ca="1">VLOOKUP(RANDBETWEEN(1,31),$A$2:$M$32,3,TRUE)</f>
        <v>68</v>
      </c>
      <c r="KG26" s="17">
        <f t="shared" ca="1" si="821"/>
        <v>0.18290322580645224</v>
      </c>
      <c r="KH26" s="17">
        <f t="shared" ca="1" si="119"/>
        <v>3.3453590010406056E-2</v>
      </c>
      <c r="KI26" s="17">
        <f t="shared" ca="1" si="120"/>
        <v>12.437419354838752</v>
      </c>
      <c r="KK26" s="63">
        <f t="shared" ca="1" si="628"/>
        <v>23</v>
      </c>
      <c r="KL26" s="63">
        <f ca="1">VLOOKUP(KK26,$A$2:$M$32,2,TRUE)</f>
        <v>4.1399999999999997</v>
      </c>
      <c r="KM26" s="63">
        <f ca="1">VLOOKUP(RANDBETWEEN(1,31),$A$2:$M$32,3,TRUE)</f>
        <v>84</v>
      </c>
      <c r="KN26" s="17">
        <f t="shared" ca="1" si="822"/>
        <v>-0.72032258064516164</v>
      </c>
      <c r="KO26" s="17">
        <f t="shared" ca="1" si="122"/>
        <v>0.51886462018730539</v>
      </c>
      <c r="KP26" s="17">
        <f t="shared" ca="1" si="123"/>
        <v>-60.507096774193577</v>
      </c>
      <c r="KR26" s="63">
        <f t="shared" ca="1" si="629"/>
        <v>25</v>
      </c>
      <c r="KS26" s="63">
        <f ca="1">VLOOKUP(KR26,$A$2:$M$32,2,TRUE)</f>
        <v>3.77</v>
      </c>
      <c r="KT26" s="63">
        <f ca="1">VLOOKUP(RANDBETWEEN(1,31),$A$2:$M$32,3,TRUE)</f>
        <v>89</v>
      </c>
      <c r="KU26" s="17">
        <f t="shared" ca="1" si="823"/>
        <v>-0.82258064516129137</v>
      </c>
      <c r="KV26" s="17">
        <f t="shared" ca="1" si="125"/>
        <v>0.67663891779396634</v>
      </c>
      <c r="KW26" s="17">
        <f t="shared" ca="1" si="126"/>
        <v>-73.209677419354932</v>
      </c>
      <c r="KY26" s="63">
        <f t="shared" ca="1" si="630"/>
        <v>19</v>
      </c>
      <c r="KZ26" s="63">
        <f ca="1">VLOOKUP(KY26,$A$2:$M$32,2,TRUE)</f>
        <v>4.42</v>
      </c>
      <c r="LA26" s="63">
        <f ca="1">VLOOKUP(RANDBETWEEN(1,31),$A$2:$M$32,3,TRUE)</f>
        <v>94</v>
      </c>
      <c r="LB26" s="17">
        <f t="shared" ca="1" si="824"/>
        <v>-0.41935483870967794</v>
      </c>
      <c r="LC26" s="17">
        <f t="shared" ca="1" si="128"/>
        <v>0.17585848074922</v>
      </c>
      <c r="LD26" s="17">
        <f t="shared" ca="1" si="129"/>
        <v>-39.419354838709722</v>
      </c>
      <c r="LF26" s="63">
        <f t="shared" ca="1" si="631"/>
        <v>22</v>
      </c>
      <c r="LG26" s="63">
        <f ca="1">VLOOKUP(LF26,$A$2:$M$32,2,TRUE)</f>
        <v>4.07</v>
      </c>
      <c r="LH26" s="63">
        <f ca="1">VLOOKUP(RANDBETWEEN(1,31),$A$2:$M$32,3,TRUE)</f>
        <v>86</v>
      </c>
      <c r="LI26" s="17">
        <f t="shared" ca="1" si="825"/>
        <v>-0.49709677419354747</v>
      </c>
      <c r="LJ26" s="17">
        <f t="shared" ca="1" si="131"/>
        <v>0.24710520291363072</v>
      </c>
      <c r="LK26" s="17">
        <f t="shared" ca="1" si="132"/>
        <v>-42.750322580645083</v>
      </c>
      <c r="LM26" s="63">
        <f t="shared" ca="1" si="632"/>
        <v>21</v>
      </c>
      <c r="LN26" s="63">
        <f ca="1">VLOOKUP(LM26,$A$2:$M$32,2,TRUE)</f>
        <v>4.4800000000000004</v>
      </c>
      <c r="LO26" s="63">
        <f ca="1">VLOOKUP(RANDBETWEEN(1,31),$A$2:$M$32,3,TRUE)</f>
        <v>68</v>
      </c>
      <c r="LP26" s="17">
        <f t="shared" ca="1" si="826"/>
        <v>-0.22064516129032175</v>
      </c>
      <c r="LQ26" s="17">
        <f t="shared" ca="1" si="134"/>
        <v>4.8684287200832101E-2</v>
      </c>
      <c r="LR26" s="17">
        <f t="shared" ca="1" si="135"/>
        <v>-15.003870967741879</v>
      </c>
      <c r="LT26" s="63">
        <f t="shared" ca="1" si="633"/>
        <v>19</v>
      </c>
      <c r="LU26" s="63">
        <f ca="1">VLOOKUP(LT26,$A$2:$M$32,2,TRUE)</f>
        <v>4.42</v>
      </c>
      <c r="LV26" s="63">
        <f ca="1">VLOOKUP(RANDBETWEEN(1,31),$A$2:$M$32,3,TRUE)</f>
        <v>81</v>
      </c>
      <c r="LW26" s="17">
        <f t="shared" ca="1" si="827"/>
        <v>-0.4490322580645163</v>
      </c>
      <c r="LX26" s="17">
        <f t="shared" ca="1" si="137"/>
        <v>0.20162996878251838</v>
      </c>
      <c r="LY26" s="17">
        <f t="shared" ca="1" si="138"/>
        <v>-36.371612903225824</v>
      </c>
      <c r="MA26" s="63">
        <f t="shared" ca="1" si="634"/>
        <v>17</v>
      </c>
      <c r="MB26" s="63">
        <f ca="1">VLOOKUP(MA26,$A$2:$M$32,2,TRUE)</f>
        <v>4.03</v>
      </c>
      <c r="MC26" s="63">
        <f ca="1">VLOOKUP(RANDBETWEEN(1,31),$A$2:$M$32,3,TRUE)</f>
        <v>87</v>
      </c>
      <c r="MD26" s="17">
        <f t="shared" ca="1" si="828"/>
        <v>-0.54161290322580591</v>
      </c>
      <c r="ME26" s="17">
        <f t="shared" ca="1" si="140"/>
        <v>0.29334453694068618</v>
      </c>
      <c r="MF26" s="17">
        <f t="shared" ca="1" si="141"/>
        <v>-47.120322580645116</v>
      </c>
      <c r="MH26" s="63">
        <f t="shared" ca="1" si="635"/>
        <v>21</v>
      </c>
      <c r="MI26" s="63">
        <f ca="1">VLOOKUP(MH26,$A$2:$M$32,2,TRUE)</f>
        <v>4.4800000000000004</v>
      </c>
      <c r="MJ26" s="63">
        <f ca="1">VLOOKUP(RANDBETWEEN(1,31),$A$2:$M$32,3,TRUE)</f>
        <v>78</v>
      </c>
      <c r="MK26" s="17">
        <f t="shared" ca="1" si="829"/>
        <v>-0.23193548387096818</v>
      </c>
      <c r="ML26" s="17">
        <f t="shared" ca="1" si="143"/>
        <v>5.3794068678460143E-2</v>
      </c>
      <c r="MM26" s="17">
        <f t="shared" ca="1" si="144"/>
        <v>-18.090967741935518</v>
      </c>
      <c r="MO26" s="63">
        <f t="shared" ca="1" si="636"/>
        <v>15</v>
      </c>
      <c r="MP26" s="63">
        <f ca="1">VLOOKUP(MO26,$A$2:$M$32,2,TRUE)</f>
        <v>4.6900000000000004</v>
      </c>
      <c r="MQ26" s="63">
        <f ca="1">VLOOKUP(RANDBETWEEN(1,31),$A$2:$M$32,3,TRUE)</f>
        <v>81</v>
      </c>
      <c r="MR26" s="17">
        <f t="shared" ca="1" si="830"/>
        <v>0.11548387096774171</v>
      </c>
      <c r="MS26" s="17">
        <f t="shared" ca="1" si="146"/>
        <v>1.3336524453694017E-2</v>
      </c>
      <c r="MT26" s="17">
        <f t="shared" ca="1" si="147"/>
        <v>9.3541935483870784</v>
      </c>
      <c r="MV26" s="63">
        <f t="shared" ca="1" si="637"/>
        <v>20</v>
      </c>
      <c r="MW26" s="63">
        <f ca="1">VLOOKUP(MV26,$A$2:$M$32,2,TRUE)</f>
        <v>5.22</v>
      </c>
      <c r="MX26" s="63">
        <f ca="1">VLOOKUP(RANDBETWEEN(1,31),$A$2:$M$32,3,TRUE)</f>
        <v>87</v>
      </c>
      <c r="MY26" s="17">
        <f t="shared" ca="1" si="831"/>
        <v>0.55967741935483861</v>
      </c>
      <c r="MZ26" s="17">
        <f t="shared" ca="1" si="149"/>
        <v>0.3132388137356919</v>
      </c>
      <c r="NA26" s="17">
        <f t="shared" ca="1" si="150"/>
        <v>48.691935483870957</v>
      </c>
      <c r="NC26" s="63">
        <f t="shared" ca="1" si="638"/>
        <v>11</v>
      </c>
      <c r="ND26" s="63">
        <f ca="1">VLOOKUP(NC26,$A$2:$M$32,2,TRUE)</f>
        <v>4.03</v>
      </c>
      <c r="NE26" s="63">
        <f ca="1">VLOOKUP(RANDBETWEEN(1,31),$A$2:$M$32,3,TRUE)</f>
        <v>68</v>
      </c>
      <c r="NF26" s="17">
        <f t="shared" ca="1" si="832"/>
        <v>-0.67419354838709733</v>
      </c>
      <c r="NG26" s="17">
        <f t="shared" ca="1" si="152"/>
        <v>0.45453694068678535</v>
      </c>
      <c r="NH26" s="17">
        <f t="shared" ca="1" si="153"/>
        <v>-45.845161290322622</v>
      </c>
      <c r="NJ26" s="63">
        <f t="shared" ca="1" si="639"/>
        <v>8</v>
      </c>
      <c r="NK26" s="63">
        <f ca="1">VLOOKUP(NJ26,$A$2:$M$32,2,TRUE)</f>
        <v>4.43</v>
      </c>
      <c r="NL26" s="63">
        <f ca="1">VLOOKUP(RANDBETWEEN(1,31),$A$2:$M$32,3,TRUE)</f>
        <v>95</v>
      </c>
      <c r="NM26" s="17">
        <f t="shared" ca="1" si="833"/>
        <v>-0.22903225806451477</v>
      </c>
      <c r="NN26" s="17">
        <f t="shared" ca="1" si="155"/>
        <v>5.2455775234130489E-2</v>
      </c>
      <c r="NO26" s="17">
        <f t="shared" ca="1" si="156"/>
        <v>-21.758064516128904</v>
      </c>
      <c r="NQ26" s="63">
        <f t="shared" ca="1" si="640"/>
        <v>1</v>
      </c>
      <c r="NR26" s="63">
        <f ca="1">VLOOKUP(NQ26,$A$2:$M$32,2,TRUE)</f>
        <v>4.59</v>
      </c>
      <c r="NS26" s="63">
        <f ca="1">VLOOKUP(RANDBETWEEN(1,31),$A$2:$M$32,3,TRUE)</f>
        <v>95</v>
      </c>
      <c r="NT26" s="17">
        <f t="shared" ca="1" si="834"/>
        <v>-0.12322580645161363</v>
      </c>
      <c r="NU26" s="17">
        <f t="shared" ca="1" si="158"/>
        <v>1.5184599375650544E-2</v>
      </c>
      <c r="NV26" s="17">
        <f t="shared" ca="1" si="159"/>
        <v>-11.706451612903294</v>
      </c>
      <c r="NX26" s="63">
        <f t="shared" ca="1" si="641"/>
        <v>26</v>
      </c>
      <c r="NY26" s="63">
        <f ca="1">VLOOKUP(NX26,$A$2:$M$32,2,TRUE)</f>
        <v>4.5</v>
      </c>
      <c r="NZ26" s="63">
        <f ca="1">VLOOKUP(RANDBETWEEN(1,31),$A$2:$M$32,3,TRUE)</f>
        <v>81</v>
      </c>
      <c r="OA26" s="17">
        <f t="shared" ca="1" si="835"/>
        <v>-0.16064516129032214</v>
      </c>
      <c r="OB26" s="17">
        <f t="shared" ca="1" si="161"/>
        <v>2.5806867845993613E-2</v>
      </c>
      <c r="OC26" s="17">
        <f t="shared" ca="1" si="162"/>
        <v>-13.012258064516093</v>
      </c>
      <c r="OE26" s="63">
        <f t="shared" ca="1" si="642"/>
        <v>5</v>
      </c>
      <c r="OF26" s="63">
        <f ca="1">VLOOKUP(OE26,$A$2:$M$32,2,TRUE)</f>
        <v>4.66</v>
      </c>
      <c r="OG26" s="63">
        <f ca="1">VLOOKUP(RANDBETWEEN(1,31),$A$2:$M$32,3,TRUE)</f>
        <v>86</v>
      </c>
      <c r="OH26" s="17">
        <f t="shared" ca="1" si="836"/>
        <v>0.16741935483871018</v>
      </c>
      <c r="OI26" s="17">
        <f t="shared" ca="1" si="164"/>
        <v>2.8029240374609948E-2</v>
      </c>
      <c r="OJ26" s="17">
        <f t="shared" ca="1" si="165"/>
        <v>14.398064516129075</v>
      </c>
      <c r="OL26" s="63">
        <f t="shared" ca="1" si="643"/>
        <v>2</v>
      </c>
      <c r="OM26" s="63">
        <f ca="1">VLOOKUP(OL26,$A$2:$M$32,2,TRUE)</f>
        <v>5.42</v>
      </c>
      <c r="ON26" s="63">
        <f ca="1">VLOOKUP(RANDBETWEEN(1,31),$A$2:$M$32,3,TRUE)</f>
        <v>69</v>
      </c>
      <c r="OO26" s="17">
        <f t="shared" ca="1" si="837"/>
        <v>0.73032258064516142</v>
      </c>
      <c r="OP26" s="17">
        <f t="shared" ca="1" si="167"/>
        <v>0.53337107180020826</v>
      </c>
      <c r="OQ26" s="17">
        <f t="shared" ca="1" si="168"/>
        <v>50.392258064516142</v>
      </c>
      <c r="OS26" s="63">
        <f t="shared" ca="1" si="644"/>
        <v>18</v>
      </c>
      <c r="OT26" s="63">
        <f ca="1">VLOOKUP(OS26,$A$2:$M$32,2,TRUE)</f>
        <v>4.99</v>
      </c>
      <c r="OU26" s="63">
        <f ca="1">VLOOKUP(RANDBETWEEN(1,31),$A$2:$M$32,3,TRUE)</f>
        <v>87</v>
      </c>
      <c r="OV26" s="17">
        <f t="shared" ca="1" si="838"/>
        <v>0.55677419354838786</v>
      </c>
      <c r="OW26" s="17">
        <f t="shared" ca="1" si="170"/>
        <v>0.3099975026014577</v>
      </c>
      <c r="OX26" s="17">
        <f t="shared" ca="1" si="171"/>
        <v>48.439354838709747</v>
      </c>
      <c r="OZ26" s="63">
        <f t="shared" ca="1" si="645"/>
        <v>2</v>
      </c>
      <c r="PA26" s="63">
        <f ca="1">VLOOKUP(OZ26,$A$2:$M$32,2,TRUE)</f>
        <v>5.42</v>
      </c>
      <c r="PB26" s="63">
        <f ca="1">VLOOKUP(RANDBETWEEN(1,31),$A$2:$M$32,3,TRUE)</f>
        <v>84</v>
      </c>
      <c r="PC26" s="17">
        <f t="shared" ca="1" si="839"/>
        <v>0.69032258064516139</v>
      </c>
      <c r="PD26" s="17">
        <f t="shared" ca="1" si="173"/>
        <v>0.47654526534859537</v>
      </c>
      <c r="PE26" s="17">
        <f t="shared" ca="1" si="174"/>
        <v>57.98709677419356</v>
      </c>
      <c r="PG26" s="63">
        <f t="shared" ca="1" si="646"/>
        <v>4</v>
      </c>
      <c r="PH26" s="63">
        <f ca="1">VLOOKUP(PG26,$A$2:$M$32,2,TRUE)</f>
        <v>4.83</v>
      </c>
      <c r="PI26" s="63">
        <f ca="1">VLOOKUP(RANDBETWEEN(1,31),$A$2:$M$32,3,TRUE)</f>
        <v>68</v>
      </c>
      <c r="PJ26" s="17">
        <f t="shared" ca="1" si="840"/>
        <v>0.32935483870967719</v>
      </c>
      <c r="PK26" s="17">
        <f t="shared" ca="1" si="176"/>
        <v>0.10847460978147748</v>
      </c>
      <c r="PL26" s="17">
        <f t="shared" ca="1" si="177"/>
        <v>22.396129032258049</v>
      </c>
      <c r="PN26" s="63">
        <f t="shared" ca="1" si="647"/>
        <v>31</v>
      </c>
      <c r="PO26" s="63">
        <f ca="1">VLOOKUP(PN26,$A$2:$M$32,2,TRUE)</f>
        <v>10</v>
      </c>
      <c r="PP26" s="63">
        <f ca="1">VLOOKUP(RANDBETWEEN(1,31),$A$2:$M$32,3,TRUE)</f>
        <v>94</v>
      </c>
      <c r="PQ26" s="17">
        <f t="shared" ca="1" si="841"/>
        <v>4.9983870967741924</v>
      </c>
      <c r="PR26" s="17">
        <f t="shared" ca="1" si="179"/>
        <v>24.983873569198739</v>
      </c>
      <c r="PS26" s="17">
        <f t="shared" ca="1" si="180"/>
        <v>469.8483870967741</v>
      </c>
      <c r="PU26" s="63">
        <f t="shared" ca="1" si="648"/>
        <v>11</v>
      </c>
      <c r="PV26" s="63">
        <f ca="1">VLOOKUP(PU26,$A$2:$M$32,2,TRUE)</f>
        <v>4.03</v>
      </c>
      <c r="PW26" s="63">
        <f ca="1">VLOOKUP(RANDBETWEEN(1,31),$A$2:$M$32,3,TRUE)</f>
        <v>68</v>
      </c>
      <c r="PX26" s="17">
        <f t="shared" ca="1" si="842"/>
        <v>-0.31838709677419263</v>
      </c>
      <c r="PY26" s="17">
        <f t="shared" ca="1" si="182"/>
        <v>0.10137034339229911</v>
      </c>
      <c r="PZ26" s="17">
        <f t="shared" ca="1" si="183"/>
        <v>-21.650322580645099</v>
      </c>
      <c r="QB26" s="63">
        <f t="shared" ca="1" si="649"/>
        <v>27</v>
      </c>
      <c r="QC26" s="63">
        <f ca="1">VLOOKUP(QB26,$A$2:$M$32,2,TRUE)</f>
        <v>4.2300000000000004</v>
      </c>
      <c r="QD26" s="63">
        <f ca="1">VLOOKUP(RANDBETWEEN(1,31),$A$2:$M$32,3,TRUE)</f>
        <v>78</v>
      </c>
      <c r="QE26" s="17">
        <f t="shared" ca="1" si="843"/>
        <v>-0.30225806451612858</v>
      </c>
      <c r="QF26" s="17">
        <f t="shared" ca="1" si="185"/>
        <v>9.1359937565036145E-2</v>
      </c>
      <c r="QG26" s="17">
        <f t="shared" ca="1" si="186"/>
        <v>-23.576129032258031</v>
      </c>
      <c r="QI26" s="63">
        <f t="shared" ca="1" si="650"/>
        <v>19</v>
      </c>
      <c r="QJ26" s="63">
        <f ca="1">VLOOKUP(QI26,$A$2:$M$32,2,TRUE)</f>
        <v>4.42</v>
      </c>
      <c r="QK26" s="63">
        <f ca="1">VLOOKUP(RANDBETWEEN(1,31),$A$2:$M$32,3,TRUE)</f>
        <v>86</v>
      </c>
      <c r="QL26" s="17">
        <f t="shared" ca="1" si="844"/>
        <v>2.3870967741934201E-2</v>
      </c>
      <c r="QM26" s="17">
        <f t="shared" ca="1" si="188"/>
        <v>5.6982310093646319E-4</v>
      </c>
      <c r="QN26" s="17">
        <f t="shared" ca="1" si="189"/>
        <v>2.0529032258063413</v>
      </c>
      <c r="QP26" s="63">
        <f t="shared" ca="1" si="651"/>
        <v>7</v>
      </c>
      <c r="QQ26" s="63">
        <f ca="1">VLOOKUP(QP26,$A$2:$M$32,2,TRUE)</f>
        <v>4.17</v>
      </c>
      <c r="QR26" s="63">
        <f ca="1">VLOOKUP(RANDBETWEEN(1,31),$A$2:$M$32,3,TRUE)</f>
        <v>68</v>
      </c>
      <c r="QS26" s="17">
        <f t="shared" ca="1" si="845"/>
        <v>-0.44322580645161391</v>
      </c>
      <c r="QT26" s="17">
        <f t="shared" ca="1" si="191"/>
        <v>0.19644911550468352</v>
      </c>
      <c r="QU26" s="17">
        <f t="shared" ca="1" si="192"/>
        <v>-30.139354838709746</v>
      </c>
      <c r="QW26" s="63">
        <f t="shared" ca="1" si="652"/>
        <v>1</v>
      </c>
      <c r="QX26" s="63">
        <f ca="1">VLOOKUP(QW26,$A$2:$M$32,2,TRUE)</f>
        <v>4.59</v>
      </c>
      <c r="QY26" s="63">
        <f ca="1">VLOOKUP(RANDBETWEEN(1,31),$A$2:$M$32,3,TRUE)</f>
        <v>59</v>
      </c>
      <c r="QZ26" s="17">
        <f t="shared" ca="1" si="846"/>
        <v>-0.20838709677419409</v>
      </c>
      <c r="RA26" s="17">
        <f t="shared" ca="1" si="194"/>
        <v>4.3425182101977336E-2</v>
      </c>
      <c r="RB26" s="17">
        <f t="shared" ca="1" si="195"/>
        <v>-12.294838709677451</v>
      </c>
      <c r="RD26" s="63">
        <f t="shared" ca="1" si="653"/>
        <v>10</v>
      </c>
      <c r="RE26" s="63">
        <f ca="1">VLOOKUP(RD26,$A$2:$M$32,2,TRUE)</f>
        <v>4.2</v>
      </c>
      <c r="RF26" s="63">
        <f ca="1">VLOOKUP(RANDBETWEEN(1,31),$A$2:$M$32,3,TRUE)</f>
        <v>78</v>
      </c>
      <c r="RG26" s="17">
        <f t="shared" ca="1" si="847"/>
        <v>-0.49064516129032132</v>
      </c>
      <c r="RH26" s="17">
        <f t="shared" ca="1" si="197"/>
        <v>0.24073267429760542</v>
      </c>
      <c r="RI26" s="17">
        <f t="shared" ca="1" si="198"/>
        <v>-38.270322580645065</v>
      </c>
      <c r="RK26" s="63">
        <f t="shared" ca="1" si="654"/>
        <v>24</v>
      </c>
      <c r="RL26" s="63">
        <f ca="1">VLOOKUP(RK26,$A$2:$M$32,2,TRUE)</f>
        <v>4.1399999999999997</v>
      </c>
      <c r="RM26" s="63">
        <f ca="1">VLOOKUP(RANDBETWEEN(1,31),$A$2:$M$32,3,TRUE)</f>
        <v>78</v>
      </c>
      <c r="RN26" s="17">
        <f t="shared" ca="1" si="848"/>
        <v>-0.48935483870967911</v>
      </c>
      <c r="RO26" s="17">
        <f t="shared" ca="1" si="200"/>
        <v>0.23946815816857606</v>
      </c>
      <c r="RP26" s="17">
        <f t="shared" ca="1" si="201"/>
        <v>-38.169677419354969</v>
      </c>
      <c r="RR26" s="63">
        <f t="shared" ca="1" si="655"/>
        <v>1</v>
      </c>
      <c r="RS26" s="63">
        <f ca="1">VLOOKUP(RR26,$A$2:$M$32,2,TRUE)</f>
        <v>4.59</v>
      </c>
      <c r="RT26" s="63">
        <f ca="1">VLOOKUP(RANDBETWEEN(1,31),$A$2:$M$32,3,TRUE)</f>
        <v>86</v>
      </c>
      <c r="RU26" s="17">
        <f t="shared" ca="1" si="849"/>
        <v>-4.483870967741943E-2</v>
      </c>
      <c r="RV26" s="17">
        <f t="shared" ca="1" si="203"/>
        <v>2.0105098855359069E-3</v>
      </c>
      <c r="RW26" s="17">
        <f t="shared" ca="1" si="204"/>
        <v>-3.856129032258071</v>
      </c>
      <c r="RY26" s="63">
        <f t="shared" ca="1" si="656"/>
        <v>30</v>
      </c>
      <c r="RZ26" s="63">
        <f ca="1">VLOOKUP(RY26,$A$2:$M$32,2,TRUE)</f>
        <v>4.71</v>
      </c>
      <c r="SA26" s="63">
        <f ca="1">VLOOKUP(RANDBETWEEN(1,31),$A$2:$M$32,3,TRUE)</f>
        <v>94</v>
      </c>
      <c r="SB26" s="17">
        <f t="shared" ca="1" si="850"/>
        <v>0.25903225806451768</v>
      </c>
      <c r="SC26" s="17">
        <f t="shared" ca="1" si="206"/>
        <v>6.7097710718002884E-2</v>
      </c>
      <c r="SD26" s="17">
        <f t="shared" ca="1" si="207"/>
        <v>24.349032258064661</v>
      </c>
      <c r="SF26" s="63">
        <f t="shared" ca="1" si="657"/>
        <v>7</v>
      </c>
      <c r="SG26" s="63">
        <f ca="1">VLOOKUP(SF26,$A$2:$M$32,2,TRUE)</f>
        <v>4.17</v>
      </c>
      <c r="SH26" s="63">
        <f ca="1">VLOOKUP(RANDBETWEEN(1,31),$A$2:$M$32,3,TRUE)</f>
        <v>68</v>
      </c>
      <c r="SI26" s="17">
        <f t="shared" ca="1" si="851"/>
        <v>-0.32774193548387043</v>
      </c>
      <c r="SJ26" s="17">
        <f t="shared" ca="1" si="209"/>
        <v>0.10741477627471349</v>
      </c>
      <c r="SK26" s="17">
        <f t="shared" ca="1" si="210"/>
        <v>-22.286451612903189</v>
      </c>
      <c r="SM26" s="63">
        <f t="shared" ca="1" si="658"/>
        <v>21</v>
      </c>
      <c r="SN26" s="63">
        <f ca="1">VLOOKUP(SM26,$A$2:$M$32,2,TRUE)</f>
        <v>4.4800000000000004</v>
      </c>
      <c r="SO26" s="63">
        <f ca="1">VLOOKUP(RANDBETWEEN(1,31),$A$2:$M$32,3,TRUE)</f>
        <v>59</v>
      </c>
      <c r="SP26" s="17">
        <f t="shared" ca="1" si="852"/>
        <v>-0.13193548387096765</v>
      </c>
      <c r="SQ26" s="17">
        <f t="shared" ca="1" si="212"/>
        <v>1.7406971904266367E-2</v>
      </c>
      <c r="SR26" s="17">
        <f t="shared" ca="1" si="213"/>
        <v>-7.7841935483870914</v>
      </c>
      <c r="ST26" s="63">
        <f t="shared" ca="1" si="659"/>
        <v>11</v>
      </c>
      <c r="SU26" s="63">
        <f ca="1">VLOOKUP(ST26,$A$2:$M$32,2,TRUE)</f>
        <v>4.03</v>
      </c>
      <c r="SV26" s="63">
        <f ca="1">VLOOKUP(RANDBETWEEN(1,31),$A$2:$M$32,3,TRUE)</f>
        <v>84</v>
      </c>
      <c r="SW26" s="17">
        <f t="shared" ca="1" si="853"/>
        <v>-0.39806451612903171</v>
      </c>
      <c r="SX26" s="17">
        <f t="shared" ca="1" si="215"/>
        <v>0.15845535900104016</v>
      </c>
      <c r="SY26" s="17">
        <f t="shared" ca="1" si="216"/>
        <v>-33.437419354838667</v>
      </c>
      <c r="TA26" s="63">
        <f t="shared" ca="1" si="660"/>
        <v>25</v>
      </c>
      <c r="TB26" s="63">
        <f ca="1">VLOOKUP(TA26,$A$2:$M$32,2,TRUE)</f>
        <v>3.77</v>
      </c>
      <c r="TC26" s="63">
        <f ca="1">VLOOKUP(RANDBETWEEN(1,31),$A$2:$M$32,3,TRUE)</f>
        <v>69</v>
      </c>
      <c r="TD26" s="17">
        <f t="shared" ca="1" si="854"/>
        <v>-0.65258064516129055</v>
      </c>
      <c r="TE26" s="17">
        <f t="shared" ca="1" si="218"/>
        <v>0.42586149843912618</v>
      </c>
      <c r="TF26" s="17">
        <f t="shared" ca="1" si="219"/>
        <v>-45.028064516129049</v>
      </c>
      <c r="TH26" s="63">
        <f t="shared" ca="1" si="661"/>
        <v>1</v>
      </c>
      <c r="TI26" s="63">
        <f ca="1">VLOOKUP(TH26,$A$2:$M$32,2,TRUE)</f>
        <v>4.59</v>
      </c>
      <c r="TJ26" s="63">
        <f ca="1">VLOOKUP(RANDBETWEEN(1,31),$A$2:$M$32,3,TRUE)</f>
        <v>89</v>
      </c>
      <c r="TK26" s="17">
        <f t="shared" ca="1" si="855"/>
        <v>0.14483870967741908</v>
      </c>
      <c r="TL26" s="17">
        <f t="shared" ca="1" si="221"/>
        <v>2.097825182101969E-2</v>
      </c>
      <c r="TM26" s="17">
        <f t="shared" ca="1" si="222"/>
        <v>12.890645161290298</v>
      </c>
      <c r="TO26" s="63">
        <f t="shared" ca="1" si="662"/>
        <v>3</v>
      </c>
      <c r="TP26" s="63">
        <f ca="1">VLOOKUP(TO26,$A$2:$M$32,2,TRUE)</f>
        <v>4.2300000000000004</v>
      </c>
      <c r="TQ26" s="63">
        <f ca="1">VLOOKUP(RANDBETWEEN(1,31),$A$2:$M$32,3,TRUE)</f>
        <v>73</v>
      </c>
      <c r="TR26" s="17">
        <f t="shared" ca="1" si="856"/>
        <v>-0.37838709677419313</v>
      </c>
      <c r="TS26" s="17">
        <f t="shared" ca="1" si="224"/>
        <v>0.14317679500520261</v>
      </c>
      <c r="TT26" s="17">
        <f t="shared" ca="1" si="225"/>
        <v>-27.6222580645161</v>
      </c>
      <c r="TV26" s="63">
        <f t="shared" ca="1" si="663"/>
        <v>3</v>
      </c>
      <c r="TW26" s="63">
        <f ca="1">VLOOKUP(TV26,$A$2:$M$32,2,TRUE)</f>
        <v>4.2300000000000004</v>
      </c>
      <c r="TX26" s="63">
        <f ca="1">VLOOKUP(RANDBETWEEN(1,31),$A$2:$M$32,3,TRUE)</f>
        <v>75</v>
      </c>
      <c r="TY26" s="17">
        <f t="shared" ca="1" si="857"/>
        <v>-0.61193548387096541</v>
      </c>
      <c r="TZ26" s="17">
        <f t="shared" ca="1" si="227"/>
        <v>0.37446503642039258</v>
      </c>
      <c r="UA26" s="17">
        <f t="shared" ca="1" si="228"/>
        <v>-45.895161290322406</v>
      </c>
      <c r="UC26" s="63">
        <f t="shared" ca="1" si="664"/>
        <v>29</v>
      </c>
      <c r="UD26" s="63">
        <f ca="1">VLOOKUP(UC26,$A$2:$M$32,2,TRUE)</f>
        <v>4.8099999999999996</v>
      </c>
      <c r="UE26" s="63">
        <f ca="1">VLOOKUP(RANDBETWEEN(1,31),$A$2:$M$32,3,TRUE)</f>
        <v>89</v>
      </c>
      <c r="UF26" s="17">
        <f t="shared" ca="1" si="858"/>
        <v>0.31612903225806388</v>
      </c>
      <c r="UG26" s="17">
        <f t="shared" ca="1" si="230"/>
        <v>9.9937565036419998E-2</v>
      </c>
      <c r="UH26" s="17">
        <f t="shared" ca="1" si="231"/>
        <v>28.135483870967686</v>
      </c>
      <c r="UJ26" s="63">
        <f t="shared" ca="1" si="665"/>
        <v>29</v>
      </c>
      <c r="UK26" s="63">
        <f ca="1">VLOOKUP(UJ26,$A$2:$M$32,2,TRUE)</f>
        <v>4.8099999999999996</v>
      </c>
      <c r="UL26" s="63">
        <f ca="1">VLOOKUP(RANDBETWEEN(1,31),$A$2:$M$32,3,TRUE)</f>
        <v>68</v>
      </c>
      <c r="UM26" s="17">
        <f t="shared" ca="1" si="859"/>
        <v>0.20000000000000107</v>
      </c>
      <c r="UN26" s="17">
        <f t="shared" ca="1" si="233"/>
        <v>4.0000000000000424E-2</v>
      </c>
      <c r="UO26" s="17">
        <f t="shared" ca="1" si="234"/>
        <v>13.600000000000072</v>
      </c>
      <c r="UQ26" s="63">
        <f t="shared" ca="1" si="666"/>
        <v>10</v>
      </c>
      <c r="UR26" s="63">
        <f ca="1">VLOOKUP(UQ26,$A$2:$M$32,2,TRUE)</f>
        <v>4.2</v>
      </c>
      <c r="US26" s="63">
        <f ca="1">VLOOKUP(RANDBETWEEN(1,31),$A$2:$M$32,3,TRUE)</f>
        <v>89</v>
      </c>
      <c r="UT26" s="17">
        <f t="shared" ca="1" si="860"/>
        <v>-0.34870967741935388</v>
      </c>
      <c r="UU26" s="17">
        <f t="shared" ca="1" si="236"/>
        <v>0.12159843912590984</v>
      </c>
      <c r="UV26" s="17">
        <f t="shared" ca="1" si="237"/>
        <v>-31.035161290322495</v>
      </c>
      <c r="UX26" s="63">
        <f t="shared" ca="1" si="667"/>
        <v>6</v>
      </c>
      <c r="UY26" s="63">
        <f ca="1">VLOOKUP(UX26,$A$2:$M$32,2,TRUE)</f>
        <v>4.47</v>
      </c>
      <c r="UZ26" s="63">
        <f ca="1">VLOOKUP(RANDBETWEEN(1,31),$A$2:$M$32,3,TRUE)</f>
        <v>73</v>
      </c>
      <c r="VA26" s="17">
        <f t="shared" ca="1" si="861"/>
        <v>-8.3548387096772814E-2</v>
      </c>
      <c r="VB26" s="17">
        <f t="shared" ca="1" si="239"/>
        <v>6.9803329864721944E-3</v>
      </c>
      <c r="VC26" s="17">
        <f t="shared" ca="1" si="240"/>
        <v>-6.0990322580644154</v>
      </c>
      <c r="VE26" s="63">
        <f t="shared" ca="1" si="668"/>
        <v>20</v>
      </c>
      <c r="VF26" s="63">
        <f ca="1">VLOOKUP(VE26,$A$2:$M$32,2,TRUE)</f>
        <v>5.22</v>
      </c>
      <c r="VG26" s="63">
        <f ca="1">VLOOKUP(RANDBETWEEN(1,31),$A$2:$M$32,3,TRUE)</f>
        <v>93</v>
      </c>
      <c r="VH26" s="17">
        <f t="shared" ca="1" si="862"/>
        <v>0.59709677419354801</v>
      </c>
      <c r="VI26" s="17">
        <f t="shared" ca="1" si="242"/>
        <v>0.35652455775234088</v>
      </c>
      <c r="VJ26" s="17">
        <f t="shared" ca="1" si="243"/>
        <v>55.529999999999966</v>
      </c>
      <c r="VL26" s="63">
        <f t="shared" ca="1" si="669"/>
        <v>2</v>
      </c>
      <c r="VM26" s="63">
        <f ca="1">VLOOKUP(VL26,$A$2:$M$32,2,TRUE)</f>
        <v>5.42</v>
      </c>
      <c r="VN26" s="63">
        <f ca="1">VLOOKUP(RANDBETWEEN(1,31),$A$2:$M$32,3,TRUE)</f>
        <v>73</v>
      </c>
      <c r="VO26" s="17">
        <f t="shared" ca="1" si="863"/>
        <v>0.54774193548387196</v>
      </c>
      <c r="VP26" s="17">
        <f t="shared" ca="1" si="245"/>
        <v>0.30002122788761815</v>
      </c>
      <c r="VQ26" s="17">
        <f t="shared" ca="1" si="246"/>
        <v>39.985161290322651</v>
      </c>
      <c r="VS26" s="63">
        <f t="shared" ca="1" si="670"/>
        <v>17</v>
      </c>
      <c r="VT26" s="63">
        <f ca="1">VLOOKUP(VS26,$A$2:$M$32,2,TRUE)</f>
        <v>4.03</v>
      </c>
      <c r="VU26" s="63">
        <f ca="1">VLOOKUP(RANDBETWEEN(1,31),$A$2:$M$32,3,TRUE)</f>
        <v>74</v>
      </c>
      <c r="VV26" s="17">
        <f t="shared" ca="1" si="864"/>
        <v>-0.77129032258064534</v>
      </c>
      <c r="VW26" s="17">
        <f t="shared" ca="1" si="248"/>
        <v>0.59488876170655591</v>
      </c>
      <c r="VX26" s="17">
        <f t="shared" ca="1" si="249"/>
        <v>-57.075483870967759</v>
      </c>
      <c r="VZ26" s="63">
        <f t="shared" ca="1" si="671"/>
        <v>14</v>
      </c>
      <c r="WA26" s="63">
        <f ca="1">VLOOKUP(VZ26,$A$2:$M$32,2,TRUE)</f>
        <v>4.72</v>
      </c>
      <c r="WB26" s="63">
        <f ca="1">VLOOKUP(RANDBETWEEN(1,31),$A$2:$M$32,3,TRUE)</f>
        <v>68</v>
      </c>
      <c r="WC26" s="17">
        <f t="shared" ca="1" si="865"/>
        <v>-0.29129032258064402</v>
      </c>
      <c r="WD26" s="17">
        <f t="shared" ca="1" si="251"/>
        <v>8.4850052029135647E-2</v>
      </c>
      <c r="WE26" s="17">
        <f t="shared" ca="1" si="252"/>
        <v>-19.807741935483794</v>
      </c>
      <c r="WG26" s="63">
        <f t="shared" ca="1" si="672"/>
        <v>11</v>
      </c>
      <c r="WH26" s="63">
        <f ca="1">VLOOKUP(WG26,$A$2:$M$32,2,TRUE)</f>
        <v>4.03</v>
      </c>
      <c r="WI26" s="63">
        <f ca="1">VLOOKUP(RANDBETWEEN(1,31),$A$2:$M$32,3,TRUE)</f>
        <v>86</v>
      </c>
      <c r="WJ26" s="17">
        <f t="shared" ca="1" si="866"/>
        <v>-0.39612903225806484</v>
      </c>
      <c r="WK26" s="17">
        <f t="shared" ca="1" si="254"/>
        <v>0.15691821019771096</v>
      </c>
      <c r="WL26" s="17">
        <f t="shared" ca="1" si="255"/>
        <v>-34.067096774193573</v>
      </c>
      <c r="WN26" s="63">
        <f t="shared" ca="1" si="673"/>
        <v>9</v>
      </c>
      <c r="WO26" s="63">
        <f ca="1">VLOOKUP(WN26,$A$2:$M$32,2,TRUE)</f>
        <v>4.46</v>
      </c>
      <c r="WP26" s="63">
        <f ca="1">VLOOKUP(RANDBETWEEN(1,31),$A$2:$M$32,3,TRUE)</f>
        <v>68</v>
      </c>
      <c r="WQ26" s="17">
        <f t="shared" ca="1" si="867"/>
        <v>-0.29548387096774142</v>
      </c>
      <c r="WR26" s="17">
        <f t="shared" ca="1" si="257"/>
        <v>8.7310718002080859E-2</v>
      </c>
      <c r="WS26" s="17">
        <f t="shared" ca="1" si="258"/>
        <v>-20.092903225806417</v>
      </c>
      <c r="WU26" s="63">
        <f t="shared" ca="1" si="674"/>
        <v>21</v>
      </c>
      <c r="WV26" s="63">
        <f ca="1">VLOOKUP(WU26,$A$2:$M$32,2,TRUE)</f>
        <v>4.4800000000000004</v>
      </c>
      <c r="WW26" s="63">
        <f ca="1">VLOOKUP(RANDBETWEEN(1,31),$A$2:$M$32,3,TRUE)</f>
        <v>87</v>
      </c>
      <c r="WX26" s="17">
        <f t="shared" ca="1" si="868"/>
        <v>9.6774193548396781E-3</v>
      </c>
      <c r="WY26" s="17">
        <f t="shared" ca="1" si="260"/>
        <v>9.3652445369425615E-5</v>
      </c>
      <c r="WZ26" s="17">
        <f t="shared" ca="1" si="261"/>
        <v>0.84193548387105199</v>
      </c>
      <c r="XB26" s="63">
        <f t="shared" ca="1" si="675"/>
        <v>26</v>
      </c>
      <c r="XC26" s="63">
        <f ca="1">VLOOKUP(XB26,$A$2:$M$32,2,TRUE)</f>
        <v>4.5</v>
      </c>
      <c r="XD26" s="63">
        <f ca="1">VLOOKUP(RANDBETWEEN(1,31),$A$2:$M$32,3,TRUE)</f>
        <v>73</v>
      </c>
      <c r="XE26" s="17">
        <f t="shared" ca="1" si="869"/>
        <v>6.419354838709701E-2</v>
      </c>
      <c r="XF26" s="17">
        <f t="shared" ca="1" si="263"/>
        <v>4.1208116545265652E-3</v>
      </c>
      <c r="XG26" s="17">
        <f t="shared" ca="1" si="264"/>
        <v>4.6861290322580818</v>
      </c>
      <c r="XI26" s="63">
        <f t="shared" ca="1" si="676"/>
        <v>4</v>
      </c>
      <c r="XJ26" s="63">
        <f ca="1">VLOOKUP(XI26,$A$2:$M$32,2,TRUE)</f>
        <v>4.83</v>
      </c>
      <c r="XK26" s="63">
        <f ca="1">VLOOKUP(RANDBETWEEN(1,31),$A$2:$M$32,3,TRUE)</f>
        <v>59</v>
      </c>
      <c r="XL26" s="17">
        <f t="shared" ca="1" si="870"/>
        <v>0.33903225806451598</v>
      </c>
      <c r="XM26" s="17">
        <f t="shared" ca="1" si="266"/>
        <v>0.11494287200832456</v>
      </c>
      <c r="XN26" s="17">
        <f t="shared" ca="1" si="267"/>
        <v>20.002903225806442</v>
      </c>
      <c r="XP26" s="63">
        <f t="shared" ca="1" si="677"/>
        <v>8</v>
      </c>
      <c r="XQ26" s="63">
        <f ca="1">VLOOKUP(XP26,$A$2:$M$32,2,TRUE)</f>
        <v>4.43</v>
      </c>
      <c r="XR26" s="63">
        <f ca="1">VLOOKUP(RANDBETWEEN(1,31),$A$2:$M$32,3,TRUE)</f>
        <v>93</v>
      </c>
      <c r="XS26" s="17">
        <f t="shared" ca="1" si="871"/>
        <v>-2.9677419354839252E-2</v>
      </c>
      <c r="XT26" s="17">
        <f t="shared" ca="1" si="269"/>
        <v>8.8074921956298748E-4</v>
      </c>
      <c r="XU26" s="17">
        <f t="shared" ca="1" si="270"/>
        <v>-2.7600000000000504</v>
      </c>
      <c r="XW26" s="63">
        <f t="shared" ca="1" si="678"/>
        <v>10</v>
      </c>
      <c r="XX26" s="63">
        <f ca="1">VLOOKUP(XW26,$A$2:$M$32,2,TRUE)</f>
        <v>4.2</v>
      </c>
      <c r="XY26" s="63">
        <f ca="1">VLOOKUP(RANDBETWEEN(1,31),$A$2:$M$32,3,TRUE)</f>
        <v>68</v>
      </c>
      <c r="XZ26" s="17">
        <f t="shared" ca="1" si="872"/>
        <v>-0.25161290322580587</v>
      </c>
      <c r="YA26" s="17">
        <f t="shared" ca="1" si="272"/>
        <v>6.3309053069718749E-2</v>
      </c>
      <c r="YB26" s="17">
        <f t="shared" ca="1" si="273"/>
        <v>-17.109677419354799</v>
      </c>
      <c r="YD26" s="63">
        <f t="shared" ca="1" si="679"/>
        <v>23</v>
      </c>
      <c r="YE26" s="63">
        <f ca="1">VLOOKUP(YD26,$A$2:$M$32,2,TRUE)</f>
        <v>4.1399999999999997</v>
      </c>
      <c r="YF26" s="63">
        <f ca="1">VLOOKUP(RANDBETWEEN(1,31),$A$2:$M$32,3,TRUE)</f>
        <v>74</v>
      </c>
      <c r="YG26" s="17">
        <f t="shared" ca="1" si="873"/>
        <v>-0.31064516129032338</v>
      </c>
      <c r="YH26" s="17">
        <f t="shared" ca="1" si="275"/>
        <v>9.6500416233091024E-2</v>
      </c>
      <c r="YI26" s="17">
        <f t="shared" ca="1" si="276"/>
        <v>-22.987741935483932</v>
      </c>
      <c r="YK26" s="63">
        <f t="shared" ca="1" si="680"/>
        <v>13</v>
      </c>
      <c r="YL26" s="63">
        <f ca="1">VLOOKUP(YK26,$A$2:$M$32,2,TRUE)</f>
        <v>4.1500000000000004</v>
      </c>
      <c r="YM26" s="63">
        <f ca="1">VLOOKUP(RANDBETWEEN(1,31),$A$2:$M$32,3,TRUE)</f>
        <v>84</v>
      </c>
      <c r="YN26" s="17">
        <f t="shared" ca="1" si="874"/>
        <v>-0.40322580645161299</v>
      </c>
      <c r="YO26" s="17">
        <f t="shared" ca="1" si="278"/>
        <v>0.16259105098855367</v>
      </c>
      <c r="YP26" s="17">
        <f t="shared" ca="1" si="279"/>
        <v>-33.870967741935488</v>
      </c>
      <c r="YR26" s="63">
        <f t="shared" ca="1" si="681"/>
        <v>9</v>
      </c>
      <c r="YS26" s="63">
        <f ca="1">VLOOKUP(YR26,$A$2:$M$32,2,TRUE)</f>
        <v>4.46</v>
      </c>
      <c r="YT26" s="63">
        <f ca="1">VLOOKUP(RANDBETWEEN(1,31),$A$2:$M$32,3,TRUE)</f>
        <v>86</v>
      </c>
      <c r="YU26" s="17">
        <f t="shared" ca="1" si="875"/>
        <v>-0.14709677419354872</v>
      </c>
      <c r="YV26" s="17">
        <f t="shared" ca="1" si="281"/>
        <v>2.1637460978147859E-2</v>
      </c>
      <c r="YW26" s="17">
        <f t="shared" ca="1" si="282"/>
        <v>-12.65032258064519</v>
      </c>
      <c r="YY26" s="63">
        <f t="shared" ca="1" si="682"/>
        <v>24</v>
      </c>
      <c r="YZ26" s="63">
        <f ca="1">VLOOKUP(YY26,$A$2:$M$32,2,TRUE)</f>
        <v>4.1399999999999997</v>
      </c>
      <c r="ZA26" s="63">
        <f ca="1">VLOOKUP(RANDBETWEEN(1,31),$A$2:$M$32,3,TRUE)</f>
        <v>93</v>
      </c>
      <c r="ZB26" s="17">
        <f t="shared" ca="1" si="876"/>
        <v>-0.44838709677419342</v>
      </c>
      <c r="ZC26" s="17">
        <f t="shared" ca="1" si="284"/>
        <v>0.20105098855358988</v>
      </c>
      <c r="ZD26" s="17">
        <f t="shared" ca="1" si="285"/>
        <v>-41.699999999999989</v>
      </c>
      <c r="ZF26" s="63">
        <f t="shared" ca="1" si="683"/>
        <v>25</v>
      </c>
      <c r="ZG26" s="63">
        <f ca="1">VLOOKUP(ZF26,$A$2:$M$32,2,TRUE)</f>
        <v>3.77</v>
      </c>
      <c r="ZH26" s="63">
        <f ca="1">VLOOKUP(RANDBETWEEN(1,31),$A$2:$M$32,3,TRUE)</f>
        <v>79</v>
      </c>
      <c r="ZI26" s="17">
        <f t="shared" ca="1" si="877"/>
        <v>-0.87032258064516066</v>
      </c>
      <c r="ZJ26" s="17">
        <f t="shared" ca="1" si="287"/>
        <v>0.75746139438085214</v>
      </c>
      <c r="ZK26" s="17">
        <f t="shared" ca="1" si="288"/>
        <v>-68.755483870967694</v>
      </c>
      <c r="ZM26" s="63">
        <f t="shared" ca="1" si="684"/>
        <v>7</v>
      </c>
      <c r="ZN26" s="63">
        <f ca="1">VLOOKUP(ZM26,$A$2:$M$32,2,TRUE)</f>
        <v>4.17</v>
      </c>
      <c r="ZO26" s="63">
        <f ca="1">VLOOKUP(RANDBETWEEN(1,31),$A$2:$M$32,3,TRUE)</f>
        <v>87</v>
      </c>
      <c r="ZP26" s="17">
        <f t="shared" ca="1" si="878"/>
        <v>-0.52096774193548256</v>
      </c>
      <c r="ZQ26" s="17">
        <f t="shared" ca="1" si="290"/>
        <v>0.27140738813735554</v>
      </c>
      <c r="ZR26" s="17">
        <f t="shared" ca="1" si="291"/>
        <v>-45.324193548386987</v>
      </c>
      <c r="ZT26" s="63">
        <f t="shared" ca="1" si="685"/>
        <v>2</v>
      </c>
      <c r="ZU26" s="63">
        <f ca="1">VLOOKUP(ZT26,$A$2:$M$32,2,TRUE)</f>
        <v>5.42</v>
      </c>
      <c r="ZV26" s="63">
        <f ca="1">VLOOKUP(RANDBETWEEN(1,31),$A$2:$M$32,3,TRUE)</f>
        <v>69</v>
      </c>
      <c r="ZW26" s="17">
        <f t="shared" ca="1" si="879"/>
        <v>0.96419354838709559</v>
      </c>
      <c r="ZX26" s="17">
        <f t="shared" ca="1" si="293"/>
        <v>0.9296691987512985</v>
      </c>
      <c r="ZY26" s="17">
        <f t="shared" ca="1" si="294"/>
        <v>66.529354838709594</v>
      </c>
      <c r="AAA26" s="63">
        <f t="shared" ca="1" si="686"/>
        <v>3</v>
      </c>
      <c r="AAB26" s="63">
        <f ca="1">VLOOKUP(AAA26,$A$2:$M$32,2,TRUE)</f>
        <v>4.2300000000000004</v>
      </c>
      <c r="AAC26" s="63">
        <f ca="1">VLOOKUP(RANDBETWEEN(1,31),$A$2:$M$32,3,TRUE)</f>
        <v>69</v>
      </c>
      <c r="AAD26" s="17">
        <f t="shared" ca="1" si="880"/>
        <v>-0.50516129032258039</v>
      </c>
      <c r="AAE26" s="17">
        <f t="shared" ca="1" si="296"/>
        <v>0.25518792924037437</v>
      </c>
      <c r="AAF26" s="17">
        <f t="shared" ca="1" si="297"/>
        <v>-34.856129032258046</v>
      </c>
      <c r="AAH26" s="63">
        <f t="shared" ca="1" si="687"/>
        <v>3</v>
      </c>
      <c r="AAI26" s="63">
        <f ca="1">VLOOKUP(AAH26,$A$2:$M$32,2,TRUE)</f>
        <v>4.2300000000000004</v>
      </c>
      <c r="AAJ26" s="63">
        <f ca="1">VLOOKUP(RANDBETWEEN(1,31),$A$2:$M$32,3,TRUE)</f>
        <v>86</v>
      </c>
      <c r="AAK26" s="17">
        <f t="shared" ca="1" si="881"/>
        <v>-0.32096774193548416</v>
      </c>
      <c r="AAL26" s="17">
        <f t="shared" ca="1" si="299"/>
        <v>0.10302029136316355</v>
      </c>
      <c r="AAM26" s="17">
        <f t="shared" ca="1" si="300"/>
        <v>-27.60322580645164</v>
      </c>
      <c r="AAO26" s="63">
        <f t="shared" ca="1" si="688"/>
        <v>11</v>
      </c>
      <c r="AAP26" s="63">
        <f ca="1">VLOOKUP(AAO26,$A$2:$M$32,2,TRUE)</f>
        <v>4.03</v>
      </c>
      <c r="AAQ26" s="63">
        <f ca="1">VLOOKUP(RANDBETWEEN(1,31),$A$2:$M$32,3,TRUE)</f>
        <v>73</v>
      </c>
      <c r="AAR26" s="17">
        <f t="shared" ca="1" si="882"/>
        <v>-0.8332258064516127</v>
      </c>
      <c r="AAS26" s="17">
        <f t="shared" ca="1" si="302"/>
        <v>0.69426524453694038</v>
      </c>
      <c r="AAT26" s="17">
        <f t="shared" ca="1" si="303"/>
        <v>-60.82548387096773</v>
      </c>
      <c r="AAV26" s="63">
        <f t="shared" ca="1" si="689"/>
        <v>8</v>
      </c>
      <c r="AAW26" s="63">
        <f ca="1">VLOOKUP(AAV26,$A$2:$M$32,2,TRUE)</f>
        <v>4.43</v>
      </c>
      <c r="AAX26" s="63">
        <f ca="1">VLOOKUP(RANDBETWEEN(1,31),$A$2:$M$32,3,TRUE)</f>
        <v>78</v>
      </c>
      <c r="AAY26" s="17">
        <f t="shared" ca="1" si="883"/>
        <v>-0.61225806451612996</v>
      </c>
      <c r="AAZ26" s="17">
        <f t="shared" ca="1" si="305"/>
        <v>0.37485993756503755</v>
      </c>
      <c r="ABA26" s="17">
        <f t="shared" ca="1" si="306"/>
        <v>-47.756129032258137</v>
      </c>
      <c r="ABC26" s="63">
        <f t="shared" ca="1" si="690"/>
        <v>25</v>
      </c>
      <c r="ABD26" s="63">
        <f ca="1">VLOOKUP(ABC26,$A$2:$M$32,2,TRUE)</f>
        <v>3.77</v>
      </c>
      <c r="ABE26" s="63">
        <f ca="1">VLOOKUP(RANDBETWEEN(1,31),$A$2:$M$32,3,TRUE)</f>
        <v>84</v>
      </c>
      <c r="ABF26" s="17">
        <f t="shared" ca="1" si="884"/>
        <v>-0.82354838709677347</v>
      </c>
      <c r="ABG26" s="17">
        <f t="shared" ca="1" si="308"/>
        <v>0.67823194588969704</v>
      </c>
      <c r="ABH26" s="17">
        <f t="shared" ca="1" si="309"/>
        <v>-69.17806451612897</v>
      </c>
      <c r="ABJ26" s="63">
        <f t="shared" ca="1" si="691"/>
        <v>10</v>
      </c>
      <c r="ABK26" s="63">
        <f ca="1">VLOOKUP(ABJ26,$A$2:$M$32,2,TRUE)</f>
        <v>4.2</v>
      </c>
      <c r="ABL26" s="63">
        <f ca="1">VLOOKUP(RANDBETWEEN(1,31),$A$2:$M$32,3,TRUE)</f>
        <v>87</v>
      </c>
      <c r="ABM26" s="17">
        <f t="shared" ca="1" si="885"/>
        <v>-0.28483870967741964</v>
      </c>
      <c r="ABN26" s="17">
        <f t="shared" ca="1" si="311"/>
        <v>8.1133090530697352E-2</v>
      </c>
      <c r="ABO26" s="17">
        <f t="shared" ca="1" si="312"/>
        <v>-24.780967741935509</v>
      </c>
      <c r="ABQ26" s="63">
        <f t="shared" ca="1" si="692"/>
        <v>4</v>
      </c>
      <c r="ABR26" s="63">
        <f ca="1">VLOOKUP(ABQ26,$A$2:$M$32,2,TRUE)</f>
        <v>4.83</v>
      </c>
      <c r="ABS26" s="63">
        <f ca="1">VLOOKUP(RANDBETWEEN(1,31),$A$2:$M$32,3,TRUE)</f>
        <v>87</v>
      </c>
      <c r="ABT26" s="17">
        <f t="shared" ca="1" si="886"/>
        <v>0.185161290322581</v>
      </c>
      <c r="ABU26" s="17">
        <f t="shared" ca="1" si="314"/>
        <v>3.4284703433923126E-2</v>
      </c>
      <c r="ABV26" s="17">
        <f t="shared" ca="1" si="315"/>
        <v>16.109032258064545</v>
      </c>
      <c r="ABX26" s="63">
        <f t="shared" ca="1" si="693"/>
        <v>15</v>
      </c>
      <c r="ABY26" s="63">
        <f ca="1">VLOOKUP(ABX26,$A$2:$M$32,2,TRUE)</f>
        <v>4.6900000000000004</v>
      </c>
      <c r="ABZ26" s="63">
        <f ca="1">VLOOKUP(RANDBETWEEN(1,31),$A$2:$M$32,3,TRUE)</f>
        <v>68</v>
      </c>
      <c r="ACA26" s="17">
        <f t="shared" ca="1" si="887"/>
        <v>3.4516129032257759E-2</v>
      </c>
      <c r="ACB26" s="17">
        <f t="shared" ca="1" si="317"/>
        <v>1.1913631633714669E-3</v>
      </c>
      <c r="ACC26" s="17">
        <f t="shared" ca="1" si="318"/>
        <v>2.3470967741935276</v>
      </c>
      <c r="ACE26" s="63">
        <f t="shared" ca="1" si="694"/>
        <v>11</v>
      </c>
      <c r="ACF26" s="63">
        <f ca="1">VLOOKUP(ACE26,$A$2:$M$32,2,TRUE)</f>
        <v>4.03</v>
      </c>
      <c r="ACG26" s="63">
        <f ca="1">VLOOKUP(RANDBETWEEN(1,31),$A$2:$M$32,3,TRUE)</f>
        <v>69</v>
      </c>
      <c r="ACH26" s="17">
        <f t="shared" ca="1" si="888"/>
        <v>-0.42419354838709644</v>
      </c>
      <c r="ACI26" s="17">
        <f t="shared" ca="1" si="320"/>
        <v>0.17994016649323594</v>
      </c>
      <c r="ACJ26" s="17">
        <f t="shared" ca="1" si="321"/>
        <v>-29.269354838709653</v>
      </c>
      <c r="ACL26" s="63">
        <f t="shared" ca="1" si="695"/>
        <v>21</v>
      </c>
      <c r="ACM26" s="63">
        <f ca="1">VLOOKUP(ACL26,$A$2:$M$32,2,TRUE)</f>
        <v>4.4800000000000004</v>
      </c>
      <c r="ACN26" s="63">
        <f ca="1">VLOOKUP(RANDBETWEEN(1,31),$A$2:$M$32,3,TRUE)</f>
        <v>84</v>
      </c>
      <c r="ACO26" s="17">
        <f t="shared" ca="1" si="889"/>
        <v>-0.14967741935483758</v>
      </c>
      <c r="ACP26" s="17">
        <f t="shared" ca="1" si="323"/>
        <v>2.2403329864723907E-2</v>
      </c>
      <c r="ACQ26" s="17">
        <f t="shared" ca="1" si="324"/>
        <v>-12.572903225806357</v>
      </c>
      <c r="ACS26" s="63">
        <f t="shared" ca="1" si="696"/>
        <v>11</v>
      </c>
      <c r="ACT26" s="63">
        <f ca="1">VLOOKUP(ACS26,$A$2:$M$32,2,TRUE)</f>
        <v>4.03</v>
      </c>
      <c r="ACU26" s="63">
        <f ca="1">VLOOKUP(RANDBETWEEN(1,31),$A$2:$M$32,3,TRUE)</f>
        <v>78</v>
      </c>
      <c r="ACV26" s="17">
        <f t="shared" ca="1" si="890"/>
        <v>-0.41548387096774153</v>
      </c>
      <c r="ACW26" s="17">
        <f t="shared" ca="1" si="326"/>
        <v>0.17262684703433889</v>
      </c>
      <c r="ACX26" s="17">
        <f t="shared" ca="1" si="327"/>
        <v>-32.407741935483841</v>
      </c>
      <c r="ACZ26" s="63">
        <f t="shared" ca="1" si="697"/>
        <v>26</v>
      </c>
      <c r="ADA26" s="63">
        <f ca="1">VLOOKUP(ACZ26,$A$2:$M$32,2,TRUE)</f>
        <v>4.5</v>
      </c>
      <c r="ADB26" s="63">
        <f ca="1">VLOOKUP(RANDBETWEEN(1,31),$A$2:$M$32,3,TRUE)</f>
        <v>68</v>
      </c>
      <c r="ADC26" s="17">
        <f t="shared" ca="1" si="891"/>
        <v>6.4516129032258007E-2</v>
      </c>
      <c r="ADD26" s="17">
        <f t="shared" ca="1" si="329"/>
        <v>4.1623309053069645E-3</v>
      </c>
      <c r="ADE26" s="17">
        <f t="shared" ca="1" si="330"/>
        <v>4.3870967741935445</v>
      </c>
      <c r="ADG26" s="63">
        <f t="shared" ca="1" si="698"/>
        <v>1</v>
      </c>
      <c r="ADH26" s="63">
        <f ca="1">VLOOKUP(ADG26,$A$2:$M$32,2,TRUE)</f>
        <v>4.59</v>
      </c>
      <c r="ADI26" s="63">
        <f ca="1">VLOOKUP(RANDBETWEEN(1,31),$A$2:$M$32,3,TRUE)</f>
        <v>74</v>
      </c>
      <c r="ADJ26" s="17">
        <f t="shared" ca="1" si="892"/>
        <v>-3.8709677419354271E-2</v>
      </c>
      <c r="ADK26" s="17">
        <f t="shared" ca="1" si="332"/>
        <v>1.4984391259104659E-3</v>
      </c>
      <c r="ADL26" s="17">
        <f t="shared" ca="1" si="333"/>
        <v>-2.8645161290322161</v>
      </c>
      <c r="ADN26" s="63">
        <f t="shared" ca="1" si="699"/>
        <v>27</v>
      </c>
      <c r="ADO26" s="63">
        <f ca="1">VLOOKUP(ADN26,$A$2:$M$32,2,TRUE)</f>
        <v>4.2300000000000004</v>
      </c>
      <c r="ADP26" s="63">
        <f ca="1">VLOOKUP(RANDBETWEEN(1,31),$A$2:$M$32,3,TRUE)</f>
        <v>84</v>
      </c>
      <c r="ADQ26" s="17">
        <f t="shared" ca="1" si="893"/>
        <v>-0.24322580645161285</v>
      </c>
      <c r="ADR26" s="17">
        <f t="shared" ca="1" si="335"/>
        <v>5.9158792924037432E-2</v>
      </c>
      <c r="ADS26" s="17">
        <f t="shared" ca="1" si="336"/>
        <v>-20.430967741935479</v>
      </c>
      <c r="ADU26" s="63">
        <f t="shared" ca="1" si="700"/>
        <v>7</v>
      </c>
      <c r="ADV26" s="63">
        <f ca="1">VLOOKUP(ADU26,$A$2:$M$32,2,TRUE)</f>
        <v>4.17</v>
      </c>
      <c r="ADW26" s="63">
        <f ca="1">VLOOKUP(RANDBETWEEN(1,31),$A$2:$M$32,3,TRUE)</f>
        <v>78</v>
      </c>
      <c r="ADX26" s="17">
        <f t="shared" ca="1" si="894"/>
        <v>-0.35580645161290203</v>
      </c>
      <c r="ADY26" s="17">
        <f t="shared" ca="1" si="338"/>
        <v>0.1265982310093644</v>
      </c>
      <c r="ADZ26" s="17">
        <f t="shared" ca="1" si="339"/>
        <v>-27.752903225806357</v>
      </c>
      <c r="AEB26" s="63">
        <f t="shared" ca="1" si="701"/>
        <v>6</v>
      </c>
      <c r="AEC26" s="63">
        <f ca="1">VLOOKUP(AEB26,$A$2:$M$32,2,TRUE)</f>
        <v>4.47</v>
      </c>
      <c r="AED26" s="63">
        <f ca="1">VLOOKUP(RANDBETWEEN(1,31),$A$2:$M$32,3,TRUE)</f>
        <v>91</v>
      </c>
      <c r="AEE26" s="17">
        <f t="shared" ca="1" si="895"/>
        <v>-0.12064516129032299</v>
      </c>
      <c r="AEF26" s="17">
        <f t="shared" ca="1" si="341"/>
        <v>1.4555254942768048E-2</v>
      </c>
      <c r="AEG26" s="17">
        <f t="shared" ca="1" si="342"/>
        <v>-10.978709677419392</v>
      </c>
      <c r="AEI26" s="63">
        <f t="shared" ca="1" si="702"/>
        <v>17</v>
      </c>
      <c r="AEJ26" s="63">
        <f ca="1">VLOOKUP(AEI26,$A$2:$M$32,2,TRUE)</f>
        <v>4.03</v>
      </c>
      <c r="AEK26" s="63">
        <f ca="1">VLOOKUP(RANDBETWEEN(1,31),$A$2:$M$32,3,TRUE)</f>
        <v>73</v>
      </c>
      <c r="AEL26" s="17">
        <f t="shared" ca="1" si="896"/>
        <v>-0.77161290322580722</v>
      </c>
      <c r="AEM26" s="17">
        <f t="shared" ca="1" si="344"/>
        <v>0.59538647242455889</v>
      </c>
      <c r="AEN26" s="17">
        <f t="shared" ca="1" si="345"/>
        <v>-56.327741935483928</v>
      </c>
      <c r="AEP26" s="63">
        <f t="shared" ca="1" si="703"/>
        <v>12</v>
      </c>
      <c r="AEQ26" s="63">
        <f ca="1">VLOOKUP(AEP26,$A$2:$M$32,2,TRUE)</f>
        <v>4.74</v>
      </c>
      <c r="AER26" s="63">
        <f ca="1">VLOOKUP(RANDBETWEEN(1,31),$A$2:$M$32,3,TRUE)</f>
        <v>68</v>
      </c>
      <c r="AES26" s="17">
        <f t="shared" ca="1" si="897"/>
        <v>0.15935483870967815</v>
      </c>
      <c r="AET26" s="17">
        <f t="shared" ca="1" si="347"/>
        <v>2.5393964620187538E-2</v>
      </c>
      <c r="AEU26" s="17">
        <f t="shared" ca="1" si="348"/>
        <v>10.836129032258114</v>
      </c>
      <c r="AEW26" s="63">
        <f t="shared" ca="1" si="704"/>
        <v>19</v>
      </c>
      <c r="AEX26" s="63">
        <f ca="1">VLOOKUP(AEW26,$A$2:$M$32,2,TRUE)</f>
        <v>4.42</v>
      </c>
      <c r="AEY26" s="63">
        <f ca="1">VLOOKUP(RANDBETWEEN(1,31),$A$2:$M$32,3,TRUE)</f>
        <v>94</v>
      </c>
      <c r="AEZ26" s="17">
        <f t="shared" ca="1" si="898"/>
        <v>-0.3887096774193548</v>
      </c>
      <c r="AFA26" s="17">
        <f t="shared" ca="1" si="350"/>
        <v>0.15109521331945888</v>
      </c>
      <c r="AFB26" s="17">
        <f t="shared" ca="1" si="351"/>
        <v>-36.538709677419348</v>
      </c>
      <c r="AFD26" s="63">
        <f t="shared" ca="1" si="705"/>
        <v>22</v>
      </c>
      <c r="AFE26" s="63">
        <f ca="1">VLOOKUP(AFD26,$A$2:$M$32,2,TRUE)</f>
        <v>4.07</v>
      </c>
      <c r="AFF26" s="63">
        <f ca="1">VLOOKUP(RANDBETWEEN(1,31),$A$2:$M$32,3,TRUE)</f>
        <v>84</v>
      </c>
      <c r="AFG26" s="17">
        <f t="shared" ca="1" si="899"/>
        <v>-0.47741935483870979</v>
      </c>
      <c r="AFH26" s="17">
        <f t="shared" ca="1" si="353"/>
        <v>0.22792924037460988</v>
      </c>
      <c r="AFI26" s="17">
        <f t="shared" ca="1" si="354"/>
        <v>-40.103225806451618</v>
      </c>
      <c r="AFK26" s="63">
        <f t="shared" ca="1" si="706"/>
        <v>10</v>
      </c>
      <c r="AFL26" s="63">
        <f ca="1">VLOOKUP(AFK26,$A$2:$M$32,2,TRUE)</f>
        <v>4.2</v>
      </c>
      <c r="AFM26" s="63">
        <f ca="1">VLOOKUP(RANDBETWEEN(1,31),$A$2:$M$32,3,TRUE)</f>
        <v>87</v>
      </c>
      <c r="AFN26" s="17">
        <f t="shared" ca="1" si="900"/>
        <v>-0.4261290322580642</v>
      </c>
      <c r="AFO26" s="17">
        <f t="shared" ca="1" si="356"/>
        <v>0.18158595213319431</v>
      </c>
      <c r="AFP26" s="17">
        <f t="shared" ca="1" si="357"/>
        <v>-37.073225806451589</v>
      </c>
      <c r="AFR26" s="63">
        <f t="shared" ca="1" si="707"/>
        <v>2</v>
      </c>
      <c r="AFS26" s="63">
        <f ca="1">VLOOKUP(AFR26,$A$2:$M$32,2,TRUE)</f>
        <v>5.42</v>
      </c>
      <c r="AFT26" s="63">
        <f ca="1">VLOOKUP(RANDBETWEEN(1,31),$A$2:$M$32,3,TRUE)</f>
        <v>68</v>
      </c>
      <c r="AFU26" s="17">
        <f t="shared" ca="1" si="901"/>
        <v>0.61258064516129007</v>
      </c>
      <c r="AFV26" s="17">
        <f t="shared" ca="1" si="359"/>
        <v>0.3752550468262224</v>
      </c>
      <c r="AFW26" s="17">
        <f t="shared" ca="1" si="360"/>
        <v>41.655483870967728</v>
      </c>
      <c r="AFY26" s="63">
        <f t="shared" ca="1" si="708"/>
        <v>10</v>
      </c>
      <c r="AFZ26" s="63">
        <f ca="1">VLOOKUP(AFY26,$A$2:$M$32,2,TRUE)</f>
        <v>4.2</v>
      </c>
      <c r="AGA26" s="63">
        <f ca="1">VLOOKUP(RANDBETWEEN(1,31),$A$2:$M$32,3,TRUE)</f>
        <v>93</v>
      </c>
      <c r="AGB26" s="17">
        <f t="shared" ca="1" si="902"/>
        <v>-0.42322580645161256</v>
      </c>
      <c r="AGC26" s="17">
        <f t="shared" ca="1" si="362"/>
        <v>0.17912008324661782</v>
      </c>
      <c r="AGD26" s="17">
        <f t="shared" ca="1" si="363"/>
        <v>-39.359999999999971</v>
      </c>
      <c r="AGF26" s="63">
        <f t="shared" ca="1" si="709"/>
        <v>30</v>
      </c>
      <c r="AGG26" s="63">
        <f ca="1">VLOOKUP(AGF26,$A$2:$M$32,2,TRUE)</f>
        <v>4.71</v>
      </c>
      <c r="AGH26" s="63">
        <f ca="1">VLOOKUP(RANDBETWEEN(1,31),$A$2:$M$32,3,TRUE)</f>
        <v>74</v>
      </c>
      <c r="AGI26" s="17">
        <f t="shared" ca="1" si="903"/>
        <v>0.12612903225806527</v>
      </c>
      <c r="AGJ26" s="17">
        <f t="shared" ca="1" si="365"/>
        <v>1.5908532778356067E-2</v>
      </c>
      <c r="AGK26" s="17">
        <f t="shared" ca="1" si="366"/>
        <v>9.3335483870968297</v>
      </c>
      <c r="AGM26" s="63">
        <f t="shared" ca="1" si="710"/>
        <v>9</v>
      </c>
      <c r="AGN26" s="63">
        <f ca="1">VLOOKUP(AGM26,$A$2:$M$32,2,TRUE)</f>
        <v>4.46</v>
      </c>
      <c r="AGO26" s="63">
        <f ca="1">VLOOKUP(RANDBETWEEN(1,31),$A$2:$M$32,3,TRUE)</f>
        <v>115</v>
      </c>
      <c r="AGP26" s="17">
        <f t="shared" ca="1" si="904"/>
        <v>-0.64032258064515979</v>
      </c>
      <c r="AGQ26" s="17">
        <f t="shared" ca="1" si="368"/>
        <v>0.41001300728407714</v>
      </c>
      <c r="AGR26" s="17">
        <f t="shared" ca="1" si="369"/>
        <v>-73.637096774193381</v>
      </c>
      <c r="AGT26" s="63">
        <f t="shared" ca="1" si="711"/>
        <v>4</v>
      </c>
      <c r="AGU26" s="63">
        <f ca="1">VLOOKUP(AGT26,$A$2:$M$32,2,TRUE)</f>
        <v>4.83</v>
      </c>
      <c r="AGV26" s="63">
        <f ca="1">VLOOKUP(RANDBETWEEN(1,31),$A$2:$M$32,3,TRUE)</f>
        <v>84</v>
      </c>
      <c r="AGW26" s="17">
        <f t="shared" ca="1" si="905"/>
        <v>0.28580645161290441</v>
      </c>
      <c r="AGX26" s="17">
        <f t="shared" ca="1" si="371"/>
        <v>8.1685327783559469E-2</v>
      </c>
      <c r="AGY26" s="17">
        <f t="shared" ca="1" si="372"/>
        <v>24.007741935483971</v>
      </c>
      <c r="AHA26" s="63">
        <f t="shared" ca="1" si="712"/>
        <v>8</v>
      </c>
      <c r="AHB26" s="63">
        <f ca="1">VLOOKUP(AHA26,$A$2:$M$32,2,TRUE)</f>
        <v>4.43</v>
      </c>
      <c r="AHC26" s="63">
        <f ca="1">VLOOKUP(RANDBETWEEN(1,31),$A$2:$M$32,3,TRUE)</f>
        <v>74</v>
      </c>
      <c r="AHD26" s="17">
        <f t="shared" ca="1" si="906"/>
        <v>-0.22645161290322502</v>
      </c>
      <c r="AHE26" s="17">
        <f t="shared" ca="1" si="374"/>
        <v>5.1280332986472069E-2</v>
      </c>
      <c r="AHF26" s="17">
        <f t="shared" ca="1" si="375"/>
        <v>-16.757419354838653</v>
      </c>
      <c r="AHH26" s="63">
        <f t="shared" ca="1" si="713"/>
        <v>15</v>
      </c>
      <c r="AHI26" s="63">
        <f ca="1">VLOOKUP(AHH26,$A$2:$M$32,2,TRUE)</f>
        <v>4.6900000000000004</v>
      </c>
      <c r="AHJ26" s="63">
        <f ca="1">VLOOKUP(RANDBETWEEN(1,31),$A$2:$M$32,3,TRUE)</f>
        <v>89</v>
      </c>
      <c r="AHK26" s="17">
        <f t="shared" ca="1" si="907"/>
        <v>0.15838709677419427</v>
      </c>
      <c r="AHL26" s="17">
        <f t="shared" ca="1" si="377"/>
        <v>2.5086472424557981E-2</v>
      </c>
      <c r="AHM26" s="17">
        <f t="shared" ca="1" si="378"/>
        <v>14.096451612903291</v>
      </c>
      <c r="AHO26" s="63">
        <f t="shared" ca="1" si="714"/>
        <v>4</v>
      </c>
      <c r="AHP26" s="63">
        <f ca="1">VLOOKUP(AHO26,$A$2:$M$32,2,TRUE)</f>
        <v>4.83</v>
      </c>
      <c r="AHQ26" s="63">
        <f ca="1">VLOOKUP(RANDBETWEEN(1,31),$A$2:$M$32,3,TRUE)</f>
        <v>95</v>
      </c>
      <c r="AHR26" s="17">
        <f t="shared" ca="1" si="908"/>
        <v>0.40612903225806463</v>
      </c>
      <c r="AHS26" s="17">
        <f t="shared" ca="1" si="380"/>
        <v>0.16494079084287211</v>
      </c>
      <c r="AHT26" s="17">
        <f t="shared" ca="1" si="381"/>
        <v>38.582258064516139</v>
      </c>
      <c r="AHV26" s="63">
        <f t="shared" ca="1" si="715"/>
        <v>8</v>
      </c>
      <c r="AHW26" s="63">
        <f ca="1">VLOOKUP(AHV26,$A$2:$M$32,2,TRUE)</f>
        <v>4.43</v>
      </c>
      <c r="AHX26" s="63">
        <f ca="1">VLOOKUP(RANDBETWEEN(1,31),$A$2:$M$32,3,TRUE)</f>
        <v>69</v>
      </c>
      <c r="AHY26" s="17">
        <f t="shared" ca="1" si="909"/>
        <v>-0.33935483870967875</v>
      </c>
      <c r="AHZ26" s="17">
        <f t="shared" ca="1" si="383"/>
        <v>0.11516170655567208</v>
      </c>
      <c r="AIA26" s="17">
        <f t="shared" ca="1" si="384"/>
        <v>-23.415483870967833</v>
      </c>
      <c r="AIC26" s="63">
        <f t="shared" ca="1" si="716"/>
        <v>8</v>
      </c>
      <c r="AID26" s="63">
        <f ca="1">VLOOKUP(AIC26,$A$2:$M$32,2,TRUE)</f>
        <v>4.43</v>
      </c>
      <c r="AIE26" s="63">
        <f ca="1">VLOOKUP(RANDBETWEEN(1,31),$A$2:$M$32,3,TRUE)</f>
        <v>81</v>
      </c>
      <c r="AIF26" s="17">
        <f t="shared" ca="1" si="910"/>
        <v>-0.24935483870967801</v>
      </c>
      <c r="AIG26" s="17">
        <f t="shared" ca="1" si="386"/>
        <v>6.2177835587929532E-2</v>
      </c>
      <c r="AIH26" s="17">
        <f t="shared" ca="1" si="387"/>
        <v>-20.197741935483918</v>
      </c>
      <c r="AIJ26" s="63">
        <f t="shared" ca="1" si="717"/>
        <v>12</v>
      </c>
      <c r="AIK26" s="63">
        <f ca="1">VLOOKUP(AIJ26,$A$2:$M$32,2,TRUE)</f>
        <v>4.74</v>
      </c>
      <c r="AIL26" s="63">
        <f ca="1">VLOOKUP(RANDBETWEEN(1,31),$A$2:$M$32,3,TRUE)</f>
        <v>84</v>
      </c>
      <c r="AIM26" s="17">
        <f t="shared" ca="1" si="911"/>
        <v>0.19290322580645292</v>
      </c>
      <c r="AIN26" s="17">
        <f t="shared" ca="1" si="389"/>
        <v>3.7211654526535361E-2</v>
      </c>
      <c r="AIO26" s="17">
        <f t="shared" ca="1" si="390"/>
        <v>16.203870967742045</v>
      </c>
      <c r="AIQ26" s="63">
        <f t="shared" ca="1" si="718"/>
        <v>20</v>
      </c>
      <c r="AIR26" s="63">
        <f ca="1">VLOOKUP(AIQ26,$A$2:$M$32,2,TRUE)</f>
        <v>5.22</v>
      </c>
      <c r="AIS26" s="63">
        <f ca="1">VLOOKUP(RANDBETWEEN(1,31),$A$2:$M$32,3,TRUE)</f>
        <v>86</v>
      </c>
      <c r="AIT26" s="17">
        <f t="shared" ca="1" si="912"/>
        <v>0.80387096774193623</v>
      </c>
      <c r="AIU26" s="17">
        <f t="shared" ca="1" si="392"/>
        <v>0.6462085327783571</v>
      </c>
      <c r="AIV26" s="17">
        <f t="shared" ca="1" si="393"/>
        <v>69.132903225806515</v>
      </c>
      <c r="AIX26" s="63">
        <f t="shared" ca="1" si="719"/>
        <v>30</v>
      </c>
      <c r="AIY26" s="63">
        <f ca="1">VLOOKUP(AIX26,$A$2:$M$32,2,TRUE)</f>
        <v>4.71</v>
      </c>
      <c r="AIZ26" s="63">
        <f ca="1">VLOOKUP(RANDBETWEEN(1,31),$A$2:$M$32,3,TRUE)</f>
        <v>74</v>
      </c>
      <c r="AJA26" s="17">
        <f t="shared" ca="1" si="913"/>
        <v>-0.2922580645161279</v>
      </c>
      <c r="AJB26" s="17">
        <f t="shared" ca="1" si="395"/>
        <v>8.5414776274713181E-2</v>
      </c>
      <c r="AJC26" s="17">
        <f t="shared" ca="1" si="396"/>
        <v>-21.627096774193465</v>
      </c>
      <c r="AJE26" s="63">
        <f t="shared" ca="1" si="720"/>
        <v>11</v>
      </c>
      <c r="AJF26" s="63">
        <f ca="1">VLOOKUP(AJE26,$A$2:$M$32,2,TRUE)</f>
        <v>4.03</v>
      </c>
      <c r="AJG26" s="63">
        <f ca="1">VLOOKUP(RANDBETWEEN(1,31),$A$2:$M$32,3,TRUE)</f>
        <v>91</v>
      </c>
      <c r="AJH26" s="17">
        <f t="shared" ca="1" si="914"/>
        <v>-0.28483870967741964</v>
      </c>
      <c r="AJI26" s="17">
        <f t="shared" ca="1" si="398"/>
        <v>8.1133090530697352E-2</v>
      </c>
      <c r="AJJ26" s="17">
        <f t="shared" ca="1" si="399"/>
        <v>-25.920322580645188</v>
      </c>
      <c r="AJL26" s="63">
        <f t="shared" ca="1" si="721"/>
        <v>23</v>
      </c>
      <c r="AJM26" s="63">
        <f ca="1">VLOOKUP(AJL26,$A$2:$M$32,2,TRUE)</f>
        <v>4.1399999999999997</v>
      </c>
      <c r="AJN26" s="63">
        <f ca="1">VLOOKUP(RANDBETWEEN(1,31),$A$2:$M$32,3,TRUE)</f>
        <v>71</v>
      </c>
      <c r="AJO26" s="17">
        <f t="shared" ca="1" si="915"/>
        <v>-0.73516129032258171</v>
      </c>
      <c r="AJP26" s="17">
        <f t="shared" ca="1" si="401"/>
        <v>0.54046212278876327</v>
      </c>
      <c r="AJQ26" s="17">
        <f t="shared" ca="1" si="402"/>
        <v>-52.196451612903303</v>
      </c>
      <c r="AJS26" s="63">
        <f t="shared" ca="1" si="722"/>
        <v>21</v>
      </c>
      <c r="AJT26" s="63">
        <f ca="1">VLOOKUP(AJS26,$A$2:$M$32,2,TRUE)</f>
        <v>4.4800000000000004</v>
      </c>
      <c r="AJU26" s="63">
        <f ca="1">VLOOKUP(RANDBETWEEN(1,31),$A$2:$M$32,3,TRUE)</f>
        <v>95</v>
      </c>
      <c r="AJV26" s="17">
        <f t="shared" ca="1" si="916"/>
        <v>-0.46548387096774135</v>
      </c>
      <c r="AJW26" s="17">
        <f t="shared" ca="1" si="404"/>
        <v>0.21667523413111289</v>
      </c>
      <c r="AJX26" s="17">
        <f t="shared" ca="1" si="405"/>
        <v>-44.220967741935425</v>
      </c>
      <c r="AJZ26" s="63">
        <f t="shared" ca="1" si="723"/>
        <v>26</v>
      </c>
      <c r="AKA26" s="63">
        <f ca="1">VLOOKUP(AJZ26,$A$2:$M$32,2,TRUE)</f>
        <v>4.5</v>
      </c>
      <c r="AKB26" s="63">
        <f ca="1">VLOOKUP(RANDBETWEEN(1,31),$A$2:$M$32,3,TRUE)</f>
        <v>115</v>
      </c>
      <c r="AKC26" s="17">
        <f t="shared" ca="1" si="917"/>
        <v>-4.5806451612903309E-2</v>
      </c>
      <c r="AKD26" s="17">
        <f t="shared" ca="1" si="407"/>
        <v>2.0982310093652524E-3</v>
      </c>
      <c r="AKE26" s="17">
        <f t="shared" ca="1" si="408"/>
        <v>-5.2677419354838806</v>
      </c>
      <c r="AKG26" s="63">
        <f t="shared" ca="1" si="724"/>
        <v>10</v>
      </c>
      <c r="AKH26" s="63">
        <f ca="1">VLOOKUP(AKG26,$A$2:$M$32,2,TRUE)</f>
        <v>4.2</v>
      </c>
      <c r="AKI26" s="63">
        <f ca="1">VLOOKUP(RANDBETWEEN(1,31),$A$2:$M$32,3,TRUE)</f>
        <v>81</v>
      </c>
      <c r="AKJ26" s="17">
        <f t="shared" ca="1" si="918"/>
        <v>-0.44580645161290278</v>
      </c>
      <c r="AKK26" s="17">
        <f t="shared" ca="1" si="410"/>
        <v>0.19874339229968743</v>
      </c>
      <c r="AKL26" s="17">
        <f t="shared" ca="1" si="411"/>
        <v>-36.110322580645125</v>
      </c>
      <c r="AKN26" s="63">
        <f t="shared" ca="1" si="725"/>
        <v>24</v>
      </c>
      <c r="AKO26" s="63">
        <f ca="1">VLOOKUP(AKN26,$A$2:$M$32,2,TRUE)</f>
        <v>4.1399999999999997</v>
      </c>
      <c r="AKP26" s="63">
        <f ca="1">VLOOKUP(RANDBETWEEN(1,31),$A$2:$M$32,3,TRUE)</f>
        <v>68</v>
      </c>
      <c r="AKQ26" s="17">
        <f t="shared" ca="1" si="919"/>
        <v>-0.30580645161290221</v>
      </c>
      <c r="AKR26" s="17">
        <f t="shared" ca="1" si="413"/>
        <v>9.3517585848074306E-2</v>
      </c>
      <c r="AKS26" s="17">
        <f t="shared" ca="1" si="414"/>
        <v>-20.79483870967735</v>
      </c>
      <c r="AKU26" s="63">
        <f t="shared" ca="1" si="726"/>
        <v>11</v>
      </c>
      <c r="AKV26" s="63">
        <f ca="1">VLOOKUP(AKU26,$A$2:$M$32,2,TRUE)</f>
        <v>4.03</v>
      </c>
      <c r="AKW26" s="63">
        <f ca="1">VLOOKUP(RANDBETWEEN(1,31),$A$2:$M$32,3,TRUE)</f>
        <v>86</v>
      </c>
      <c r="AKX26" s="17">
        <f t="shared" ca="1" si="920"/>
        <v>-0.54290322580645167</v>
      </c>
      <c r="AKY26" s="17">
        <f t="shared" ca="1" si="416"/>
        <v>0.29474391259105104</v>
      </c>
      <c r="AKZ26" s="17">
        <f t="shared" ca="1" si="417"/>
        <v>-46.689677419354844</v>
      </c>
      <c r="ALB26" s="63">
        <f t="shared" ca="1" si="727"/>
        <v>7</v>
      </c>
      <c r="ALC26" s="63">
        <f ca="1">VLOOKUP(ALB26,$A$2:$M$32,2,TRUE)</f>
        <v>4.17</v>
      </c>
      <c r="ALD26" s="63">
        <f ca="1">VLOOKUP(RANDBETWEEN(1,31),$A$2:$M$32,3,TRUE)</f>
        <v>86</v>
      </c>
      <c r="ALE26" s="17">
        <f t="shared" ca="1" si="921"/>
        <v>-0.59193548387096762</v>
      </c>
      <c r="ALF26" s="17">
        <f t="shared" ca="1" si="419"/>
        <v>0.35038761706555654</v>
      </c>
      <c r="ALG26" s="17">
        <f t="shared" ca="1" si="420"/>
        <v>-50.906451612903211</v>
      </c>
      <c r="ALI26" s="63">
        <f t="shared" ca="1" si="728"/>
        <v>25</v>
      </c>
      <c r="ALJ26" s="63">
        <f ca="1">VLOOKUP(ALI26,$A$2:$M$32,2,TRUE)</f>
        <v>3.77</v>
      </c>
      <c r="ALK26" s="63">
        <f ca="1">VLOOKUP(RANDBETWEEN(1,31),$A$2:$M$32,3,TRUE)</f>
        <v>78</v>
      </c>
      <c r="ALL26" s="17">
        <f t="shared" ca="1" si="922"/>
        <v>-1.0335483870967743</v>
      </c>
      <c r="ALM26" s="17">
        <f t="shared" ca="1" si="422"/>
        <v>1.0682222684703437</v>
      </c>
      <c r="ALN26" s="17">
        <f t="shared" ca="1" si="423"/>
        <v>-80.616774193548395</v>
      </c>
      <c r="ALP26" s="63">
        <f t="shared" ca="1" si="729"/>
        <v>4</v>
      </c>
      <c r="ALQ26" s="63">
        <f ca="1">VLOOKUP(ALP26,$A$2:$M$32,2,TRUE)</f>
        <v>4.83</v>
      </c>
      <c r="ALR26" s="63">
        <f ca="1">VLOOKUP(RANDBETWEEN(1,31),$A$2:$M$32,3,TRUE)</f>
        <v>86</v>
      </c>
      <c r="ALS26" s="17">
        <f t="shared" ca="1" si="923"/>
        <v>0.39225806451612932</v>
      </c>
      <c r="ALT26" s="17">
        <f t="shared" ca="1" si="425"/>
        <v>0.15386638917793988</v>
      </c>
      <c r="ALU26" s="17">
        <f t="shared" ca="1" si="426"/>
        <v>33.734193548387125</v>
      </c>
      <c r="ALW26" s="63">
        <f t="shared" ca="1" si="730"/>
        <v>26</v>
      </c>
      <c r="ALX26" s="63">
        <f ca="1">VLOOKUP(ALW26,$A$2:$M$32,2,TRUE)</f>
        <v>4.5</v>
      </c>
      <c r="ALY26" s="63">
        <f ca="1">VLOOKUP(RANDBETWEEN(1,31),$A$2:$M$32,3,TRUE)</f>
        <v>89</v>
      </c>
      <c r="ALZ26" s="17">
        <f t="shared" ca="1" si="924"/>
        <v>-0.18451612903225811</v>
      </c>
      <c r="AMA26" s="17">
        <f t="shared" ca="1" si="428"/>
        <v>3.4046201873048923E-2</v>
      </c>
      <c r="AMB26" s="17">
        <f t="shared" ca="1" si="429"/>
        <v>-16.421935483870971</v>
      </c>
      <c r="AMD26" s="63">
        <f t="shared" ca="1" si="731"/>
        <v>28</v>
      </c>
      <c r="AME26" s="63">
        <f ca="1">VLOOKUP(AMD26,$A$2:$M$32,2,TRUE)</f>
        <v>4.41</v>
      </c>
      <c r="AMF26" s="63">
        <f ca="1">VLOOKUP(RANDBETWEEN(1,31),$A$2:$M$32,3,TRUE)</f>
        <v>71</v>
      </c>
      <c r="AMG26" s="17">
        <f t="shared" ca="1" si="925"/>
        <v>-8.2580645161289823E-2</v>
      </c>
      <c r="AMH26" s="17">
        <f t="shared" ca="1" si="431"/>
        <v>6.81956295525486E-3</v>
      </c>
      <c r="AMI26" s="17">
        <f t="shared" ca="1" si="432"/>
        <v>-5.8632258064515774</v>
      </c>
      <c r="AMK26" s="63">
        <f t="shared" ca="1" si="732"/>
        <v>22</v>
      </c>
      <c r="AML26" s="63">
        <f ca="1">VLOOKUP(AMK26,$A$2:$M$32,2,TRUE)</f>
        <v>4.07</v>
      </c>
      <c r="AMM26" s="63">
        <f ca="1">VLOOKUP(RANDBETWEEN(1,31),$A$2:$M$32,3,TRUE)</f>
        <v>87</v>
      </c>
      <c r="AMN26" s="17">
        <f t="shared" ca="1" si="926"/>
        <v>-0.51096774193548544</v>
      </c>
      <c r="AMO26" s="17">
        <f t="shared" ca="1" si="434"/>
        <v>0.26108803329864883</v>
      </c>
      <c r="AMP26" s="17">
        <f t="shared" ca="1" si="435"/>
        <v>-44.454193548387231</v>
      </c>
      <c r="AMR26" s="63">
        <f t="shared" ca="1" si="733"/>
        <v>31</v>
      </c>
      <c r="AMS26" s="63">
        <f ca="1">VLOOKUP(AMR26,$A$2:$M$32,2,TRUE)</f>
        <v>10</v>
      </c>
      <c r="AMT26" s="63">
        <f ca="1">VLOOKUP(RANDBETWEEN(1,31),$A$2:$M$32,3,TRUE)</f>
        <v>68</v>
      </c>
      <c r="AMU26" s="17">
        <f t="shared" ca="1" si="927"/>
        <v>4.9867741935483876</v>
      </c>
      <c r="AMV26" s="17">
        <f t="shared" ca="1" si="437"/>
        <v>24.867916857440171</v>
      </c>
      <c r="AMW26" s="17">
        <f t="shared" ca="1" si="438"/>
        <v>339.10064516129034</v>
      </c>
      <c r="AMY26" s="63">
        <f t="shared" ca="1" si="734"/>
        <v>2</v>
      </c>
      <c r="AMZ26" s="63">
        <f ca="1">VLOOKUP(AMY26,$A$2:$M$32,2,TRUE)</f>
        <v>5.42</v>
      </c>
      <c r="ANA26" s="63">
        <f ca="1">VLOOKUP(RANDBETWEEN(1,31),$A$2:$M$32,3,TRUE)</f>
        <v>84</v>
      </c>
      <c r="ANB26" s="17">
        <f t="shared" ca="1" si="928"/>
        <v>1.0012903225806458</v>
      </c>
      <c r="ANC26" s="17">
        <f t="shared" ca="1" si="440"/>
        <v>1.0025823100936537</v>
      </c>
      <c r="AND26" s="17">
        <f t="shared" ca="1" si="441"/>
        <v>84.108387096774237</v>
      </c>
      <c r="ANF26" s="63">
        <f t="shared" ca="1" si="735"/>
        <v>8</v>
      </c>
      <c r="ANG26" s="63">
        <f ca="1">VLOOKUP(ANF26,$A$2:$M$32,2,TRUE)</f>
        <v>4.43</v>
      </c>
      <c r="ANH26" s="63">
        <f ca="1">VLOOKUP(RANDBETWEEN(1,31),$A$2:$M$32,3,TRUE)</f>
        <v>95</v>
      </c>
      <c r="ANI26" s="17">
        <f t="shared" ca="1" si="929"/>
        <v>-0.18354838709677512</v>
      </c>
      <c r="ANJ26" s="17">
        <f t="shared" ca="1" si="443"/>
        <v>3.3690010405827607E-2</v>
      </c>
      <c r="ANK26" s="17">
        <f t="shared" ca="1" si="444"/>
        <v>-17.437096774193638</v>
      </c>
      <c r="ANM26" s="63">
        <f t="shared" ca="1" si="736"/>
        <v>2</v>
      </c>
      <c r="ANN26" s="63">
        <f ca="1">VLOOKUP(ANM26,$A$2:$M$32,2,TRUE)</f>
        <v>5.42</v>
      </c>
      <c r="ANO26" s="63">
        <f ca="1">VLOOKUP(RANDBETWEEN(1,31),$A$2:$M$32,3,TRUE)</f>
        <v>87</v>
      </c>
      <c r="ANP26" s="17">
        <f t="shared" ca="1" si="930"/>
        <v>0.53548387096774341</v>
      </c>
      <c r="ANQ26" s="17">
        <f t="shared" ca="1" si="446"/>
        <v>0.28674297606659888</v>
      </c>
      <c r="ANR26" s="17">
        <f t="shared" ca="1" si="447"/>
        <v>46.587096774193675</v>
      </c>
      <c r="ANT26" s="63">
        <f t="shared" ca="1" si="737"/>
        <v>21</v>
      </c>
      <c r="ANU26" s="63">
        <f ca="1">VLOOKUP(ANT26,$A$2:$M$32,2,TRUE)</f>
        <v>4.4800000000000004</v>
      </c>
      <c r="ANV26" s="63">
        <f ca="1">VLOOKUP(RANDBETWEEN(1,31),$A$2:$M$32,3,TRUE)</f>
        <v>115</v>
      </c>
      <c r="ANW26" s="17">
        <f t="shared" ca="1" si="931"/>
        <v>-0.43387096774193434</v>
      </c>
      <c r="ANX26" s="17">
        <f t="shared" ca="1" si="449"/>
        <v>0.18824401664932264</v>
      </c>
      <c r="ANY26" s="17">
        <f t="shared" ca="1" si="450"/>
        <v>-49.895161290322449</v>
      </c>
      <c r="AOA26" s="63">
        <f t="shared" ca="1" si="738"/>
        <v>18</v>
      </c>
      <c r="AOB26" s="63">
        <f ca="1">VLOOKUP(AOA26,$A$2:$M$32,2,TRUE)</f>
        <v>4.99</v>
      </c>
      <c r="AOC26" s="63">
        <f ca="1">VLOOKUP(RANDBETWEEN(1,31),$A$2:$M$32,3,TRUE)</f>
        <v>89</v>
      </c>
      <c r="AOD26" s="17">
        <f t="shared" ca="1" si="932"/>
        <v>0.41258064516129078</v>
      </c>
      <c r="AOE26" s="17">
        <f t="shared" ca="1" si="452"/>
        <v>0.17022278876170693</v>
      </c>
      <c r="AOF26" s="17">
        <f t="shared" ca="1" si="453"/>
        <v>36.71967741935488</v>
      </c>
      <c r="AOH26" s="63">
        <f t="shared" ca="1" si="739"/>
        <v>2</v>
      </c>
      <c r="AOI26" s="63">
        <f ca="1">VLOOKUP(AOH26,$A$2:$M$32,2,TRUE)</f>
        <v>5.42</v>
      </c>
      <c r="AOJ26" s="63">
        <f ca="1">VLOOKUP(RANDBETWEEN(1,31),$A$2:$M$32,3,TRUE)</f>
        <v>115</v>
      </c>
      <c r="AOK26" s="17">
        <f t="shared" ca="1" si="933"/>
        <v>0.58419354838709747</v>
      </c>
      <c r="AOL26" s="17">
        <f t="shared" ca="1" si="455"/>
        <v>0.34128210197710801</v>
      </c>
      <c r="AOM26" s="17">
        <f t="shared" ca="1" si="456"/>
        <v>67.182258064516205</v>
      </c>
      <c r="AOO26" s="63">
        <f t="shared" ca="1" si="740"/>
        <v>13</v>
      </c>
      <c r="AOP26" s="63">
        <f ca="1">VLOOKUP(AOO26,$A$2:$M$32,2,TRUE)</f>
        <v>4.1500000000000004</v>
      </c>
      <c r="AOQ26" s="63">
        <f ca="1">VLOOKUP(RANDBETWEEN(1,31),$A$2:$M$32,3,TRUE)</f>
        <v>59</v>
      </c>
      <c r="AOR26" s="17">
        <f t="shared" ca="1" si="934"/>
        <v>-0.52451612903225797</v>
      </c>
      <c r="AOS26" s="17">
        <f t="shared" ca="1" si="458"/>
        <v>0.27511716961498428</v>
      </c>
      <c r="AOT26" s="17">
        <f t="shared" ca="1" si="459"/>
        <v>-30.946451612903221</v>
      </c>
      <c r="AOV26" s="63">
        <f t="shared" ca="1" si="741"/>
        <v>3</v>
      </c>
      <c r="AOW26" s="63">
        <f ca="1">VLOOKUP(AOV26,$A$2:$M$32,2,TRUE)</f>
        <v>4.2300000000000004</v>
      </c>
      <c r="AOX26" s="63">
        <f ca="1">VLOOKUP(RANDBETWEEN(1,31),$A$2:$M$32,3,TRUE)</f>
        <v>73</v>
      </c>
      <c r="AOY26" s="17">
        <f t="shared" ca="1" si="935"/>
        <v>-0.19516129032258078</v>
      </c>
      <c r="AOZ26" s="17">
        <f t="shared" ca="1" si="461"/>
        <v>3.8087929240374664E-2</v>
      </c>
      <c r="APA26" s="17">
        <f t="shared" ca="1" si="462"/>
        <v>-14.246774193548397</v>
      </c>
      <c r="APC26" s="63">
        <f t="shared" ca="1" si="742"/>
        <v>5</v>
      </c>
      <c r="APD26" s="63">
        <f ca="1">VLOOKUP(APC26,$A$2:$M$32,2,TRUE)</f>
        <v>4.66</v>
      </c>
      <c r="APE26" s="63">
        <f ca="1">VLOOKUP(RANDBETWEEN(1,31),$A$2:$M$32,3,TRUE)</f>
        <v>78</v>
      </c>
      <c r="APF26" s="17">
        <f t="shared" ca="1" si="936"/>
        <v>0.21032258064516185</v>
      </c>
      <c r="APG26" s="17">
        <f t="shared" ca="1" si="464"/>
        <v>4.4235587929240608E-2</v>
      </c>
      <c r="APH26" s="17">
        <f t="shared" ca="1" si="465"/>
        <v>16.405161290322624</v>
      </c>
      <c r="APJ26" s="63">
        <f t="shared" ca="1" si="743"/>
        <v>29</v>
      </c>
      <c r="APK26" s="63">
        <f ca="1">VLOOKUP(APJ26,$A$2:$M$32,2,TRUE)</f>
        <v>4.8099999999999996</v>
      </c>
      <c r="APL26" s="63">
        <f ca="1">VLOOKUP(RANDBETWEEN(1,31),$A$2:$M$32,3,TRUE)</f>
        <v>86</v>
      </c>
      <c r="APM26" s="17">
        <f t="shared" ca="1" si="937"/>
        <v>3.1290322580644236E-2</v>
      </c>
      <c r="APN26" s="17">
        <f t="shared" ca="1" si="467"/>
        <v>9.7908428720077452E-4</v>
      </c>
      <c r="APO26" s="17">
        <f t="shared" ca="1" si="468"/>
        <v>2.6909677419354043</v>
      </c>
      <c r="APQ26" s="63">
        <f t="shared" ca="1" si="744"/>
        <v>4</v>
      </c>
      <c r="APR26" s="63">
        <f ca="1">VLOOKUP(APQ26,$A$2:$M$32,2,TRUE)</f>
        <v>4.83</v>
      </c>
      <c r="APS26" s="63">
        <f ca="1">VLOOKUP(RANDBETWEEN(1,31),$A$2:$M$32,3,TRUE)</f>
        <v>93</v>
      </c>
      <c r="APT26" s="17">
        <f t="shared" ca="1" si="938"/>
        <v>0.25935483870967868</v>
      </c>
      <c r="APU26" s="17">
        <f t="shared" ca="1" si="470"/>
        <v>6.7264932362123442E-2</v>
      </c>
      <c r="APV26" s="17">
        <f t="shared" ca="1" si="471"/>
        <v>24.120000000000118</v>
      </c>
      <c r="APX26" s="63">
        <f t="shared" ca="1" si="745"/>
        <v>13</v>
      </c>
      <c r="APY26" s="63">
        <f ca="1">VLOOKUP(APX26,$A$2:$M$32,2,TRUE)</f>
        <v>4.1500000000000004</v>
      </c>
      <c r="APZ26" s="63">
        <f ca="1">VLOOKUP(RANDBETWEEN(1,31),$A$2:$M$32,3,TRUE)</f>
        <v>79</v>
      </c>
      <c r="AQA26" s="17">
        <f t="shared" ca="1" si="939"/>
        <v>-1.0296774193548393</v>
      </c>
      <c r="AQB26" s="17">
        <f t="shared" ca="1" si="473"/>
        <v>1.0602355879292416</v>
      </c>
      <c r="AQC26" s="17">
        <f t="shared" ca="1" si="474"/>
        <v>-81.3445161290323</v>
      </c>
      <c r="AQE26" s="63">
        <f t="shared" ca="1" si="746"/>
        <v>1</v>
      </c>
      <c r="AQF26" s="63">
        <f ca="1">VLOOKUP(AQE26,$A$2:$M$32,2,TRUE)</f>
        <v>4.59</v>
      </c>
      <c r="AQG26" s="63">
        <f ca="1">VLOOKUP(RANDBETWEEN(1,31),$A$2:$M$32,3,TRUE)</f>
        <v>68</v>
      </c>
      <c r="AQH26" s="17">
        <f t="shared" ca="1" si="940"/>
        <v>-7.6129032258065443E-2</v>
      </c>
      <c r="AQI26" s="17">
        <f t="shared" ca="1" si="476"/>
        <v>5.7956295525495687E-3</v>
      </c>
      <c r="AQJ26" s="17">
        <f t="shared" ca="1" si="477"/>
        <v>-5.1767741935484501</v>
      </c>
      <c r="AQL26" s="63">
        <f t="shared" ca="1" si="747"/>
        <v>7</v>
      </c>
      <c r="AQM26" s="63">
        <f ca="1">VLOOKUP(AQL26,$A$2:$M$32,2,TRUE)</f>
        <v>4.17</v>
      </c>
      <c r="AQN26" s="63">
        <f ca="1">VLOOKUP(RANDBETWEEN(1,31),$A$2:$M$32,3,TRUE)</f>
        <v>103</v>
      </c>
      <c r="AQO26" s="17">
        <f t="shared" ca="1" si="941"/>
        <v>-0.9174193548387084</v>
      </c>
      <c r="AQP26" s="17">
        <f t="shared" ca="1" si="479"/>
        <v>0.8416582726326719</v>
      </c>
      <c r="AQQ26" s="17">
        <f t="shared" ca="1" si="480"/>
        <v>-94.49419354838696</v>
      </c>
      <c r="AQS26" s="63">
        <f t="shared" ca="1" si="748"/>
        <v>31</v>
      </c>
      <c r="AQT26" s="63">
        <f ca="1">VLOOKUP(AQS26,$A$2:$M$32,2,TRUE)</f>
        <v>10</v>
      </c>
      <c r="AQU26" s="63">
        <f ca="1">VLOOKUP(RANDBETWEEN(1,31),$A$2:$M$32,3,TRUE)</f>
        <v>74</v>
      </c>
      <c r="AQV26" s="17">
        <f t="shared" ca="1" si="942"/>
        <v>5.0106451612903227</v>
      </c>
      <c r="AQW26" s="17">
        <f t="shared" ca="1" si="482"/>
        <v>25.106564932362122</v>
      </c>
      <c r="AQX26" s="17">
        <f t="shared" ca="1" si="483"/>
        <v>370.78774193548389</v>
      </c>
      <c r="AQZ26" s="63">
        <f t="shared" ca="1" si="749"/>
        <v>8</v>
      </c>
      <c r="ARA26" s="63">
        <f ca="1">VLOOKUP(AQZ26,$A$2:$M$32,2,TRUE)</f>
        <v>4.43</v>
      </c>
      <c r="ARB26" s="63">
        <f ca="1">VLOOKUP(RANDBETWEEN(1,31),$A$2:$M$32,3,TRUE)</f>
        <v>89</v>
      </c>
      <c r="ARC26" s="17">
        <f t="shared" ca="1" si="943"/>
        <v>-0.42451612903225655</v>
      </c>
      <c r="ARD26" s="17">
        <f t="shared" ca="1" si="485"/>
        <v>0.18021394380853148</v>
      </c>
      <c r="ARE26" s="17">
        <f t="shared" ca="1" si="486"/>
        <v>-37.781935483870832</v>
      </c>
      <c r="ARG26" s="63">
        <f t="shared" ca="1" si="750"/>
        <v>31</v>
      </c>
      <c r="ARH26" s="63">
        <f ca="1">VLOOKUP(ARG26,$A$2:$M$32,2,TRUE)</f>
        <v>10</v>
      </c>
      <c r="ARI26" s="63">
        <f ca="1">VLOOKUP(RANDBETWEEN(1,31),$A$2:$M$32,3,TRUE)</f>
        <v>87</v>
      </c>
      <c r="ARJ26" s="17">
        <f t="shared" ca="1" si="944"/>
        <v>5.1803225806451607</v>
      </c>
      <c r="ARK26" s="17">
        <f t="shared" ca="1" si="488"/>
        <v>26.835742039542136</v>
      </c>
      <c r="ARL26" s="17">
        <f t="shared" ca="1" si="489"/>
        <v>450.68806451612897</v>
      </c>
      <c r="ARN26" s="63">
        <f t="shared" ca="1" si="751"/>
        <v>26</v>
      </c>
      <c r="ARO26" s="63">
        <f ca="1">VLOOKUP(ARN26,$A$2:$M$32,2,TRUE)</f>
        <v>4.5</v>
      </c>
      <c r="ARP26" s="63">
        <f ca="1">VLOOKUP(RANDBETWEEN(1,31),$A$2:$M$32,3,TRUE)</f>
        <v>87</v>
      </c>
      <c r="ARQ26" s="17">
        <f t="shared" ca="1" si="945"/>
        <v>-0.1480645161290326</v>
      </c>
      <c r="ARR26" s="17">
        <f t="shared" ca="1" si="491"/>
        <v>2.1923100936524553E-2</v>
      </c>
      <c r="ARS26" s="17">
        <f t="shared" ca="1" si="492"/>
        <v>-12.881612903225836</v>
      </c>
      <c r="ARU26" s="63">
        <f t="shared" ca="1" si="752"/>
        <v>28</v>
      </c>
      <c r="ARV26" s="63">
        <f ca="1">VLOOKUP(ARU26,$A$2:$M$32,2,TRUE)</f>
        <v>4.41</v>
      </c>
      <c r="ARW26" s="63">
        <f ca="1">VLOOKUP(RANDBETWEEN(1,31),$A$2:$M$32,3,TRUE)</f>
        <v>71</v>
      </c>
      <c r="ARX26" s="17">
        <f t="shared" ca="1" si="946"/>
        <v>-6.8709677419353632E-2</v>
      </c>
      <c r="ARY26" s="17">
        <f t="shared" ca="1" si="494"/>
        <v>4.7210197710716344E-3</v>
      </c>
      <c r="ARZ26" s="17">
        <f t="shared" ca="1" si="495"/>
        <v>-4.8783870967741079</v>
      </c>
      <c r="ASB26" s="63">
        <f t="shared" ca="1" si="753"/>
        <v>3</v>
      </c>
      <c r="ASC26" s="63">
        <f ca="1">VLOOKUP(ASB26,$A$2:$M$32,2,TRUE)</f>
        <v>4.2300000000000004</v>
      </c>
      <c r="ASD26" s="63">
        <f ca="1">VLOOKUP(RANDBETWEEN(1,31),$A$2:$M$32,3,TRUE)</f>
        <v>94</v>
      </c>
      <c r="ASE26" s="17">
        <f t="shared" ca="1" si="947"/>
        <v>-0.24483870967741783</v>
      </c>
      <c r="ASF26" s="17">
        <f t="shared" ca="1" si="497"/>
        <v>5.9945993756502898E-2</v>
      </c>
      <c r="ASG26" s="17">
        <f t="shared" ca="1" si="498"/>
        <v>-23.014838709677278</v>
      </c>
      <c r="ASI26" s="63">
        <f t="shared" ca="1" si="754"/>
        <v>26</v>
      </c>
      <c r="ASJ26" s="63">
        <f ca="1">VLOOKUP(ASI26,$A$2:$M$32,2,TRUE)</f>
        <v>4.5</v>
      </c>
      <c r="ASK26" s="63">
        <f ca="1">VLOOKUP(RANDBETWEEN(1,31),$A$2:$M$32,3,TRUE)</f>
        <v>94</v>
      </c>
      <c r="ASL26" s="17">
        <f t="shared" ca="1" si="948"/>
        <v>-0.15838709677419338</v>
      </c>
      <c r="ASM26" s="17">
        <f t="shared" ca="1" si="500"/>
        <v>2.50864724245577E-2</v>
      </c>
      <c r="ASN26" s="17">
        <f t="shared" ca="1" si="501"/>
        <v>-14.888387096774178</v>
      </c>
      <c r="ASP26" s="63">
        <f t="shared" ca="1" si="755"/>
        <v>21</v>
      </c>
      <c r="ASQ26" s="63">
        <f ca="1">VLOOKUP(ASP26,$A$2:$M$32,2,TRUE)</f>
        <v>4.4800000000000004</v>
      </c>
      <c r="ASR26" s="63">
        <f ca="1">VLOOKUP(RANDBETWEEN(1,31),$A$2:$M$32,3,TRUE)</f>
        <v>68</v>
      </c>
      <c r="ASS26" s="17">
        <f t="shared" ca="1" si="949"/>
        <v>-0.17161290322580669</v>
      </c>
      <c r="AST26" s="17">
        <f t="shared" ca="1" si="503"/>
        <v>2.9450988553590091E-2</v>
      </c>
      <c r="ASU26" s="17">
        <f t="shared" ca="1" si="504"/>
        <v>-11.669677419354855</v>
      </c>
      <c r="ASW26" s="63">
        <f t="shared" ca="1" si="756"/>
        <v>20</v>
      </c>
      <c r="ASX26" s="63">
        <f ca="1">VLOOKUP(ASW26,$A$2:$M$32,2,TRUE)</f>
        <v>5.22</v>
      </c>
      <c r="ASY26" s="63">
        <f ca="1">VLOOKUP(RANDBETWEEN(1,31),$A$2:$M$32,3,TRUE)</f>
        <v>95</v>
      </c>
      <c r="ASZ26" s="17">
        <f t="shared" ca="1" si="950"/>
        <v>0.68903225806451651</v>
      </c>
      <c r="ATA26" s="17">
        <f t="shared" ca="1" si="506"/>
        <v>0.47476545265348646</v>
      </c>
      <c r="ATB26" s="17">
        <f t="shared" ca="1" si="507"/>
        <v>65.45806451612907</v>
      </c>
      <c r="ATD26" s="63">
        <f t="shared" ca="1" si="757"/>
        <v>10</v>
      </c>
      <c r="ATE26" s="63">
        <f ca="1">VLOOKUP(ATD26,$A$2:$M$32,2,TRUE)</f>
        <v>4.2</v>
      </c>
      <c r="ATF26" s="63">
        <f ca="1">VLOOKUP(RANDBETWEEN(1,31),$A$2:$M$32,3,TRUE)</f>
        <v>84</v>
      </c>
      <c r="ATG26" s="17">
        <f t="shared" ca="1" si="951"/>
        <v>-0.70741935483870932</v>
      </c>
      <c r="ATH26" s="17">
        <f t="shared" ca="1" si="509"/>
        <v>0.50044214360041572</v>
      </c>
      <c r="ATI26" s="17">
        <f t="shared" ca="1" si="510"/>
        <v>-59.423225806451583</v>
      </c>
      <c r="ATK26" s="63">
        <f t="shared" ca="1" si="758"/>
        <v>15</v>
      </c>
      <c r="ATL26" s="63">
        <f ca="1">VLOOKUP(ATK26,$A$2:$M$32,2,TRUE)</f>
        <v>4.6900000000000004</v>
      </c>
      <c r="ATM26" s="63">
        <f ca="1">VLOOKUP(RANDBETWEEN(1,31),$A$2:$M$32,3,TRUE)</f>
        <v>74</v>
      </c>
      <c r="ATN26" s="17">
        <f t="shared" ca="1" si="952"/>
        <v>0.15709677419354851</v>
      </c>
      <c r="ATO26" s="17">
        <f t="shared" ca="1" si="512"/>
        <v>2.4679396462018766E-2</v>
      </c>
      <c r="ATP26" s="17">
        <f t="shared" ca="1" si="513"/>
        <v>11.625161290322589</v>
      </c>
      <c r="ATR26" s="63">
        <f t="shared" ca="1" si="759"/>
        <v>11</v>
      </c>
      <c r="ATS26" s="63">
        <f ca="1">VLOOKUP(ATR26,$A$2:$M$32,2,TRUE)</f>
        <v>4.03</v>
      </c>
      <c r="ATT26" s="63">
        <f ca="1">VLOOKUP(RANDBETWEEN(1,31),$A$2:$M$32,3,TRUE)</f>
        <v>103</v>
      </c>
      <c r="ATU26" s="17">
        <f t="shared" ca="1" si="953"/>
        <v>-0.47548387096774114</v>
      </c>
      <c r="ATV26" s="17">
        <f t="shared" ca="1" si="515"/>
        <v>0.2260849115504675</v>
      </c>
      <c r="ATW26" s="17">
        <f t="shared" ca="1" si="516"/>
        <v>-48.974838709677336</v>
      </c>
      <c r="ATY26" s="63">
        <f t="shared" ca="1" si="760"/>
        <v>12</v>
      </c>
      <c r="ATZ26" s="63">
        <f ca="1">VLOOKUP(ATY26,$A$2:$M$32,2,TRUE)</f>
        <v>4.74</v>
      </c>
      <c r="AUA26" s="63">
        <f ca="1">VLOOKUP(RANDBETWEEN(1,31),$A$2:$M$32,3,TRUE)</f>
        <v>78</v>
      </c>
      <c r="AUB26" s="17">
        <f t="shared" ca="1" si="954"/>
        <v>-0.11322580645161295</v>
      </c>
      <c r="AUC26" s="17">
        <f t="shared" ca="1" si="518"/>
        <v>1.2820083246618118E-2</v>
      </c>
      <c r="AUD26" s="17">
        <f t="shared" ca="1" si="519"/>
        <v>-8.8316129032258104</v>
      </c>
      <c r="AUF26" s="63">
        <f t="shared" ca="1" si="761"/>
        <v>23</v>
      </c>
      <c r="AUG26" s="63">
        <f ca="1">VLOOKUP(AUF26,$A$2:$M$32,2,TRUE)</f>
        <v>4.1399999999999997</v>
      </c>
      <c r="AUH26" s="63">
        <f ca="1">VLOOKUP(RANDBETWEEN(1,31),$A$2:$M$32,3,TRUE)</f>
        <v>115</v>
      </c>
      <c r="AUI26" s="17">
        <f t="shared" ca="1" si="955"/>
        <v>-0.40258064516129011</v>
      </c>
      <c r="AUJ26" s="17">
        <f t="shared" ca="1" si="521"/>
        <v>0.16207117585848058</v>
      </c>
      <c r="AUK26" s="17">
        <f t="shared" ca="1" si="522"/>
        <v>-46.296774193548359</v>
      </c>
      <c r="AUM26" s="63">
        <f t="shared" ca="1" si="762"/>
        <v>17</v>
      </c>
      <c r="AUN26" s="63">
        <f ca="1">VLOOKUP(AUM26,$A$2:$M$32,2,TRUE)</f>
        <v>4.03</v>
      </c>
      <c r="AUO26" s="63">
        <f ca="1">VLOOKUP(RANDBETWEEN(1,31),$A$2:$M$32,3,TRUE)</f>
        <v>78</v>
      </c>
      <c r="AUP26" s="17">
        <f t="shared" ca="1" si="956"/>
        <v>-0.79806451612903295</v>
      </c>
      <c r="AUQ26" s="17">
        <f t="shared" ca="1" si="524"/>
        <v>0.63690697190426748</v>
      </c>
      <c r="AUR26" s="17">
        <f t="shared" ca="1" si="525"/>
        <v>-62.249032258064574</v>
      </c>
      <c r="AUT26" s="63">
        <f t="shared" ca="1" si="763"/>
        <v>3</v>
      </c>
      <c r="AUU26" s="63">
        <f ca="1">VLOOKUP(AUT26,$A$2:$M$32,2,TRUE)</f>
        <v>4.2300000000000004</v>
      </c>
      <c r="AUV26" s="63">
        <f ca="1">VLOOKUP(RANDBETWEEN(1,31),$A$2:$M$32,3,TRUE)</f>
        <v>87</v>
      </c>
      <c r="AUW26" s="17">
        <f t="shared" ca="1" si="957"/>
        <v>-0.43290322580645135</v>
      </c>
      <c r="AUX26" s="17">
        <f t="shared" ca="1" si="527"/>
        <v>0.18740520291363141</v>
      </c>
      <c r="AUY26" s="17">
        <f t="shared" ca="1" si="528"/>
        <v>-37.66258064516127</v>
      </c>
      <c r="AVA26" s="63">
        <f t="shared" ca="1" si="764"/>
        <v>12</v>
      </c>
      <c r="AVB26" s="63">
        <f ca="1">VLOOKUP(AVA26,$A$2:$M$32,2,TRUE)</f>
        <v>4.74</v>
      </c>
      <c r="AVC26" s="63">
        <f ca="1">VLOOKUP(RANDBETWEEN(1,31),$A$2:$M$32,3,TRUE)</f>
        <v>81</v>
      </c>
      <c r="AVD26" s="17">
        <f t="shared" ca="1" si="958"/>
        <v>-0.2312903225806453</v>
      </c>
      <c r="AVE26" s="17">
        <f t="shared" ca="1" si="530"/>
        <v>5.3495213319458959E-2</v>
      </c>
      <c r="AVF26" s="17">
        <f t="shared" ca="1" si="531"/>
        <v>-18.734516129032269</v>
      </c>
      <c r="AVH26" s="63">
        <f t="shared" ca="1" si="765"/>
        <v>26</v>
      </c>
      <c r="AVI26" s="63">
        <f ca="1">VLOOKUP(AVH26,$A$2:$M$32,2,TRUE)</f>
        <v>4.5</v>
      </c>
      <c r="AVJ26" s="63">
        <f ca="1">VLOOKUP(RANDBETWEEN(1,31),$A$2:$M$32,3,TRUE)</f>
        <v>103</v>
      </c>
      <c r="AVK26" s="17">
        <f t="shared" ca="1" si="959"/>
        <v>4.2580645161290676E-2</v>
      </c>
      <c r="AVL26" s="17">
        <f t="shared" ca="1" si="533"/>
        <v>1.8131113423517471E-3</v>
      </c>
      <c r="AVM26" s="17">
        <f t="shared" ca="1" si="534"/>
        <v>4.3858064516129396</v>
      </c>
      <c r="AVO26" s="63">
        <f t="shared" ca="1" si="766"/>
        <v>25</v>
      </c>
      <c r="AVP26" s="63">
        <f ca="1">VLOOKUP(AVO26,$A$2:$M$32,2,TRUE)</f>
        <v>3.77</v>
      </c>
      <c r="AVQ26" s="63">
        <f ca="1">VLOOKUP(RANDBETWEEN(1,31),$A$2:$M$32,3,TRUE)</f>
        <v>69</v>
      </c>
      <c r="AVR26" s="17">
        <f t="shared" ca="1" si="960"/>
        <v>-0.72516129032258148</v>
      </c>
      <c r="AVS26" s="17">
        <f t="shared" ca="1" si="536"/>
        <v>0.52585889698231125</v>
      </c>
      <c r="AVT26" s="17">
        <f t="shared" ca="1" si="537"/>
        <v>-50.036129032258124</v>
      </c>
      <c r="AVV26" s="63">
        <f t="shared" ca="1" si="767"/>
        <v>21</v>
      </c>
      <c r="AVW26" s="63">
        <f ca="1">VLOOKUP(AVV26,$A$2:$M$32,2,TRUE)</f>
        <v>4.4800000000000004</v>
      </c>
      <c r="AVX26" s="63">
        <f ca="1">VLOOKUP(RANDBETWEEN(1,31),$A$2:$M$32,3,TRUE)</f>
        <v>71</v>
      </c>
      <c r="AVY26" s="17">
        <f t="shared" ca="1" si="961"/>
        <v>-0.28580645161290352</v>
      </c>
      <c r="AVZ26" s="17">
        <f t="shared" ca="1" si="539"/>
        <v>8.1685327783558956E-2</v>
      </c>
      <c r="AWA26" s="17">
        <f t="shared" ca="1" si="540"/>
        <v>-20.292258064516151</v>
      </c>
      <c r="AWC26" s="63">
        <f t="shared" ca="1" si="768"/>
        <v>24</v>
      </c>
      <c r="AWD26" s="63">
        <f ca="1">VLOOKUP(AWC26,$A$2:$M$32,2,TRUE)</f>
        <v>4.1399999999999997</v>
      </c>
      <c r="AWE26" s="63">
        <f ca="1">VLOOKUP(RANDBETWEEN(1,31),$A$2:$M$32,3,TRUE)</f>
        <v>59</v>
      </c>
      <c r="AWF26" s="17">
        <f t="shared" ca="1" si="962"/>
        <v>-0.82064516129032228</v>
      </c>
      <c r="AWG26" s="17">
        <f t="shared" ca="1" si="542"/>
        <v>0.6734584807492191</v>
      </c>
      <c r="AWH26" s="17">
        <f t="shared" ca="1" si="543"/>
        <v>-48.418064516129014</v>
      </c>
      <c r="AWJ26" s="63">
        <f t="shared" ca="1" si="769"/>
        <v>4</v>
      </c>
      <c r="AWK26" s="63">
        <f ca="1">VLOOKUP(AWJ26,$A$2:$M$32,2,TRUE)</f>
        <v>4.83</v>
      </c>
      <c r="AWL26" s="63">
        <f ca="1">VLOOKUP(RANDBETWEEN(1,31),$A$2:$M$32,3,TRUE)</f>
        <v>89</v>
      </c>
      <c r="AWM26" s="17">
        <f t="shared" ca="1" si="963"/>
        <v>0.4122580645161289</v>
      </c>
      <c r="AWN26" s="17">
        <f t="shared" ca="1" si="545"/>
        <v>0.16995671175858471</v>
      </c>
      <c r="AWO26" s="17">
        <f t="shared" ca="1" si="546"/>
        <v>36.690967741935474</v>
      </c>
      <c r="AWQ26" s="63">
        <f t="shared" ca="1" si="770"/>
        <v>20</v>
      </c>
      <c r="AWR26" s="63">
        <f ca="1">VLOOKUP(AWQ26,$A$2:$M$32,2,TRUE)</f>
        <v>5.22</v>
      </c>
      <c r="AWS26" s="63">
        <f ca="1">VLOOKUP(RANDBETWEEN(1,31),$A$2:$M$32,3,TRUE)</f>
        <v>91</v>
      </c>
      <c r="AWT26" s="17">
        <f t="shared" ca="1" si="964"/>
        <v>0.72999999999999865</v>
      </c>
      <c r="AWU26" s="17">
        <f t="shared" ca="1" si="548"/>
        <v>0.53289999999999804</v>
      </c>
      <c r="AWV26" s="17">
        <f t="shared" ca="1" si="549"/>
        <v>66.429999999999879</v>
      </c>
      <c r="AWX26" s="63">
        <f t="shared" ca="1" si="771"/>
        <v>15</v>
      </c>
      <c r="AWY26" s="63">
        <f ca="1">VLOOKUP(AWX26,$A$2:$M$32,2,TRUE)</f>
        <v>4.6900000000000004</v>
      </c>
      <c r="AWZ26" s="63">
        <f ca="1">VLOOKUP(RANDBETWEEN(1,31),$A$2:$M$32,3,TRUE)</f>
        <v>69</v>
      </c>
      <c r="AXA26" s="17">
        <f t="shared" ca="1" si="965"/>
        <v>0.11967741935484</v>
      </c>
      <c r="AXB26" s="17">
        <f t="shared" ca="1" si="551"/>
        <v>1.4322684703434231E-2</v>
      </c>
      <c r="AXC26" s="17">
        <f t="shared" ca="1" si="552"/>
        <v>8.2577419354839598</v>
      </c>
      <c r="AXE26" s="63">
        <f t="shared" ca="1" si="772"/>
        <v>19</v>
      </c>
      <c r="AXF26" s="63">
        <f ca="1">VLOOKUP(AXE26,$A$2:$M$32,2,TRUE)</f>
        <v>4.42</v>
      </c>
      <c r="AXG26" s="63">
        <f ca="1">VLOOKUP(RANDBETWEEN(1,31),$A$2:$M$32,3,TRUE)</f>
        <v>115</v>
      </c>
      <c r="AXH26" s="17">
        <f t="shared" ca="1" si="966"/>
        <v>-0.24322580645161285</v>
      </c>
      <c r="AXI26" s="17">
        <f t="shared" ca="1" si="554"/>
        <v>5.9158792924037432E-2</v>
      </c>
      <c r="AXJ26" s="17">
        <f t="shared" ca="1" si="555"/>
        <v>-27.970967741935478</v>
      </c>
      <c r="AXL26" s="63">
        <f t="shared" ca="1" si="773"/>
        <v>2</v>
      </c>
      <c r="AXM26" s="63">
        <f ca="1">VLOOKUP(AXL26,$A$2:$M$32,2,TRUE)</f>
        <v>5.42</v>
      </c>
      <c r="AXN26" s="63">
        <f ca="1">VLOOKUP(RANDBETWEEN(1,31),$A$2:$M$32,3,TRUE)</f>
        <v>73</v>
      </c>
      <c r="AXO26" s="17">
        <f t="shared" ca="1" si="967"/>
        <v>0.65419354838709776</v>
      </c>
      <c r="AXP26" s="17">
        <f t="shared" ca="1" si="557"/>
        <v>0.42796919875130202</v>
      </c>
      <c r="AXQ26" s="17">
        <f t="shared" ca="1" si="558"/>
        <v>47.756129032258137</v>
      </c>
      <c r="AXS26" s="63">
        <f t="shared" ca="1" si="774"/>
        <v>13</v>
      </c>
      <c r="AXT26" s="63">
        <f ca="1">VLOOKUP(AXS26,$A$2:$M$32,2,TRUE)</f>
        <v>4.1500000000000004</v>
      </c>
      <c r="AXU26" s="63">
        <f ca="1">VLOOKUP(RANDBETWEEN(1,31),$A$2:$M$32,3,TRUE)</f>
        <v>87</v>
      </c>
      <c r="AXV26" s="17">
        <f t="shared" ca="1" si="968"/>
        <v>-0.282903225806451</v>
      </c>
      <c r="AXW26" s="17">
        <f t="shared" ca="1" si="560"/>
        <v>8.0034235171695806E-2</v>
      </c>
      <c r="AXX26" s="17">
        <f t="shared" ca="1" si="561"/>
        <v>-24.612580645161238</v>
      </c>
      <c r="AXZ26" s="63">
        <f t="shared" ca="1" si="775"/>
        <v>23</v>
      </c>
      <c r="AYA26" s="63">
        <f ca="1">VLOOKUP(AXZ26,$A$2:$M$32,2,TRUE)</f>
        <v>4.1399999999999997</v>
      </c>
      <c r="AYB26" s="63">
        <f ca="1">VLOOKUP(RANDBETWEEN(1,31),$A$2:$M$32,3,TRUE)</f>
        <v>68</v>
      </c>
      <c r="AYC26" s="17">
        <f t="shared" ca="1" si="969"/>
        <v>-0.36451612903225872</v>
      </c>
      <c r="AYD26" s="17">
        <f t="shared" ca="1" si="563"/>
        <v>0.13287200832466228</v>
      </c>
      <c r="AYE26" s="17">
        <f t="shared" ca="1" si="564"/>
        <v>-24.787096774193593</v>
      </c>
      <c r="AYG26" s="63">
        <f t="shared" ca="1" si="776"/>
        <v>31</v>
      </c>
      <c r="AYH26" s="63">
        <f ca="1">VLOOKUP(AYG26,$A$2:$M$32,2,TRUE)</f>
        <v>10</v>
      </c>
      <c r="AYI26" s="63">
        <f ca="1">VLOOKUP(RANDBETWEEN(1,31),$A$2:$M$32,3,TRUE)</f>
        <v>71</v>
      </c>
      <c r="AYJ26" s="17">
        <f t="shared" ca="1" si="970"/>
        <v>5.1364516129032252</v>
      </c>
      <c r="AYK26" s="17">
        <f t="shared" ca="1" si="566"/>
        <v>26.383135171696143</v>
      </c>
      <c r="AYL26" s="17">
        <f t="shared" ca="1" si="567"/>
        <v>364.68806451612897</v>
      </c>
      <c r="AYN26" s="63">
        <f t="shared" ca="1" si="777"/>
        <v>13</v>
      </c>
      <c r="AYO26" s="63">
        <f ca="1">VLOOKUP(AYN26,$A$2:$M$32,2,TRUE)</f>
        <v>4.1500000000000004</v>
      </c>
      <c r="AYP26" s="63">
        <f ca="1">VLOOKUP(RANDBETWEEN(1,31),$A$2:$M$32,3,TRUE)</f>
        <v>95</v>
      </c>
      <c r="AYQ26" s="17">
        <f t="shared" ca="1" si="971"/>
        <v>-0.72419354838709626</v>
      </c>
      <c r="AYR26" s="17">
        <f t="shared" ca="1" si="569"/>
        <v>0.52445629552549355</v>
      </c>
      <c r="AYS26" s="17">
        <f t="shared" ca="1" si="570"/>
        <v>-68.79838709677415</v>
      </c>
      <c r="AYU26" s="63">
        <f t="shared" ca="1" si="778"/>
        <v>11</v>
      </c>
      <c r="AYV26" s="63">
        <f ca="1">VLOOKUP(AYU26,$A$2:$M$32,2,TRUE)</f>
        <v>4.03</v>
      </c>
      <c r="AYW26" s="63">
        <f ca="1">VLOOKUP(RANDBETWEEN(1,31),$A$2:$M$32,3,TRUE)</f>
        <v>84</v>
      </c>
      <c r="AYX26" s="17">
        <f t="shared" ca="1" si="972"/>
        <v>-0.83741935483870922</v>
      </c>
      <c r="AYY26" s="17">
        <f t="shared" ca="1" si="572"/>
        <v>0.70127117585847998</v>
      </c>
      <c r="AYZ26" s="17">
        <f t="shared" ca="1" si="573"/>
        <v>-70.343225806451571</v>
      </c>
      <c r="AZB26" s="63">
        <f t="shared" ca="1" si="779"/>
        <v>29</v>
      </c>
      <c r="AZC26" s="63">
        <f ca="1">VLOOKUP(AZB26,$A$2:$M$32,2,TRUE)</f>
        <v>4.8099999999999996</v>
      </c>
      <c r="AZD26" s="63">
        <f ca="1">VLOOKUP(RANDBETWEEN(1,31),$A$2:$M$32,3,TRUE)</f>
        <v>68</v>
      </c>
      <c r="AZE26" s="17">
        <f t="shared" ca="1" si="973"/>
        <v>0.38322580645161253</v>
      </c>
      <c r="AZF26" s="17">
        <f t="shared" ca="1" si="575"/>
        <v>0.14686201873048879</v>
      </c>
      <c r="AZG26" s="17">
        <f t="shared" ca="1" si="576"/>
        <v>26.059354838709652</v>
      </c>
      <c r="AZI26" s="63">
        <f t="shared" ca="1" si="780"/>
        <v>3</v>
      </c>
      <c r="AZJ26" s="63">
        <f ca="1">VLOOKUP(AZI26,$A$2:$M$32,2,TRUE)</f>
        <v>4.2300000000000004</v>
      </c>
      <c r="AZK26" s="63">
        <f ca="1">VLOOKUP(RANDBETWEEN(1,31),$A$2:$M$32,3,TRUE)</f>
        <v>68</v>
      </c>
      <c r="AZL26" s="17">
        <f t="shared" ca="1" si="974"/>
        <v>-0.48645161290322481</v>
      </c>
      <c r="AZM26" s="17">
        <f t="shared" ca="1" si="578"/>
        <v>0.23663517169614887</v>
      </c>
      <c r="AZN26" s="17">
        <f t="shared" ca="1" si="579"/>
        <v>-33.078709677419283</v>
      </c>
      <c r="AZP26" s="63">
        <f t="shared" ca="1" si="781"/>
        <v>25</v>
      </c>
      <c r="AZQ26" s="63">
        <f ca="1">VLOOKUP(AZP26,$A$2:$M$32,2,TRUE)</f>
        <v>3.77</v>
      </c>
      <c r="AZR26" s="63">
        <f ca="1">VLOOKUP(RANDBETWEEN(1,31),$A$2:$M$32,3,TRUE)</f>
        <v>81</v>
      </c>
      <c r="AZS26" s="17">
        <f t="shared" ca="1" si="975"/>
        <v>-0.73580645161290326</v>
      </c>
      <c r="AZT26" s="17">
        <f t="shared" ca="1" si="581"/>
        <v>0.54141113423517173</v>
      </c>
      <c r="AZU26" s="17">
        <f t="shared" ca="1" si="582"/>
        <v>-59.600322580645162</v>
      </c>
      <c r="AZW26" s="63">
        <f t="shared" ca="1" si="782"/>
        <v>17</v>
      </c>
      <c r="AZX26" s="63">
        <f ca="1">VLOOKUP(AZW26,$A$2:$M$32,2,TRUE)</f>
        <v>4.03</v>
      </c>
      <c r="AZY26" s="63">
        <f ca="1">VLOOKUP(RANDBETWEEN(1,31),$A$2:$M$32,3,TRUE)</f>
        <v>71</v>
      </c>
      <c r="AZZ26" s="17">
        <f t="shared" ca="1" si="976"/>
        <v>-0.41096774193548402</v>
      </c>
      <c r="BAA26" s="17">
        <f t="shared" ca="1" si="584"/>
        <v>0.1688944849115506</v>
      </c>
      <c r="BAB26" s="17">
        <f t="shared" ca="1" si="585"/>
        <v>-29.178709677419366</v>
      </c>
      <c r="BAD26" s="63">
        <f t="shared" ca="1" si="783"/>
        <v>18</v>
      </c>
      <c r="BAE26" s="63">
        <f ca="1">VLOOKUP(BAD26,$A$2:$M$32,2,TRUE)</f>
        <v>4.99</v>
      </c>
      <c r="BAF26" s="63">
        <f ca="1">VLOOKUP(RANDBETWEEN(1,31),$A$2:$M$32,3,TRUE)</f>
        <v>95</v>
      </c>
      <c r="BAG26" s="17">
        <f t="shared" ca="1" si="977"/>
        <v>0.5506451612903227</v>
      </c>
      <c r="BAH26" s="17">
        <f t="shared" ca="1" si="587"/>
        <v>0.3032100936524455</v>
      </c>
      <c r="BAI26" s="17">
        <f t="shared" ca="1" si="588"/>
        <v>52.31129032258066</v>
      </c>
    </row>
    <row r="27" spans="1:1023 1025:1387" x14ac:dyDescent="0.25">
      <c r="A27" s="68">
        <v>26</v>
      </c>
      <c r="B27" s="28">
        <v>4.5</v>
      </c>
      <c r="C27" s="28">
        <v>78</v>
      </c>
      <c r="D27" s="17">
        <f>B27-$C$38</f>
        <v>-0.15645161290322651</v>
      </c>
      <c r="E27" s="17">
        <f>D27^2</f>
        <v>2.4477107180021031E-2</v>
      </c>
      <c r="F27" s="17">
        <f>D27*C27</f>
        <v>-12.203225806451668</v>
      </c>
      <c r="G27" s="18">
        <f>D27*(C27-$C$39)</f>
        <v>0.62580645161290605</v>
      </c>
      <c r="H27" s="18">
        <f>$C$46+$C$45*B27</f>
        <v>80.85601845163572</v>
      </c>
      <c r="I27" s="18">
        <f>C27-H27</f>
        <v>-2.8560184516357197</v>
      </c>
      <c r="J27" s="18">
        <f>I27^2</f>
        <v>8.1568413960836939</v>
      </c>
      <c r="K27" s="18">
        <f>(C27-$C$39)^2</f>
        <v>16</v>
      </c>
      <c r="L27" s="18">
        <f>(H27-$C$39)^2</f>
        <v>1.3086937829979364</v>
      </c>
      <c r="N27" s="63">
        <f>(A27 - 0.5) / COUNT(A$2:A$32)</f>
        <v>0.82258064516129037</v>
      </c>
      <c r="O27" s="63">
        <f t="shared" si="3"/>
        <v>0.92524455985415155</v>
      </c>
      <c r="P27" s="63">
        <f>SMALL($I$2:$I$32,A27)</f>
        <v>8.7763184720230925</v>
      </c>
      <c r="X27" s="63">
        <f t="shared" ca="1" si="589"/>
        <v>9</v>
      </c>
      <c r="Y27" s="63">
        <f ca="1">VLOOKUP(X27,$A$2:$M$32,2,TRUE)</f>
        <v>4.46</v>
      </c>
      <c r="Z27" s="63">
        <f ca="1">VLOOKUP(RANDBETWEEN(1,31),$A$2:$M$32,3,TRUE)</f>
        <v>95</v>
      </c>
      <c r="AA27" s="17">
        <f t="shared" ca="1" si="4"/>
        <v>-0.13741935483870904</v>
      </c>
      <c r="AB27" s="17">
        <f ca="1">AA27^2</f>
        <v>1.8884079084287027E-2</v>
      </c>
      <c r="AC27" s="17">
        <f ca="1">AA27*Z27</f>
        <v>-13.054838709677359</v>
      </c>
      <c r="AE27" s="63">
        <f t="shared" ca="1" si="590"/>
        <v>16</v>
      </c>
      <c r="AF27" s="63">
        <f ca="1">VLOOKUP(AE27,$A$2:$M$32,2,TRUE)</f>
        <v>4.6399999999999997</v>
      </c>
      <c r="AG27" s="63">
        <f ca="1">VLOOKUP(RANDBETWEEN(1,31),$A$2:$M$32,3,TRUE)</f>
        <v>78</v>
      </c>
      <c r="AH27" s="17">
        <f t="shared" ca="1" si="784"/>
        <v>6.6774193548386762E-2</v>
      </c>
      <c r="AI27" s="17">
        <f ca="1">AH27^2</f>
        <v>4.4587929240374165E-3</v>
      </c>
      <c r="AJ27" s="17">
        <f ca="1">AH27*AG27</f>
        <v>5.2083870967741674</v>
      </c>
      <c r="AL27" s="63">
        <f t="shared" ca="1" si="591"/>
        <v>12</v>
      </c>
      <c r="AM27" s="63">
        <f ca="1">VLOOKUP(AL27,$A$2:$M$32,2,TRUE)</f>
        <v>4.74</v>
      </c>
      <c r="AN27" s="63">
        <f ca="1">VLOOKUP(RANDBETWEEN(1,31),$A$2:$M$32,3,TRUE)</f>
        <v>95</v>
      </c>
      <c r="AO27" s="17">
        <f t="shared" ca="1" si="785"/>
        <v>0.32258064516129181</v>
      </c>
      <c r="AP27" s="17">
        <f ca="1">AO27^2</f>
        <v>0.10405827263267525</v>
      </c>
      <c r="AQ27" s="17">
        <f ca="1">AO27*AN27</f>
        <v>30.645161290322722</v>
      </c>
      <c r="AS27" s="63">
        <f t="shared" ca="1" si="592"/>
        <v>24</v>
      </c>
      <c r="AT27" s="63">
        <f ca="1">VLOOKUP(AS27,$A$2:$M$32,2,TRUE)</f>
        <v>4.1399999999999997</v>
      </c>
      <c r="AU27" s="63">
        <f ca="1">VLOOKUP(RANDBETWEEN(1,31),$A$2:$M$32,3,TRUE)</f>
        <v>69</v>
      </c>
      <c r="AV27" s="17">
        <f t="shared" ca="1" si="786"/>
        <v>-0.74516129032258061</v>
      </c>
      <c r="AW27" s="17">
        <f ca="1">AV27^2</f>
        <v>0.55526534859521326</v>
      </c>
      <c r="AX27" s="17">
        <f ca="1">AV27*AU27</f>
        <v>-51.416129032258063</v>
      </c>
      <c r="AZ27" s="63">
        <f t="shared" ca="1" si="593"/>
        <v>25</v>
      </c>
      <c r="BA27" s="63">
        <f ca="1">VLOOKUP(AZ27,$A$2:$M$32,2,TRUE)</f>
        <v>3.77</v>
      </c>
      <c r="BB27" s="63">
        <f ca="1">VLOOKUP(RANDBETWEEN(1,31),$A$2:$M$32,3,TRUE)</f>
        <v>75</v>
      </c>
      <c r="BC27" s="17">
        <f t="shared" ca="1" si="787"/>
        <v>-0.87032258064515977</v>
      </c>
      <c r="BD27" s="17">
        <f ca="1">BC27^2</f>
        <v>0.75746139438085058</v>
      </c>
      <c r="BE27" s="17">
        <f ca="1">BC27*BB27</f>
        <v>-65.27419354838699</v>
      </c>
      <c r="BG27" s="63">
        <f t="shared" ca="1" si="594"/>
        <v>20</v>
      </c>
      <c r="BH27" s="63">
        <f ca="1">VLOOKUP(BG27,$A$2:$M$32,2,TRUE)</f>
        <v>5.22</v>
      </c>
      <c r="BI27" s="63">
        <f ca="1">VLOOKUP(RANDBETWEEN(1,31),$A$2:$M$32,3,TRUE)</f>
        <v>69</v>
      </c>
      <c r="BJ27" s="17">
        <f t="shared" ca="1" si="788"/>
        <v>0.70064516129032217</v>
      </c>
      <c r="BK27" s="17">
        <f ca="1">BJ27^2</f>
        <v>0.49090364203954157</v>
      </c>
      <c r="BL27" s="17">
        <f ca="1">BJ27*BI27</f>
        <v>48.344516129032229</v>
      </c>
      <c r="BN27" s="63">
        <f t="shared" ca="1" si="595"/>
        <v>4</v>
      </c>
      <c r="BO27" s="63">
        <f ca="1">VLOOKUP(BN27,$A$2:$M$32,2,TRUE)</f>
        <v>4.83</v>
      </c>
      <c r="BP27" s="63">
        <f ca="1">VLOOKUP(RANDBETWEEN(1,31),$A$2:$M$32,3,TRUE)</f>
        <v>71</v>
      </c>
      <c r="BQ27" s="17">
        <f t="shared" ca="1" si="789"/>
        <v>0.20935483870967797</v>
      </c>
      <c r="BR27" s="17">
        <f ca="1">BQ27^2</f>
        <v>4.3829448491155276E-2</v>
      </c>
      <c r="BS27" s="17">
        <f ca="1">BQ27*BP27</f>
        <v>14.864193548387135</v>
      </c>
      <c r="BU27" s="63">
        <f t="shared" ca="1" si="596"/>
        <v>2</v>
      </c>
      <c r="BV27" s="63">
        <f ca="1">VLOOKUP(BU27,$A$2:$M$32,2,TRUE)</f>
        <v>5.42</v>
      </c>
      <c r="BW27" s="63">
        <f ca="1">VLOOKUP(RANDBETWEEN(1,31),$A$2:$M$32,3,TRUE)</f>
        <v>79</v>
      </c>
      <c r="BX27" s="17">
        <f t="shared" ca="1" si="790"/>
        <v>0.6999999999999984</v>
      </c>
      <c r="BY27" s="17">
        <f ca="1">BX27^2</f>
        <v>0.48999999999999777</v>
      </c>
      <c r="BZ27" s="17">
        <f ca="1">BX27*BW27</f>
        <v>55.299999999999876</v>
      </c>
      <c r="CB27" s="63">
        <f t="shared" ca="1" si="597"/>
        <v>22</v>
      </c>
      <c r="CC27" s="63">
        <f ca="1">VLOOKUP(CB27,$A$2:$M$32,2,TRUE)</f>
        <v>4.07</v>
      </c>
      <c r="CD27" s="63">
        <f ca="1">VLOOKUP(RANDBETWEEN(1,31),$A$2:$M$32,3,TRUE)</f>
        <v>91</v>
      </c>
      <c r="CE27" s="17">
        <f t="shared" ca="1" si="791"/>
        <v>-0.74096774193548232</v>
      </c>
      <c r="CF27" s="17">
        <f ca="1">CE27^2</f>
        <v>0.54903319458896749</v>
      </c>
      <c r="CG27" s="17">
        <f ca="1">CE27*CD27</f>
        <v>-67.428064516128885</v>
      </c>
      <c r="CI27" s="63">
        <f t="shared" ca="1" si="598"/>
        <v>30</v>
      </c>
      <c r="CJ27" s="63">
        <f ca="1">VLOOKUP(CI27,$A$2:$M$32,2,TRUE)</f>
        <v>4.71</v>
      </c>
      <c r="CK27" s="63">
        <f ca="1">VLOOKUP(RANDBETWEEN(1,31),$A$2:$M$32,3,TRUE)</f>
        <v>78</v>
      </c>
      <c r="CL27" s="17">
        <f t="shared" ca="1" si="792"/>
        <v>0.25548387096774228</v>
      </c>
      <c r="CM27" s="17">
        <f ca="1">CL27^2</f>
        <v>6.5272008324661984E-2</v>
      </c>
      <c r="CN27" s="17">
        <f ca="1">CL27*CK27</f>
        <v>19.927741935483898</v>
      </c>
      <c r="CP27" s="63">
        <f t="shared" ca="1" si="599"/>
        <v>4</v>
      </c>
      <c r="CQ27" s="63">
        <f ca="1">VLOOKUP(CP27,$A$2:$M$32,2,TRUE)</f>
        <v>4.83</v>
      </c>
      <c r="CR27" s="63">
        <f ca="1">VLOOKUP(RANDBETWEEN(1,31),$A$2:$M$32,3,TRUE)</f>
        <v>68</v>
      </c>
      <c r="CS27" s="17">
        <f t="shared" ca="1" si="793"/>
        <v>0.17354838709677534</v>
      </c>
      <c r="CT27" s="17">
        <f ca="1">CS27^2</f>
        <v>3.0119042663892176E-2</v>
      </c>
      <c r="CU27" s="17">
        <f ca="1">CS27*CR27</f>
        <v>11.801290322580723</v>
      </c>
      <c r="CW27" s="63">
        <f t="shared" ca="1" si="600"/>
        <v>5</v>
      </c>
      <c r="CX27" s="63">
        <f ca="1">VLOOKUP(CW27,$A$2:$M$32,2,TRUE)</f>
        <v>4.66</v>
      </c>
      <c r="CY27" s="63">
        <f ca="1">VLOOKUP(RANDBETWEEN(1,31),$A$2:$M$32,3,TRUE)</f>
        <v>94</v>
      </c>
      <c r="CZ27" s="17">
        <f t="shared" ca="1" si="794"/>
        <v>0.10838709677419445</v>
      </c>
      <c r="DA27" s="17">
        <f ca="1">CZ27^2</f>
        <v>1.1747762747138592E-2</v>
      </c>
      <c r="DB27" s="17">
        <f ca="1">CZ27*CY27</f>
        <v>10.188387096774278</v>
      </c>
      <c r="DD27" s="63">
        <f t="shared" ca="1" si="601"/>
        <v>13</v>
      </c>
      <c r="DE27" s="63">
        <f ca="1">VLOOKUP(DD27,$A$2:$M$32,2,TRUE)</f>
        <v>4.1500000000000004</v>
      </c>
      <c r="DF27" s="63">
        <f ca="1">VLOOKUP(RANDBETWEEN(1,31),$A$2:$M$32,3,TRUE)</f>
        <v>81</v>
      </c>
      <c r="DG27" s="17">
        <f t="shared" ca="1" si="795"/>
        <v>-0.68419354838709623</v>
      </c>
      <c r="DH27" s="17">
        <f ca="1">DG27^2</f>
        <v>0.46812081165452579</v>
      </c>
      <c r="DI27" s="17">
        <f ca="1">DG27*DF27</f>
        <v>-55.419677419354798</v>
      </c>
      <c r="DK27" s="63">
        <f t="shared" ca="1" si="602"/>
        <v>26</v>
      </c>
      <c r="DL27" s="63">
        <f ca="1">VLOOKUP(DK27,$A$2:$M$32,2,TRUE)</f>
        <v>4.5</v>
      </c>
      <c r="DM27" s="63">
        <f ca="1">VLOOKUP(RANDBETWEEN(1,31),$A$2:$M$32,3,TRUE)</f>
        <v>89</v>
      </c>
      <c r="DN27" s="17">
        <f t="shared" ca="1" si="796"/>
        <v>-0.15225806451612911</v>
      </c>
      <c r="DO27" s="17">
        <f ca="1">DN27^2</f>
        <v>2.3182518210197733E-2</v>
      </c>
      <c r="DP27" s="17">
        <f ca="1">DN27*DM27</f>
        <v>-13.550967741935491</v>
      </c>
      <c r="DR27" s="63">
        <f t="shared" ca="1" si="603"/>
        <v>18</v>
      </c>
      <c r="DS27" s="63">
        <f ca="1">VLOOKUP(DR27,$A$2:$M$32,2,TRUE)</f>
        <v>4.99</v>
      </c>
      <c r="DT27" s="63">
        <f ca="1">VLOOKUP(RANDBETWEEN(1,31),$A$2:$M$32,3,TRUE)</f>
        <v>79</v>
      </c>
      <c r="DU27" s="17">
        <f t="shared" ca="1" si="797"/>
        <v>0.29967741935483883</v>
      </c>
      <c r="DV27" s="17">
        <f ca="1">DU27^2</f>
        <v>8.9806555671175931E-2</v>
      </c>
      <c r="DW27" s="17">
        <f ca="1">DU27*DT27</f>
        <v>23.674516129032266</v>
      </c>
      <c r="DY27" s="63">
        <f t="shared" ca="1" si="604"/>
        <v>9</v>
      </c>
      <c r="DZ27" s="63">
        <f ca="1">VLOOKUP(DY27,$A$2:$M$32,2,TRUE)</f>
        <v>4.46</v>
      </c>
      <c r="EA27" s="63">
        <f ca="1">VLOOKUP(RANDBETWEEN(1,31),$A$2:$M$32,3,TRUE)</f>
        <v>74</v>
      </c>
      <c r="EB27" s="17">
        <f t="shared" ca="1" si="798"/>
        <v>7.38709677419358E-2</v>
      </c>
      <c r="EC27" s="17">
        <f ca="1">EB27^2</f>
        <v>5.4569198751301196E-3</v>
      </c>
      <c r="ED27" s="17">
        <f ca="1">EB27*EA27</f>
        <v>5.4664516129032492</v>
      </c>
      <c r="EF27" s="63">
        <f t="shared" ca="1" si="605"/>
        <v>18</v>
      </c>
      <c r="EG27" s="63">
        <f ca="1">VLOOKUP(EF27,$A$2:$M$32,2,TRUE)</f>
        <v>4.99</v>
      </c>
      <c r="EH27" s="63">
        <f ca="1">VLOOKUP(RANDBETWEEN(1,31),$A$2:$M$32,3,TRUE)</f>
        <v>95</v>
      </c>
      <c r="EI27" s="17">
        <f t="shared" ca="1" si="799"/>
        <v>0.3470967741935489</v>
      </c>
      <c r="EJ27" s="17">
        <f ca="1">EI27^2</f>
        <v>0.12047617065556747</v>
      </c>
      <c r="EK27" s="17">
        <f ca="1">EI27*EH27</f>
        <v>32.974193548387149</v>
      </c>
      <c r="EM27" s="63">
        <f t="shared" ca="1" si="606"/>
        <v>24</v>
      </c>
      <c r="EN27" s="63">
        <f ca="1">VLOOKUP(EM27,$A$2:$M$32,2,TRUE)</f>
        <v>4.1399999999999997</v>
      </c>
      <c r="EO27" s="63">
        <f ca="1">VLOOKUP(RANDBETWEEN(1,31),$A$2:$M$32,3,TRUE)</f>
        <v>103</v>
      </c>
      <c r="EP27" s="17">
        <f t="shared" ca="1" si="800"/>
        <v>-0.3141935483870979</v>
      </c>
      <c r="EQ27" s="17">
        <f ca="1">EP27^2</f>
        <v>9.8717585848075634E-2</v>
      </c>
      <c r="ER27" s="17">
        <f ca="1">EP27*EO27</f>
        <v>-32.361935483871086</v>
      </c>
      <c r="ET27" s="63">
        <f t="shared" ca="1" si="607"/>
        <v>30</v>
      </c>
      <c r="EU27" s="63">
        <f ca="1">VLOOKUP(ET27,$A$2:$M$32,2,TRUE)</f>
        <v>4.71</v>
      </c>
      <c r="EV27" s="63">
        <f ca="1">VLOOKUP(RANDBETWEEN(1,31),$A$2:$M$32,3,TRUE)</f>
        <v>93</v>
      </c>
      <c r="EW27" s="17">
        <f t="shared" ca="1" si="801"/>
        <v>3.2258064516135221E-3</v>
      </c>
      <c r="EX27" s="17">
        <f ca="1">EW27^2</f>
        <v>1.0405827263271423E-5</v>
      </c>
      <c r="EY27" s="17">
        <f ca="1">EW27*EV27</f>
        <v>0.30000000000005755</v>
      </c>
      <c r="FA27" s="63">
        <f t="shared" ca="1" si="608"/>
        <v>27</v>
      </c>
      <c r="FB27" s="63">
        <f ca="1">VLOOKUP(FA27,$A$2:$M$32,2,TRUE)</f>
        <v>4.2300000000000004</v>
      </c>
      <c r="FC27" s="63">
        <f ca="1">VLOOKUP(RANDBETWEEN(1,31),$A$2:$M$32,3,TRUE)</f>
        <v>73</v>
      </c>
      <c r="FD27" s="17">
        <f t="shared" ca="1" si="802"/>
        <v>-0.82258064516128915</v>
      </c>
      <c r="FE27" s="17">
        <f ca="1">FD27^2</f>
        <v>0.67663891779396268</v>
      </c>
      <c r="FF27" s="17">
        <f ca="1">FD27*FC27</f>
        <v>-60.048387096774107</v>
      </c>
      <c r="FH27" s="63">
        <f t="shared" ca="1" si="609"/>
        <v>30</v>
      </c>
      <c r="FI27" s="63">
        <f ca="1">VLOOKUP(FH27,$A$2:$M$32,2,TRUE)</f>
        <v>4.71</v>
      </c>
      <c r="FJ27" s="63">
        <f ca="1">VLOOKUP(RANDBETWEEN(1,31),$A$2:$M$32,3,TRUE)</f>
        <v>78</v>
      </c>
      <c r="FK27" s="17">
        <f t="shared" ca="1" si="803"/>
        <v>-0.11225806451612819</v>
      </c>
      <c r="FL27" s="17">
        <f ca="1">FK27^2</f>
        <v>1.2601873048907199E-2</v>
      </c>
      <c r="FM27" s="17">
        <f ca="1">FK27*FJ27</f>
        <v>-8.7561290322579985</v>
      </c>
      <c r="FO27" s="63">
        <f t="shared" ca="1" si="610"/>
        <v>21</v>
      </c>
      <c r="FP27" s="63">
        <f ca="1">VLOOKUP(FO27,$A$2:$M$32,2,TRUE)</f>
        <v>4.4800000000000004</v>
      </c>
      <c r="FQ27" s="63">
        <f ca="1">VLOOKUP(RANDBETWEEN(1,31),$A$2:$M$32,3,TRUE)</f>
        <v>69</v>
      </c>
      <c r="FR27" s="17">
        <f t="shared" ca="1" si="804"/>
        <v>-0.35774193548387156</v>
      </c>
      <c r="FS27" s="17">
        <f ca="1">FR27^2</f>
        <v>0.12797929240374653</v>
      </c>
      <c r="FT27" s="17">
        <f ca="1">FR27*FQ27</f>
        <v>-24.684193548387139</v>
      </c>
      <c r="FV27" s="63">
        <f t="shared" ca="1" si="611"/>
        <v>18</v>
      </c>
      <c r="FW27" s="63">
        <f ca="1">VLOOKUP(FV27,$A$2:$M$32,2,TRUE)</f>
        <v>4.99</v>
      </c>
      <c r="FX27" s="63">
        <f ca="1">VLOOKUP(RANDBETWEEN(1,31),$A$2:$M$32,3,TRUE)</f>
        <v>75</v>
      </c>
      <c r="FY27" s="17">
        <f t="shared" ca="1" si="805"/>
        <v>0.49967741935483811</v>
      </c>
      <c r="FZ27" s="17">
        <f ca="1">FY27^2</f>
        <v>0.24967752341311075</v>
      </c>
      <c r="GA27" s="17">
        <f ca="1">FY27*FX27</f>
        <v>37.475806451612861</v>
      </c>
      <c r="GC27" s="63">
        <f t="shared" ca="1" si="612"/>
        <v>13</v>
      </c>
      <c r="GD27" s="63">
        <f ca="1">VLOOKUP(GC27,$A$2:$M$32,2,TRUE)</f>
        <v>4.1500000000000004</v>
      </c>
      <c r="GE27" s="63">
        <f ca="1">VLOOKUP(RANDBETWEEN(1,31),$A$2:$M$32,3,TRUE)</f>
        <v>86</v>
      </c>
      <c r="GF27" s="17">
        <f t="shared" ca="1" si="806"/>
        <v>-0.32483870967741879</v>
      </c>
      <c r="GG27" s="17">
        <f ca="1">GF27^2</f>
        <v>0.10552018730489038</v>
      </c>
      <c r="GH27" s="17">
        <f ca="1">GF27*GE27</f>
        <v>-27.936129032258016</v>
      </c>
      <c r="GJ27" s="63">
        <f t="shared" ca="1" si="613"/>
        <v>13</v>
      </c>
      <c r="GK27" s="63">
        <f ca="1">VLOOKUP(GJ27,$A$2:$M$32,2,TRUE)</f>
        <v>4.1500000000000004</v>
      </c>
      <c r="GL27" s="63">
        <f ca="1">VLOOKUP(RANDBETWEEN(1,31),$A$2:$M$32,3,TRUE)</f>
        <v>103</v>
      </c>
      <c r="GM27" s="17">
        <f t="shared" ca="1" si="807"/>
        <v>-0.42741935483870908</v>
      </c>
      <c r="GN27" s="17">
        <f ca="1">GM27^2</f>
        <v>0.18268730489073831</v>
      </c>
      <c r="GO27" s="17">
        <f ca="1">GM27*GL27</f>
        <v>-44.024193548387032</v>
      </c>
      <c r="GQ27" s="63">
        <f t="shared" ca="1" si="614"/>
        <v>25</v>
      </c>
      <c r="GR27" s="63">
        <f ca="1">VLOOKUP(GQ27,$A$2:$M$32,2,TRUE)</f>
        <v>3.77</v>
      </c>
      <c r="GS27" s="63">
        <f ca="1">VLOOKUP(RANDBETWEEN(1,31),$A$2:$M$32,3,TRUE)</f>
        <v>69</v>
      </c>
      <c r="GT27" s="17">
        <f t="shared" ca="1" si="808"/>
        <v>-0.83903225806451465</v>
      </c>
      <c r="GU27" s="17">
        <f ca="1">GT27^2</f>
        <v>0.7039751300728383</v>
      </c>
      <c r="GV27" s="17">
        <f ca="1">GT27*GS27</f>
        <v>-57.893225806451511</v>
      </c>
      <c r="GX27" s="63">
        <f t="shared" ca="1" si="615"/>
        <v>9</v>
      </c>
      <c r="GY27" s="63">
        <f ca="1">VLOOKUP(GX27,$A$2:$M$32,2,TRUE)</f>
        <v>4.46</v>
      </c>
      <c r="GZ27" s="63">
        <f ca="1">VLOOKUP(RANDBETWEEN(1,31),$A$2:$M$32,3,TRUE)</f>
        <v>71</v>
      </c>
      <c r="HA27" s="17">
        <f t="shared" ca="1" si="809"/>
        <v>7.4193548387097685E-2</v>
      </c>
      <c r="HB27" s="17">
        <f ca="1">HA27^2</f>
        <v>5.5046826222686059E-3</v>
      </c>
      <c r="HC27" s="17">
        <f ca="1">HA27*GZ27</f>
        <v>5.2677419354839357</v>
      </c>
      <c r="HE27" s="63">
        <f t="shared" ca="1" si="616"/>
        <v>20</v>
      </c>
      <c r="HF27" s="63">
        <f ca="1">VLOOKUP(HE27,$A$2:$M$32,2,TRUE)</f>
        <v>5.22</v>
      </c>
      <c r="HG27" s="63">
        <f ca="1">VLOOKUP(RANDBETWEEN(1,31),$A$2:$M$32,3,TRUE)</f>
        <v>95</v>
      </c>
      <c r="HH27" s="17">
        <f t="shared" ca="1" si="810"/>
        <v>0.47870967741935555</v>
      </c>
      <c r="HI27" s="17">
        <f ca="1">HH27^2</f>
        <v>0.22916295525494346</v>
      </c>
      <c r="HJ27" s="17">
        <f ca="1">HH27*HG27</f>
        <v>45.47741935483878</v>
      </c>
      <c r="HL27" s="63">
        <f t="shared" ca="1" si="617"/>
        <v>15</v>
      </c>
      <c r="HM27" s="63">
        <f ca="1">VLOOKUP(HL27,$A$2:$M$32,2,TRUE)</f>
        <v>4.6900000000000004</v>
      </c>
      <c r="HN27" s="63">
        <f ca="1">VLOOKUP(RANDBETWEEN(1,31),$A$2:$M$32,3,TRUE)</f>
        <v>78</v>
      </c>
      <c r="HO27" s="17">
        <f t="shared" ca="1" si="811"/>
        <v>0.23451612903225971</v>
      </c>
      <c r="HP27" s="17">
        <f ca="1">HO27^2</f>
        <v>5.4997814776275487E-2</v>
      </c>
      <c r="HQ27" s="17">
        <f ca="1">HO27*HN27</f>
        <v>18.292258064516258</v>
      </c>
      <c r="HS27" s="63">
        <f t="shared" ca="1" si="618"/>
        <v>27</v>
      </c>
      <c r="HT27" s="63">
        <f ca="1">VLOOKUP(HS27,$A$2:$M$32,2,TRUE)</f>
        <v>4.2300000000000004</v>
      </c>
      <c r="HU27" s="63">
        <f ca="1">VLOOKUP(RANDBETWEEN(1,31),$A$2:$M$32,3,TRUE)</f>
        <v>84</v>
      </c>
      <c r="HV27" s="17">
        <f t="shared" ca="1" si="812"/>
        <v>-0.40161290322580623</v>
      </c>
      <c r="HW27" s="17">
        <f ca="1">HV27^2</f>
        <v>0.16129292403746079</v>
      </c>
      <c r="HX27" s="17">
        <f ca="1">HV27*HU27</f>
        <v>-33.735483870967727</v>
      </c>
      <c r="HZ27" s="63">
        <f t="shared" ca="1" si="619"/>
        <v>21</v>
      </c>
      <c r="IA27" s="63">
        <f ca="1">VLOOKUP(HZ27,$A$2:$M$32,2,TRUE)</f>
        <v>4.4800000000000004</v>
      </c>
      <c r="IB27" s="63">
        <f ca="1">VLOOKUP(RANDBETWEEN(1,31),$A$2:$M$32,3,TRUE)</f>
        <v>93</v>
      </c>
      <c r="IC27" s="17">
        <f t="shared" ca="1" si="813"/>
        <v>-0.18935483870967662</v>
      </c>
      <c r="ID27" s="17">
        <f ca="1">IC27^2</f>
        <v>3.5855254942767645E-2</v>
      </c>
      <c r="IE27" s="17">
        <f ca="1">IC27*IB27</f>
        <v>-17.609999999999925</v>
      </c>
      <c r="IG27" s="63">
        <f t="shared" ca="1" si="620"/>
        <v>26</v>
      </c>
      <c r="IH27" s="63">
        <f ca="1">VLOOKUP(IG27,$A$2:$M$32,2,TRUE)</f>
        <v>4.5</v>
      </c>
      <c r="II27" s="63">
        <f ca="1">VLOOKUP(RANDBETWEEN(1,31),$A$2:$M$32,3,TRUE)</f>
        <v>84</v>
      </c>
      <c r="IJ27" s="17">
        <f t="shared" ca="1" si="814"/>
        <v>-1.2903225806448759E-3</v>
      </c>
      <c r="IK27" s="17">
        <f ca="1">IJ27^2</f>
        <v>1.6649323621220524E-6</v>
      </c>
      <c r="IL27" s="17">
        <f ca="1">IJ27*II27</f>
        <v>-0.10838709677416958</v>
      </c>
      <c r="IN27" s="63">
        <f t="shared" ca="1" si="621"/>
        <v>31</v>
      </c>
      <c r="IO27" s="63">
        <f ca="1">VLOOKUP(IN27,$A$2:$M$32,2,TRUE)</f>
        <v>10</v>
      </c>
      <c r="IP27" s="63">
        <f ca="1">VLOOKUP(RANDBETWEEN(1,31),$A$2:$M$32,3,TRUE)</f>
        <v>69</v>
      </c>
      <c r="IQ27" s="17">
        <f t="shared" ca="1" si="815"/>
        <v>5.27</v>
      </c>
      <c r="IR27" s="17">
        <f ca="1">IQ27^2</f>
        <v>27.772899999999996</v>
      </c>
      <c r="IS27" s="17">
        <f ca="1">IQ27*IP27</f>
        <v>363.63</v>
      </c>
      <c r="IU27" s="63">
        <f t="shared" ca="1" si="622"/>
        <v>29</v>
      </c>
      <c r="IV27" s="63">
        <f ca="1">VLOOKUP(IU27,$A$2:$M$32,2,TRUE)</f>
        <v>4.8099999999999996</v>
      </c>
      <c r="IW27" s="63">
        <f ca="1">VLOOKUP(RANDBETWEEN(1,31),$A$2:$M$32,3,TRUE)</f>
        <v>91</v>
      </c>
      <c r="IX27" s="17">
        <f t="shared" ca="1" si="816"/>
        <v>-0.36741935483870858</v>
      </c>
      <c r="IY27" s="17">
        <f ca="1">IX27^2</f>
        <v>0.13499698231009286</v>
      </c>
      <c r="IZ27" s="17">
        <f ca="1">IX27*IW27</f>
        <v>-33.435161290322483</v>
      </c>
      <c r="JB27" s="63">
        <f t="shared" ca="1" si="623"/>
        <v>6</v>
      </c>
      <c r="JC27" s="63">
        <f ca="1">VLOOKUP(JB27,$A$2:$M$32,2,TRUE)</f>
        <v>4.47</v>
      </c>
      <c r="JD27" s="63">
        <f ca="1">VLOOKUP(RANDBETWEEN(1,31),$A$2:$M$32,3,TRUE)</f>
        <v>115</v>
      </c>
      <c r="JE27" s="17">
        <f t="shared" ca="1" si="817"/>
        <v>-0.26419354838709541</v>
      </c>
      <c r="JF27" s="17">
        <f ca="1">JE27^2</f>
        <v>6.9798231009364525E-2</v>
      </c>
      <c r="JG27" s="17">
        <f ca="1">JE27*JD27</f>
        <v>-30.382258064515973</v>
      </c>
      <c r="JI27" s="63">
        <f t="shared" ca="1" si="624"/>
        <v>30</v>
      </c>
      <c r="JJ27" s="63">
        <f ca="1">VLOOKUP(JI27,$A$2:$M$32,2,TRUE)</f>
        <v>4.71</v>
      </c>
      <c r="JK27" s="63">
        <f ca="1">VLOOKUP(RANDBETWEEN(1,31),$A$2:$M$32,3,TRUE)</f>
        <v>89</v>
      </c>
      <c r="JL27" s="17">
        <f t="shared" ca="1" si="818"/>
        <v>-1.4838709677419182E-2</v>
      </c>
      <c r="JM27" s="17">
        <f ca="1">JL27^2</f>
        <v>2.2018730489073367E-4</v>
      </c>
      <c r="JN27" s="17">
        <f ca="1">JL27*JK27</f>
        <v>-1.3206451612903072</v>
      </c>
      <c r="JP27" s="63">
        <f t="shared" ca="1" si="625"/>
        <v>5</v>
      </c>
      <c r="JQ27" s="63">
        <f ca="1">VLOOKUP(JP27,$A$2:$M$32,2,TRUE)</f>
        <v>4.66</v>
      </c>
      <c r="JR27" s="63">
        <f ca="1">VLOOKUP(RANDBETWEEN(1,31),$A$2:$M$32,3,TRUE)</f>
        <v>87</v>
      </c>
      <c r="JS27" s="17">
        <f t="shared" ca="1" si="819"/>
        <v>0.13064516129032278</v>
      </c>
      <c r="JT27" s="17">
        <f ca="1">JS27^2</f>
        <v>1.7068158168574453E-2</v>
      </c>
      <c r="JU27" s="17">
        <f ca="1">JS27*JR27</f>
        <v>11.366129032258081</v>
      </c>
      <c r="JW27" s="63">
        <f t="shared" ca="1" si="626"/>
        <v>20</v>
      </c>
      <c r="JX27" s="63">
        <f ca="1">VLOOKUP(JW27,$A$2:$M$32,2,TRUE)</f>
        <v>5.22</v>
      </c>
      <c r="JY27" s="63">
        <f ca="1">VLOOKUP(RANDBETWEEN(1,31),$A$2:$M$32,3,TRUE)</f>
        <v>115</v>
      </c>
      <c r="JZ27" s="17">
        <f t="shared" ca="1" si="820"/>
        <v>0.43354838709677512</v>
      </c>
      <c r="KA27" s="17">
        <f ca="1">JZ27^2</f>
        <v>0.18796420395421518</v>
      </c>
      <c r="KB27" s="17">
        <f ca="1">JZ27*JY27</f>
        <v>49.85806451612914</v>
      </c>
      <c r="KD27" s="63">
        <f t="shared" ca="1" si="627"/>
        <v>27</v>
      </c>
      <c r="KE27" s="63">
        <f ca="1">VLOOKUP(KD27,$A$2:$M$32,2,TRUE)</f>
        <v>4.2300000000000004</v>
      </c>
      <c r="KF27" s="63">
        <f ca="1">VLOOKUP(RANDBETWEEN(1,31),$A$2:$M$32,3,TRUE)</f>
        <v>84</v>
      </c>
      <c r="KG27" s="17">
        <f t="shared" ca="1" si="821"/>
        <v>-0.57709677419354755</v>
      </c>
      <c r="KH27" s="17">
        <f ca="1">KG27^2</f>
        <v>0.33304068678459842</v>
      </c>
      <c r="KI27" s="17">
        <f ca="1">KG27*KF27</f>
        <v>-48.476129032257994</v>
      </c>
      <c r="KK27" s="63">
        <f t="shared" ca="1" si="628"/>
        <v>4</v>
      </c>
      <c r="KL27" s="63">
        <f ca="1">VLOOKUP(KK27,$A$2:$M$32,2,TRUE)</f>
        <v>4.83</v>
      </c>
      <c r="KM27" s="63">
        <f ca="1">VLOOKUP(RANDBETWEEN(1,31),$A$2:$M$32,3,TRUE)</f>
        <v>75</v>
      </c>
      <c r="KN27" s="17">
        <f t="shared" ca="1" si="822"/>
        <v>-3.0322580645161246E-2</v>
      </c>
      <c r="KO27" s="17">
        <f ca="1">KN27^2</f>
        <v>9.1945889698230739E-4</v>
      </c>
      <c r="KP27" s="17">
        <f ca="1">KN27*KM27</f>
        <v>-2.2741935483870934</v>
      </c>
      <c r="KR27" s="63">
        <f t="shared" ca="1" si="629"/>
        <v>11</v>
      </c>
      <c r="KS27" s="63">
        <f ca="1">VLOOKUP(KR27,$A$2:$M$32,2,TRUE)</f>
        <v>4.03</v>
      </c>
      <c r="KT27" s="63">
        <f ca="1">VLOOKUP(RANDBETWEEN(1,31),$A$2:$M$32,3,TRUE)</f>
        <v>69</v>
      </c>
      <c r="KU27" s="17">
        <f t="shared" ca="1" si="823"/>
        <v>-0.56258064516129114</v>
      </c>
      <c r="KV27" s="17">
        <f ca="1">KU27^2</f>
        <v>0.31649698231009454</v>
      </c>
      <c r="KW27" s="17">
        <f ca="1">KU27*KT27</f>
        <v>-38.818064516129091</v>
      </c>
      <c r="KY27" s="63">
        <f t="shared" ca="1" si="630"/>
        <v>6</v>
      </c>
      <c r="KZ27" s="63">
        <f ca="1">VLOOKUP(KY27,$A$2:$M$32,2,TRUE)</f>
        <v>4.47</v>
      </c>
      <c r="LA27" s="63">
        <f ca="1">VLOOKUP(RANDBETWEEN(1,31),$A$2:$M$32,3,TRUE)</f>
        <v>75</v>
      </c>
      <c r="LB27" s="17">
        <f t="shared" ca="1" si="824"/>
        <v>-0.36935483870967811</v>
      </c>
      <c r="LC27" s="17">
        <f ca="1">LB27^2</f>
        <v>0.13642299687825232</v>
      </c>
      <c r="LD27" s="17">
        <f ca="1">LB27*LA27</f>
        <v>-27.701612903225858</v>
      </c>
      <c r="LF27" s="63">
        <f t="shared" ca="1" si="631"/>
        <v>15</v>
      </c>
      <c r="LG27" s="63">
        <f ca="1">VLOOKUP(LF27,$A$2:$M$32,2,TRUE)</f>
        <v>4.6900000000000004</v>
      </c>
      <c r="LH27" s="63">
        <f ca="1">VLOOKUP(RANDBETWEEN(1,31),$A$2:$M$32,3,TRUE)</f>
        <v>115</v>
      </c>
      <c r="LI27" s="17">
        <f t="shared" ca="1" si="825"/>
        <v>0.12290322580645263</v>
      </c>
      <c r="LJ27" s="17">
        <f ca="1">LI27^2</f>
        <v>1.5105202913631884E-2</v>
      </c>
      <c r="LK27" s="17">
        <f ca="1">LI27*LH27</f>
        <v>14.133870967742052</v>
      </c>
      <c r="LM27" s="63">
        <f t="shared" ca="1" si="632"/>
        <v>5</v>
      </c>
      <c r="LN27" s="63">
        <f ca="1">VLOOKUP(LM27,$A$2:$M$32,2,TRUE)</f>
        <v>4.66</v>
      </c>
      <c r="LO27" s="63">
        <f ca="1">VLOOKUP(RANDBETWEEN(1,31),$A$2:$M$32,3,TRUE)</f>
        <v>68</v>
      </c>
      <c r="LP27" s="17">
        <f t="shared" ca="1" si="826"/>
        <v>-4.0645161290322029E-2</v>
      </c>
      <c r="LQ27" s="17">
        <f ca="1">LP27^2</f>
        <v>1.6520291363162924E-3</v>
      </c>
      <c r="LR27" s="17">
        <f ca="1">LP27*LO27</f>
        <v>-2.763870967741898</v>
      </c>
      <c r="LT27" s="63">
        <f t="shared" ca="1" si="633"/>
        <v>3</v>
      </c>
      <c r="LU27" s="63">
        <f ca="1">VLOOKUP(LT27,$A$2:$M$32,2,TRUE)</f>
        <v>4.2300000000000004</v>
      </c>
      <c r="LV27" s="63">
        <f ca="1">VLOOKUP(RANDBETWEEN(1,31),$A$2:$M$32,3,TRUE)</f>
        <v>69</v>
      </c>
      <c r="LW27" s="17">
        <f t="shared" ca="1" si="827"/>
        <v>-0.6390322580645158</v>
      </c>
      <c r="LX27" s="17">
        <f ca="1">LW27^2</f>
        <v>0.40836222684703394</v>
      </c>
      <c r="LY27" s="17">
        <f ca="1">LW27*LV27</f>
        <v>-44.093225806451592</v>
      </c>
      <c r="MA27" s="63">
        <f t="shared" ca="1" si="634"/>
        <v>11</v>
      </c>
      <c r="MB27" s="63">
        <f ca="1">VLOOKUP(MA27,$A$2:$M$32,2,TRUE)</f>
        <v>4.03</v>
      </c>
      <c r="MC27" s="63">
        <f ca="1">VLOOKUP(RANDBETWEEN(1,31),$A$2:$M$32,3,TRUE)</f>
        <v>86</v>
      </c>
      <c r="MD27" s="17">
        <f t="shared" ca="1" si="828"/>
        <v>-0.54161290322580591</v>
      </c>
      <c r="ME27" s="17">
        <f ca="1">MD27^2</f>
        <v>0.29334453694068618</v>
      </c>
      <c r="MF27" s="17">
        <f ca="1">MD27*MC27</f>
        <v>-46.578709677419312</v>
      </c>
      <c r="MH27" s="63">
        <f t="shared" ca="1" si="635"/>
        <v>10</v>
      </c>
      <c r="MI27" s="63">
        <f ca="1">VLOOKUP(MH27,$A$2:$M$32,2,TRUE)</f>
        <v>4.2</v>
      </c>
      <c r="MJ27" s="63">
        <f ca="1">VLOOKUP(RANDBETWEEN(1,31),$A$2:$M$32,3,TRUE)</f>
        <v>78</v>
      </c>
      <c r="MK27" s="17">
        <f t="shared" ca="1" si="829"/>
        <v>-0.51193548387096843</v>
      </c>
      <c r="ML27" s="17">
        <f ca="1">MK27^2</f>
        <v>0.26207793964620257</v>
      </c>
      <c r="MM27" s="17">
        <f ca="1">MK27*MJ27</f>
        <v>-39.93096774193554</v>
      </c>
      <c r="MO27" s="63">
        <f t="shared" ca="1" si="636"/>
        <v>4</v>
      </c>
      <c r="MP27" s="63">
        <f ca="1">VLOOKUP(MO27,$A$2:$M$32,2,TRUE)</f>
        <v>4.83</v>
      </c>
      <c r="MQ27" s="63">
        <f ca="1">VLOOKUP(RANDBETWEEN(1,31),$A$2:$M$32,3,TRUE)</f>
        <v>103</v>
      </c>
      <c r="MR27" s="17">
        <f t="shared" ca="1" si="830"/>
        <v>0.25548387096774139</v>
      </c>
      <c r="MS27" s="17">
        <f ca="1">MR27^2</f>
        <v>6.5272008324661526E-2</v>
      </c>
      <c r="MT27" s="17">
        <f ca="1">MR27*MQ27</f>
        <v>26.314838709677364</v>
      </c>
      <c r="MV27" s="63">
        <f t="shared" ca="1" si="637"/>
        <v>17</v>
      </c>
      <c r="MW27" s="63">
        <f ca="1">VLOOKUP(MV27,$A$2:$M$32,2,TRUE)</f>
        <v>4.03</v>
      </c>
      <c r="MX27" s="63">
        <f ca="1">VLOOKUP(RANDBETWEEN(1,31),$A$2:$M$32,3,TRUE)</f>
        <v>84</v>
      </c>
      <c r="MY27" s="17">
        <f t="shared" ca="1" si="831"/>
        <v>-0.63032258064516089</v>
      </c>
      <c r="MZ27" s="17">
        <f ca="1">MY27^2</f>
        <v>0.39730655567117534</v>
      </c>
      <c r="NA27" s="17">
        <f ca="1">MY27*MX27</f>
        <v>-52.947096774193511</v>
      </c>
      <c r="NC27" s="63">
        <f t="shared" ca="1" si="638"/>
        <v>6</v>
      </c>
      <c r="ND27" s="63">
        <f ca="1">VLOOKUP(NC27,$A$2:$M$32,2,TRUE)</f>
        <v>4.47</v>
      </c>
      <c r="NE27" s="63">
        <f ca="1">VLOOKUP(RANDBETWEEN(1,31),$A$2:$M$32,3,TRUE)</f>
        <v>68</v>
      </c>
      <c r="NF27" s="17">
        <f t="shared" ca="1" si="832"/>
        <v>-0.23419354838709783</v>
      </c>
      <c r="NG27" s="17">
        <f ca="1">NF27^2</f>
        <v>5.484661810613993E-2</v>
      </c>
      <c r="NH27" s="17">
        <f ca="1">NF27*NE27</f>
        <v>-15.925161290322652</v>
      </c>
      <c r="NJ27" s="63">
        <f t="shared" ca="1" si="639"/>
        <v>15</v>
      </c>
      <c r="NK27" s="63">
        <f ca="1">VLOOKUP(NJ27,$A$2:$M$32,2,TRUE)</f>
        <v>4.6900000000000004</v>
      </c>
      <c r="NL27" s="63">
        <f ca="1">VLOOKUP(RANDBETWEEN(1,31),$A$2:$M$32,3,TRUE)</f>
        <v>68</v>
      </c>
      <c r="NM27" s="17">
        <f t="shared" ca="1" si="833"/>
        <v>3.0967741935485904E-2</v>
      </c>
      <c r="NN27" s="17">
        <f ca="1">NM27^2</f>
        <v>9.590010405828522E-4</v>
      </c>
      <c r="NO27" s="17">
        <f ca="1">NM27*NL27</f>
        <v>2.1058064516130415</v>
      </c>
      <c r="NQ27" s="63">
        <f t="shared" ca="1" si="640"/>
        <v>5</v>
      </c>
      <c r="NR27" s="63">
        <f ca="1">VLOOKUP(NQ27,$A$2:$M$32,2,TRUE)</f>
        <v>4.66</v>
      </c>
      <c r="NS27" s="63">
        <f ca="1">VLOOKUP(RANDBETWEEN(1,31),$A$2:$M$32,3,TRUE)</f>
        <v>87</v>
      </c>
      <c r="NT27" s="17">
        <f t="shared" ca="1" si="834"/>
        <v>-5.3225806451613344E-2</v>
      </c>
      <c r="NU27" s="17">
        <f ca="1">NT27^2</f>
        <v>2.8329864724246047E-3</v>
      </c>
      <c r="NV27" s="17">
        <f ca="1">NT27*NS27</f>
        <v>-4.630645161290361</v>
      </c>
      <c r="NX27" s="63">
        <f t="shared" ca="1" si="641"/>
        <v>18</v>
      </c>
      <c r="NY27" s="63">
        <f ca="1">VLOOKUP(NX27,$A$2:$M$32,2,TRUE)</f>
        <v>4.99</v>
      </c>
      <c r="NZ27" s="63">
        <f ca="1">VLOOKUP(RANDBETWEEN(1,31),$A$2:$M$32,3,TRUE)</f>
        <v>59</v>
      </c>
      <c r="OA27" s="17">
        <f t="shared" ca="1" si="835"/>
        <v>0.32935483870967808</v>
      </c>
      <c r="OB27" s="17">
        <f ca="1">OA27^2</f>
        <v>0.10847460978147806</v>
      </c>
      <c r="OC27" s="17">
        <f ca="1">OA27*NZ27</f>
        <v>19.431935483871008</v>
      </c>
      <c r="OE27" s="63">
        <f t="shared" ca="1" si="642"/>
        <v>19</v>
      </c>
      <c r="OF27" s="63">
        <f ca="1">VLOOKUP(OE27,$A$2:$M$32,2,TRUE)</f>
        <v>4.42</v>
      </c>
      <c r="OG27" s="63">
        <f ca="1">VLOOKUP(RANDBETWEEN(1,31),$A$2:$M$32,3,TRUE)</f>
        <v>89</v>
      </c>
      <c r="OH27" s="17">
        <f t="shared" ca="1" si="836"/>
        <v>-7.2580645161290036E-2</v>
      </c>
      <c r="OI27" s="17">
        <f ca="1">OH27^2</f>
        <v>5.267950052029095E-3</v>
      </c>
      <c r="OJ27" s="17">
        <f ca="1">OH27*OG27</f>
        <v>-6.4596774193548132</v>
      </c>
      <c r="OL27" s="63">
        <f t="shared" ca="1" si="643"/>
        <v>29</v>
      </c>
      <c r="OM27" s="63">
        <f ca="1">VLOOKUP(OL27,$A$2:$M$32,2,TRUE)</f>
        <v>4.8099999999999996</v>
      </c>
      <c r="ON27" s="63">
        <f ca="1">VLOOKUP(RANDBETWEEN(1,31),$A$2:$M$32,3,TRUE)</f>
        <v>103</v>
      </c>
      <c r="OO27" s="17">
        <f t="shared" ca="1" si="837"/>
        <v>0.1203225806451611</v>
      </c>
      <c r="OP27" s="17">
        <f ca="1">OO27^2</f>
        <v>1.4477523413111298E-2</v>
      </c>
      <c r="OQ27" s="17">
        <f ca="1">OO27*ON27</f>
        <v>12.393225806451593</v>
      </c>
      <c r="OS27" s="63">
        <f t="shared" ca="1" si="644"/>
        <v>10</v>
      </c>
      <c r="OT27" s="63">
        <f ca="1">VLOOKUP(OS27,$A$2:$M$32,2,TRUE)</f>
        <v>4.2</v>
      </c>
      <c r="OU27" s="63">
        <f ca="1">VLOOKUP(RANDBETWEEN(1,31),$A$2:$M$32,3,TRUE)</f>
        <v>71</v>
      </c>
      <c r="OV27" s="17">
        <f t="shared" ca="1" si="838"/>
        <v>-0.23322580645161217</v>
      </c>
      <c r="OW27" s="17">
        <f ca="1">OV27^2</f>
        <v>5.4394276795004859E-2</v>
      </c>
      <c r="OX27" s="17">
        <f ca="1">OV27*OU27</f>
        <v>-16.559032258064462</v>
      </c>
      <c r="OZ27" s="63">
        <f t="shared" ca="1" si="645"/>
        <v>21</v>
      </c>
      <c r="PA27" s="63">
        <f ca="1">VLOOKUP(OZ27,$A$2:$M$32,2,TRUE)</f>
        <v>4.4800000000000004</v>
      </c>
      <c r="PB27" s="63">
        <f ca="1">VLOOKUP(RANDBETWEEN(1,31),$A$2:$M$32,3,TRUE)</f>
        <v>87</v>
      </c>
      <c r="PC27" s="17">
        <f t="shared" ca="1" si="839"/>
        <v>-0.24967741935483811</v>
      </c>
      <c r="PD27" s="17">
        <f ca="1">PC27^2</f>
        <v>6.2338813735691688E-2</v>
      </c>
      <c r="PE27" s="17">
        <f ca="1">PC27*PB27</f>
        <v>-21.721935483870915</v>
      </c>
      <c r="PG27" s="63">
        <f t="shared" ca="1" si="646"/>
        <v>13</v>
      </c>
      <c r="PH27" s="63">
        <f ca="1">VLOOKUP(PG27,$A$2:$M$32,2,TRUE)</f>
        <v>4.1500000000000004</v>
      </c>
      <c r="PI27" s="63">
        <f ca="1">VLOOKUP(RANDBETWEEN(1,31),$A$2:$M$32,3,TRUE)</f>
        <v>93</v>
      </c>
      <c r="PJ27" s="17">
        <f t="shared" ca="1" si="840"/>
        <v>-0.35064516129032253</v>
      </c>
      <c r="PK27" s="17">
        <f ca="1">PJ27^2</f>
        <v>0.1229520291363163</v>
      </c>
      <c r="PL27" s="17">
        <f ca="1">PJ27*PI27</f>
        <v>-32.609999999999992</v>
      </c>
      <c r="PN27" s="63">
        <f t="shared" ca="1" si="647"/>
        <v>13</v>
      </c>
      <c r="PO27" s="63">
        <f ca="1">VLOOKUP(PN27,$A$2:$M$32,2,TRUE)</f>
        <v>4.1500000000000004</v>
      </c>
      <c r="PP27" s="63">
        <f ca="1">VLOOKUP(RANDBETWEEN(1,31),$A$2:$M$32,3,TRUE)</f>
        <v>95</v>
      </c>
      <c r="PQ27" s="17">
        <f t="shared" ca="1" si="841"/>
        <v>-0.85161290322580729</v>
      </c>
      <c r="PR27" s="17">
        <f ca="1">PQ27^2</f>
        <v>0.72524453694068824</v>
      </c>
      <c r="PS27" s="17">
        <f ca="1">PQ27*PP27</f>
        <v>-80.903225806451687</v>
      </c>
      <c r="PU27" s="63">
        <f t="shared" ca="1" si="648"/>
        <v>23</v>
      </c>
      <c r="PV27" s="63">
        <f ca="1">VLOOKUP(PU27,$A$2:$M$32,2,TRUE)</f>
        <v>4.1399999999999997</v>
      </c>
      <c r="PW27" s="63">
        <f ca="1">VLOOKUP(RANDBETWEEN(1,31),$A$2:$M$32,3,TRUE)</f>
        <v>87</v>
      </c>
      <c r="PX27" s="17">
        <f t="shared" ca="1" si="842"/>
        <v>-0.2083870967741932</v>
      </c>
      <c r="PY27" s="17">
        <f ca="1">PX27^2</f>
        <v>4.3425182101976961E-2</v>
      </c>
      <c r="PZ27" s="17">
        <f ca="1">PX27*PW27</f>
        <v>-18.12967741935481</v>
      </c>
      <c r="QB27" s="63">
        <f t="shared" ca="1" si="649"/>
        <v>5</v>
      </c>
      <c r="QC27" s="63">
        <f ca="1">VLOOKUP(QB27,$A$2:$M$32,2,TRUE)</f>
        <v>4.66</v>
      </c>
      <c r="QD27" s="63">
        <f ca="1">VLOOKUP(RANDBETWEEN(1,31),$A$2:$M$32,3,TRUE)</f>
        <v>89</v>
      </c>
      <c r="QE27" s="17">
        <f t="shared" ca="1" si="843"/>
        <v>0.12774193548387114</v>
      </c>
      <c r="QF27" s="17">
        <f ca="1">QE27^2</f>
        <v>1.6318002081165496E-2</v>
      </c>
      <c r="QG27" s="17">
        <f ca="1">QE27*QD27</f>
        <v>11.369032258064532</v>
      </c>
      <c r="QI27" s="63">
        <f t="shared" ca="1" si="650"/>
        <v>22</v>
      </c>
      <c r="QJ27" s="63">
        <f ca="1">VLOOKUP(QI27,$A$2:$M$32,2,TRUE)</f>
        <v>4.07</v>
      </c>
      <c r="QK27" s="63">
        <f ca="1">VLOOKUP(RANDBETWEEN(1,31),$A$2:$M$32,3,TRUE)</f>
        <v>59</v>
      </c>
      <c r="QL27" s="17">
        <f t="shared" ca="1" si="844"/>
        <v>-0.32612903225806544</v>
      </c>
      <c r="QM27" s="17">
        <f ca="1">QL27^2</f>
        <v>0.10636014568158229</v>
      </c>
      <c r="QN27" s="17">
        <f ca="1">QL27*QK27</f>
        <v>-19.24161290322586</v>
      </c>
      <c r="QP27" s="63">
        <f t="shared" ca="1" si="651"/>
        <v>28</v>
      </c>
      <c r="QQ27" s="63">
        <f ca="1">VLOOKUP(QP27,$A$2:$M$32,2,TRUE)</f>
        <v>4.41</v>
      </c>
      <c r="QR27" s="63">
        <f ca="1">VLOOKUP(RANDBETWEEN(1,31),$A$2:$M$32,3,TRUE)</f>
        <v>78</v>
      </c>
      <c r="QS27" s="17">
        <f t="shared" ca="1" si="845"/>
        <v>-0.2032258064516137</v>
      </c>
      <c r="QT27" s="17">
        <f ca="1">QS27^2</f>
        <v>4.130072840790875E-2</v>
      </c>
      <c r="QU27" s="17">
        <f ca="1">QS27*QR27</f>
        <v>-15.851612903225869</v>
      </c>
      <c r="QW27" s="63">
        <f t="shared" ca="1" si="652"/>
        <v>7</v>
      </c>
      <c r="QX27" s="63">
        <f ca="1">VLOOKUP(QW27,$A$2:$M$32,2,TRUE)</f>
        <v>4.17</v>
      </c>
      <c r="QY27" s="63">
        <f ca="1">VLOOKUP(RANDBETWEEN(1,31),$A$2:$M$32,3,TRUE)</f>
        <v>69</v>
      </c>
      <c r="QZ27" s="17">
        <f t="shared" ca="1" si="846"/>
        <v>-0.62838709677419402</v>
      </c>
      <c r="RA27" s="17">
        <f ca="1">QZ27^2</f>
        <v>0.39487034339230026</v>
      </c>
      <c r="RB27" s="17">
        <f ca="1">QZ27*QY27</f>
        <v>-43.358709677419384</v>
      </c>
      <c r="RD27" s="63">
        <f t="shared" ca="1" si="653"/>
        <v>6</v>
      </c>
      <c r="RE27" s="63">
        <f ca="1">VLOOKUP(RD27,$A$2:$M$32,2,TRUE)</f>
        <v>4.47</v>
      </c>
      <c r="RF27" s="63">
        <f ca="1">VLOOKUP(RANDBETWEEN(1,31),$A$2:$M$32,3,TRUE)</f>
        <v>91</v>
      </c>
      <c r="RG27" s="17">
        <f t="shared" ca="1" si="847"/>
        <v>-0.22064516129032175</v>
      </c>
      <c r="RH27" s="17">
        <f ca="1">RG27^2</f>
        <v>4.8684287200832101E-2</v>
      </c>
      <c r="RI27" s="17">
        <f ca="1">RG27*RF27</f>
        <v>-20.07870967741928</v>
      </c>
      <c r="RK27" s="63">
        <f t="shared" ca="1" si="654"/>
        <v>22</v>
      </c>
      <c r="RL27" s="63">
        <f ca="1">VLOOKUP(RK27,$A$2:$M$32,2,TRUE)</f>
        <v>4.07</v>
      </c>
      <c r="RM27" s="63">
        <f ca="1">VLOOKUP(RANDBETWEEN(1,31),$A$2:$M$32,3,TRUE)</f>
        <v>59</v>
      </c>
      <c r="RN27" s="17">
        <f t="shared" ca="1" si="848"/>
        <v>-0.5593548387096785</v>
      </c>
      <c r="RO27" s="17">
        <f ca="1">RN27^2</f>
        <v>0.31287783558793048</v>
      </c>
      <c r="RP27" s="17">
        <f ca="1">RN27*RM27</f>
        <v>-33.00193548387103</v>
      </c>
      <c r="RR27" s="63">
        <f t="shared" ca="1" si="655"/>
        <v>3</v>
      </c>
      <c r="RS27" s="63">
        <f ca="1">VLOOKUP(RR27,$A$2:$M$32,2,TRUE)</f>
        <v>4.2300000000000004</v>
      </c>
      <c r="RT27" s="63">
        <f ca="1">VLOOKUP(RANDBETWEEN(1,31),$A$2:$M$32,3,TRUE)</f>
        <v>78</v>
      </c>
      <c r="RU27" s="17">
        <f t="shared" ca="1" si="849"/>
        <v>-0.40483870967741886</v>
      </c>
      <c r="RV27" s="17">
        <f ca="1">RU27^2</f>
        <v>0.16389438085327743</v>
      </c>
      <c r="RW27" s="17">
        <f ca="1">RU27*RT27</f>
        <v>-31.577419354838671</v>
      </c>
      <c r="RY27" s="63">
        <f t="shared" ca="1" si="656"/>
        <v>3</v>
      </c>
      <c r="RZ27" s="63">
        <f ca="1">VLOOKUP(RY27,$A$2:$M$32,2,TRUE)</f>
        <v>4.2300000000000004</v>
      </c>
      <c r="SA27" s="63">
        <f ca="1">VLOOKUP(RANDBETWEEN(1,31),$A$2:$M$32,3,TRUE)</f>
        <v>69</v>
      </c>
      <c r="SB27" s="17">
        <f t="shared" ca="1" si="850"/>
        <v>-0.22096774193548185</v>
      </c>
      <c r="SC27" s="17">
        <f ca="1">SB27^2</f>
        <v>4.8826742976065707E-2</v>
      </c>
      <c r="SD27" s="17">
        <f ca="1">SB27*SA27</f>
        <v>-15.246774193548248</v>
      </c>
      <c r="SF27" s="63">
        <f t="shared" ca="1" si="657"/>
        <v>15</v>
      </c>
      <c r="SG27" s="63">
        <f ca="1">VLOOKUP(SF27,$A$2:$M$32,2,TRUE)</f>
        <v>4.6900000000000004</v>
      </c>
      <c r="SH27" s="63">
        <f ca="1">VLOOKUP(RANDBETWEEN(1,31),$A$2:$M$32,3,TRUE)</f>
        <v>68</v>
      </c>
      <c r="SI27" s="17">
        <f t="shared" ca="1" si="851"/>
        <v>0.19225806451613003</v>
      </c>
      <c r="SJ27" s="17">
        <f ca="1">SI27^2</f>
        <v>3.6963163371488417E-2</v>
      </c>
      <c r="SK27" s="17">
        <f ca="1">SI27*SH27</f>
        <v>13.073548387096842</v>
      </c>
      <c r="SM27" s="63">
        <f t="shared" ca="1" si="658"/>
        <v>21</v>
      </c>
      <c r="SN27" s="63">
        <f ca="1">VLOOKUP(SM27,$A$2:$M$32,2,TRUE)</f>
        <v>4.4800000000000004</v>
      </c>
      <c r="SO27" s="63">
        <f ca="1">VLOOKUP(RANDBETWEEN(1,31),$A$2:$M$32,3,TRUE)</f>
        <v>95</v>
      </c>
      <c r="SP27" s="17">
        <f t="shared" ca="1" si="852"/>
        <v>-0.13193548387096765</v>
      </c>
      <c r="SQ27" s="17">
        <f ca="1">SP27^2</f>
        <v>1.7406971904266367E-2</v>
      </c>
      <c r="SR27" s="17">
        <f ca="1">SP27*SO27</f>
        <v>-12.533870967741926</v>
      </c>
      <c r="ST27" s="63">
        <f t="shared" ca="1" si="659"/>
        <v>6</v>
      </c>
      <c r="SU27" s="63">
        <f ca="1">VLOOKUP(ST27,$A$2:$M$32,2,TRUE)</f>
        <v>4.47</v>
      </c>
      <c r="SV27" s="63">
        <f ca="1">VLOOKUP(RANDBETWEEN(1,31),$A$2:$M$32,3,TRUE)</f>
        <v>86</v>
      </c>
      <c r="SW27" s="17">
        <f t="shared" ca="1" si="853"/>
        <v>4.1935483870967794E-2</v>
      </c>
      <c r="SX27" s="17">
        <f ca="1">SW27^2</f>
        <v>1.7585848074921999E-3</v>
      </c>
      <c r="SY27" s="17">
        <f ca="1">SW27*SV27</f>
        <v>3.6064516129032302</v>
      </c>
      <c r="TA27" s="63">
        <f t="shared" ca="1" si="660"/>
        <v>20</v>
      </c>
      <c r="TB27" s="63">
        <f ca="1">VLOOKUP(TA27,$A$2:$M$32,2,TRUE)</f>
        <v>5.22</v>
      </c>
      <c r="TC27" s="63">
        <f ca="1">VLOOKUP(RANDBETWEEN(1,31),$A$2:$M$32,3,TRUE)</f>
        <v>68</v>
      </c>
      <c r="TD27" s="17">
        <f t="shared" ca="1" si="854"/>
        <v>0.79741935483870918</v>
      </c>
      <c r="TE27" s="17">
        <f ca="1">TD27^2</f>
        <v>0.63587762747138321</v>
      </c>
      <c r="TF27" s="17">
        <f ca="1">TD27*TC27</f>
        <v>54.224516129032224</v>
      </c>
      <c r="TH27" s="63">
        <f t="shared" ca="1" si="661"/>
        <v>30</v>
      </c>
      <c r="TI27" s="63">
        <f ca="1">VLOOKUP(TH27,$A$2:$M$32,2,TRUE)</f>
        <v>4.71</v>
      </c>
      <c r="TJ27" s="63">
        <f ca="1">VLOOKUP(RANDBETWEEN(1,31),$A$2:$M$32,3,TRUE)</f>
        <v>81</v>
      </c>
      <c r="TK27" s="17">
        <f t="shared" ca="1" si="855"/>
        <v>0.26483870967741918</v>
      </c>
      <c r="TL27" s="17">
        <f ca="1">TK27^2</f>
        <v>7.0139542143600325E-2</v>
      </c>
      <c r="TM27" s="17">
        <f ca="1">TK27*TJ27</f>
        <v>21.451935483870955</v>
      </c>
      <c r="TO27" s="63">
        <f t="shared" ca="1" si="662"/>
        <v>4</v>
      </c>
      <c r="TP27" s="63">
        <f ca="1">VLOOKUP(TO27,$A$2:$M$32,2,TRUE)</f>
        <v>4.83</v>
      </c>
      <c r="TQ27" s="63">
        <f ca="1">VLOOKUP(RANDBETWEEN(1,31),$A$2:$M$32,3,TRUE)</f>
        <v>89</v>
      </c>
      <c r="TR27" s="17">
        <f t="shared" ca="1" si="856"/>
        <v>0.22161290322580651</v>
      </c>
      <c r="TS27" s="17">
        <f ca="1">TR27^2</f>
        <v>4.911227887617068E-2</v>
      </c>
      <c r="TT27" s="17">
        <f ca="1">TR27*TQ27</f>
        <v>19.72354838709678</v>
      </c>
      <c r="TV27" s="63">
        <f t="shared" ca="1" si="663"/>
        <v>20</v>
      </c>
      <c r="TW27" s="63">
        <f ca="1">VLOOKUP(TV27,$A$2:$M$32,2,TRUE)</f>
        <v>5.22</v>
      </c>
      <c r="TX27" s="63">
        <f ca="1">VLOOKUP(RANDBETWEEN(1,31),$A$2:$M$32,3,TRUE)</f>
        <v>91</v>
      </c>
      <c r="TY27" s="17">
        <f t="shared" ca="1" si="857"/>
        <v>0.37806451612903391</v>
      </c>
      <c r="TZ27" s="17">
        <f ca="1">TY27^2</f>
        <v>0.14293277835588053</v>
      </c>
      <c r="UA27" s="17">
        <f ca="1">TY27*TX27</f>
        <v>34.403870967742087</v>
      </c>
      <c r="UC27" s="63">
        <f t="shared" ca="1" si="664"/>
        <v>20</v>
      </c>
      <c r="UD27" s="63">
        <f ca="1">VLOOKUP(UC27,$A$2:$M$32,2,TRUE)</f>
        <v>5.22</v>
      </c>
      <c r="UE27" s="63">
        <f ca="1">VLOOKUP(RANDBETWEEN(1,31),$A$2:$M$32,3,TRUE)</f>
        <v>89</v>
      </c>
      <c r="UF27" s="17">
        <f t="shared" ca="1" si="858"/>
        <v>0.72612903225806402</v>
      </c>
      <c r="UG27" s="17">
        <f ca="1">UF27^2</f>
        <v>0.5272633714880326</v>
      </c>
      <c r="UH27" s="17">
        <f ca="1">UF27*UE27</f>
        <v>64.625483870967699</v>
      </c>
      <c r="UJ27" s="63">
        <f t="shared" ca="1" si="665"/>
        <v>9</v>
      </c>
      <c r="UK27" s="63">
        <f ca="1">VLOOKUP(UJ27,$A$2:$M$32,2,TRUE)</f>
        <v>4.46</v>
      </c>
      <c r="UL27" s="63">
        <f ca="1">VLOOKUP(RANDBETWEEN(1,31),$A$2:$M$32,3,TRUE)</f>
        <v>86</v>
      </c>
      <c r="UM27" s="17">
        <f t="shared" ca="1" si="859"/>
        <v>-0.14999999999999858</v>
      </c>
      <c r="UN27" s="17">
        <f ca="1">UM27^2</f>
        <v>2.2499999999999572E-2</v>
      </c>
      <c r="UO27" s="17">
        <f ca="1">UM27*UL27</f>
        <v>-12.899999999999878</v>
      </c>
      <c r="UQ27" s="63">
        <f t="shared" ca="1" si="666"/>
        <v>18</v>
      </c>
      <c r="UR27" s="63">
        <f ca="1">VLOOKUP(UQ27,$A$2:$M$32,2,TRUE)</f>
        <v>4.99</v>
      </c>
      <c r="US27" s="63">
        <f ca="1">VLOOKUP(RANDBETWEEN(1,31),$A$2:$M$32,3,TRUE)</f>
        <v>84</v>
      </c>
      <c r="UT27" s="17">
        <f t="shared" ca="1" si="860"/>
        <v>0.44129032258064615</v>
      </c>
      <c r="UU27" s="17">
        <f ca="1">UT27^2</f>
        <v>0.19473714880333073</v>
      </c>
      <c r="UV27" s="17">
        <f ca="1">UT27*US27</f>
        <v>37.068387096774273</v>
      </c>
      <c r="UX27" s="63">
        <f t="shared" ca="1" si="667"/>
        <v>5</v>
      </c>
      <c r="UY27" s="63">
        <f ca="1">VLOOKUP(UX27,$A$2:$M$32,2,TRUE)</f>
        <v>4.66</v>
      </c>
      <c r="UZ27" s="63">
        <f ca="1">VLOOKUP(RANDBETWEEN(1,31),$A$2:$M$32,3,TRUE)</f>
        <v>95</v>
      </c>
      <c r="VA27" s="17">
        <f t="shared" ca="1" si="861"/>
        <v>0.10645161290322758</v>
      </c>
      <c r="VB27" s="17">
        <f ca="1">VA27^2</f>
        <v>1.1331945889698608E-2</v>
      </c>
      <c r="VC27" s="17">
        <f ca="1">VA27*UZ27</f>
        <v>10.112903225806619</v>
      </c>
      <c r="VE27" s="63">
        <f t="shared" ca="1" si="668"/>
        <v>4</v>
      </c>
      <c r="VF27" s="63">
        <f ca="1">VLOOKUP(VE27,$A$2:$M$32,2,TRUE)</f>
        <v>4.83</v>
      </c>
      <c r="VG27" s="63">
        <f ca="1">VLOOKUP(RANDBETWEEN(1,31),$A$2:$M$32,3,TRUE)</f>
        <v>74</v>
      </c>
      <c r="VH27" s="17">
        <f t="shared" ca="1" si="862"/>
        <v>0.20709677419354833</v>
      </c>
      <c r="VI27" s="17">
        <f ca="1">VH27^2</f>
        <v>4.2889073881373543E-2</v>
      </c>
      <c r="VJ27" s="17">
        <f ca="1">VH27*VG27</f>
        <v>15.325161290322576</v>
      </c>
      <c r="VL27" s="63">
        <f t="shared" ca="1" si="669"/>
        <v>23</v>
      </c>
      <c r="VM27" s="63">
        <f ca="1">VLOOKUP(VL27,$A$2:$M$32,2,TRUE)</f>
        <v>4.1399999999999997</v>
      </c>
      <c r="VN27" s="63">
        <f ca="1">VLOOKUP(RANDBETWEEN(1,31),$A$2:$M$32,3,TRUE)</f>
        <v>69</v>
      </c>
      <c r="VO27" s="17">
        <f t="shared" ca="1" si="863"/>
        <v>-0.73225806451612829</v>
      </c>
      <c r="VP27" s="17">
        <f ca="1">VO27^2</f>
        <v>0.53620187304890632</v>
      </c>
      <c r="VQ27" s="17">
        <f ca="1">VO27*VN27</f>
        <v>-50.525806451612851</v>
      </c>
      <c r="VS27" s="63">
        <f t="shared" ca="1" si="670"/>
        <v>28</v>
      </c>
      <c r="VT27" s="63">
        <f ca="1">VLOOKUP(VS27,$A$2:$M$32,2,TRUE)</f>
        <v>4.41</v>
      </c>
      <c r="VU27" s="63">
        <f ca="1">VLOOKUP(RANDBETWEEN(1,31),$A$2:$M$32,3,TRUE)</f>
        <v>78</v>
      </c>
      <c r="VV27" s="17">
        <f t="shared" ca="1" si="864"/>
        <v>-0.39129032258064544</v>
      </c>
      <c r="VW27" s="17">
        <f ca="1">VV27^2</f>
        <v>0.15310811654526557</v>
      </c>
      <c r="VX27" s="17">
        <f ca="1">VV27*VU27</f>
        <v>-30.520645161290346</v>
      </c>
      <c r="VZ27" s="63">
        <f t="shared" ca="1" si="671"/>
        <v>21</v>
      </c>
      <c r="WA27" s="63">
        <f ca="1">VLOOKUP(VZ27,$A$2:$M$32,2,TRUE)</f>
        <v>4.4800000000000004</v>
      </c>
      <c r="WB27" s="63">
        <f ca="1">VLOOKUP(RANDBETWEEN(1,31),$A$2:$M$32,3,TRUE)</f>
        <v>91</v>
      </c>
      <c r="WC27" s="17">
        <f t="shared" ca="1" si="865"/>
        <v>-0.53129032258064335</v>
      </c>
      <c r="WD27" s="17">
        <f ca="1">WC27^2</f>
        <v>0.28226940686784407</v>
      </c>
      <c r="WE27" s="17">
        <f ca="1">WC27*WB27</f>
        <v>-48.347419354838543</v>
      </c>
      <c r="WG27" s="63">
        <f t="shared" ca="1" si="672"/>
        <v>10</v>
      </c>
      <c r="WH27" s="63">
        <f ca="1">VLOOKUP(WG27,$A$2:$M$32,2,TRUE)</f>
        <v>4.2</v>
      </c>
      <c r="WI27" s="63">
        <f ca="1">VLOOKUP(RANDBETWEEN(1,31),$A$2:$M$32,3,TRUE)</f>
        <v>84</v>
      </c>
      <c r="WJ27" s="17">
        <f t="shared" ca="1" si="866"/>
        <v>-0.22612903225806491</v>
      </c>
      <c r="WK27" s="17">
        <f ca="1">WJ27^2</f>
        <v>5.1134339229968961E-2</v>
      </c>
      <c r="WL27" s="17">
        <f ca="1">WJ27*WI27</f>
        <v>-18.994838709677452</v>
      </c>
      <c r="WN27" s="63">
        <f t="shared" ca="1" si="673"/>
        <v>24</v>
      </c>
      <c r="WO27" s="63">
        <f ca="1">VLOOKUP(WN27,$A$2:$M$32,2,TRUE)</f>
        <v>4.1399999999999997</v>
      </c>
      <c r="WP27" s="63">
        <f ca="1">VLOOKUP(RANDBETWEEN(1,31),$A$2:$M$32,3,TRUE)</f>
        <v>74</v>
      </c>
      <c r="WQ27" s="17">
        <f t="shared" ca="1" si="867"/>
        <v>-0.61548387096774171</v>
      </c>
      <c r="WR27" s="17">
        <f ca="1">WQ27^2</f>
        <v>0.37882039542143575</v>
      </c>
      <c r="WS27" s="17">
        <f ca="1">WQ27*WP27</f>
        <v>-45.54580645161289</v>
      </c>
      <c r="WU27" s="63">
        <f t="shared" ca="1" si="674"/>
        <v>26</v>
      </c>
      <c r="WV27" s="63">
        <f ca="1">VLOOKUP(WU27,$A$2:$M$32,2,TRUE)</f>
        <v>4.5</v>
      </c>
      <c r="WW27" s="63">
        <f ca="1">VLOOKUP(RANDBETWEEN(1,31),$A$2:$M$32,3,TRUE)</f>
        <v>69</v>
      </c>
      <c r="WX27" s="17">
        <f t="shared" ca="1" si="868"/>
        <v>2.9677419354839252E-2</v>
      </c>
      <c r="WY27" s="17">
        <f ca="1">WX27^2</f>
        <v>8.8074921956298748E-4</v>
      </c>
      <c r="WZ27" s="17">
        <f ca="1">WX27*WW27</f>
        <v>2.0477419354839084</v>
      </c>
      <c r="XB27" s="63">
        <f t="shared" ca="1" si="675"/>
        <v>15</v>
      </c>
      <c r="XC27" s="63">
        <f ca="1">VLOOKUP(XB27,$A$2:$M$32,2,TRUE)</f>
        <v>4.6900000000000004</v>
      </c>
      <c r="XD27" s="63">
        <f ca="1">VLOOKUP(RANDBETWEEN(1,31),$A$2:$M$32,3,TRUE)</f>
        <v>89</v>
      </c>
      <c r="XE27" s="17">
        <f t="shared" ca="1" si="869"/>
        <v>0.2541935483870974</v>
      </c>
      <c r="XF27" s="17">
        <f ca="1">XE27^2</f>
        <v>6.4614360041623631E-2</v>
      </c>
      <c r="XG27" s="17">
        <f ca="1">XE27*XD27</f>
        <v>22.623225806451668</v>
      </c>
      <c r="XI27" s="63">
        <f t="shared" ca="1" si="676"/>
        <v>27</v>
      </c>
      <c r="XJ27" s="63">
        <f ca="1">VLOOKUP(XI27,$A$2:$M$32,2,TRUE)</f>
        <v>4.2300000000000004</v>
      </c>
      <c r="XK27" s="63">
        <f ca="1">VLOOKUP(RANDBETWEEN(1,31),$A$2:$M$32,3,TRUE)</f>
        <v>84</v>
      </c>
      <c r="XL27" s="17">
        <f t="shared" ca="1" si="870"/>
        <v>-0.26096774193548367</v>
      </c>
      <c r="XM27" s="17">
        <f ca="1">XL27^2</f>
        <v>6.8104162330905202E-2</v>
      </c>
      <c r="XN27" s="17">
        <f ca="1">XL27*XK27</f>
        <v>-21.921290322580628</v>
      </c>
      <c r="XP27" s="63">
        <f t="shared" ca="1" si="677"/>
        <v>15</v>
      </c>
      <c r="XQ27" s="63">
        <f ca="1">VLOOKUP(XP27,$A$2:$M$32,2,TRUE)</f>
        <v>4.6900000000000004</v>
      </c>
      <c r="XR27" s="63">
        <f ca="1">VLOOKUP(RANDBETWEEN(1,31),$A$2:$M$32,3,TRUE)</f>
        <v>59</v>
      </c>
      <c r="XS27" s="17">
        <f t="shared" ca="1" si="871"/>
        <v>0.23032258064516142</v>
      </c>
      <c r="XT27" s="17">
        <f ca="1">XS27^2</f>
        <v>5.3048491155046888E-2</v>
      </c>
      <c r="XU27" s="17">
        <f ca="1">XS27*XR27</f>
        <v>13.589032258064524</v>
      </c>
      <c r="XW27" s="63">
        <f t="shared" ca="1" si="678"/>
        <v>1</v>
      </c>
      <c r="XX27" s="63">
        <f ca="1">VLOOKUP(XW27,$A$2:$M$32,2,TRUE)</f>
        <v>4.59</v>
      </c>
      <c r="XY27" s="63">
        <f ca="1">VLOOKUP(RANDBETWEEN(1,31),$A$2:$M$32,3,TRUE)</f>
        <v>94</v>
      </c>
      <c r="XZ27" s="17">
        <f t="shared" ca="1" si="872"/>
        <v>0.13838709677419381</v>
      </c>
      <c r="YA27" s="17">
        <f ca="1">XZ27^2</f>
        <v>1.9150988553590081E-2</v>
      </c>
      <c r="YB27" s="17">
        <f ca="1">XZ27*XY27</f>
        <v>13.008387096774218</v>
      </c>
      <c r="YD27" s="63">
        <f t="shared" ca="1" si="679"/>
        <v>11</v>
      </c>
      <c r="YE27" s="63">
        <f ca="1">VLOOKUP(YD27,$A$2:$M$32,2,TRUE)</f>
        <v>4.03</v>
      </c>
      <c r="YF27" s="63">
        <f ca="1">VLOOKUP(RANDBETWEEN(1,31),$A$2:$M$32,3,TRUE)</f>
        <v>93</v>
      </c>
      <c r="YG27" s="17">
        <f t="shared" ca="1" si="873"/>
        <v>-0.42064516129032281</v>
      </c>
      <c r="YH27" s="17">
        <f ca="1">YG27^2</f>
        <v>0.17694235171696168</v>
      </c>
      <c r="YI27" s="17">
        <f ca="1">YG27*YF27</f>
        <v>-39.120000000000019</v>
      </c>
      <c r="YK27" s="63">
        <f t="shared" ca="1" si="680"/>
        <v>9</v>
      </c>
      <c r="YL27" s="63">
        <f ca="1">VLOOKUP(YK27,$A$2:$M$32,2,TRUE)</f>
        <v>4.46</v>
      </c>
      <c r="YM27" s="63">
        <f ca="1">VLOOKUP(RANDBETWEEN(1,31),$A$2:$M$32,3,TRUE)</f>
        <v>89</v>
      </c>
      <c r="YN27" s="17">
        <f t="shared" ca="1" si="874"/>
        <v>-9.322580645161338E-2</v>
      </c>
      <c r="YO27" s="17">
        <f ca="1">YN27^2</f>
        <v>8.6910509885536787E-3</v>
      </c>
      <c r="YP27" s="17">
        <f ca="1">YN27*YM27</f>
        <v>-8.2970967741935908</v>
      </c>
      <c r="YR27" s="63">
        <f t="shared" ca="1" si="681"/>
        <v>2</v>
      </c>
      <c r="YS27" s="63">
        <f ca="1">VLOOKUP(YR27,$A$2:$M$32,2,TRUE)</f>
        <v>5.42</v>
      </c>
      <c r="YT27" s="63">
        <f ca="1">VLOOKUP(RANDBETWEEN(1,31),$A$2:$M$32,3,TRUE)</f>
        <v>87</v>
      </c>
      <c r="YU27" s="17">
        <f t="shared" ca="1" si="875"/>
        <v>0.81290322580645125</v>
      </c>
      <c r="YV27" s="17">
        <f ca="1">YU27^2</f>
        <v>0.66081165452653423</v>
      </c>
      <c r="YW27" s="17">
        <f ca="1">YU27*YT27</f>
        <v>70.722580645161258</v>
      </c>
      <c r="YY27" s="63">
        <f t="shared" ca="1" si="682"/>
        <v>28</v>
      </c>
      <c r="YZ27" s="63">
        <f ca="1">VLOOKUP(YY27,$A$2:$M$32,2,TRUE)</f>
        <v>4.41</v>
      </c>
      <c r="ZA27" s="63">
        <f ca="1">VLOOKUP(RANDBETWEEN(1,31),$A$2:$M$32,3,TRUE)</f>
        <v>69</v>
      </c>
      <c r="ZB27" s="17">
        <f t="shared" ca="1" si="876"/>
        <v>-0.17838709677419295</v>
      </c>
      <c r="ZC27" s="17">
        <f ca="1">ZB27^2</f>
        <v>3.1821956295525283E-2</v>
      </c>
      <c r="ZD27" s="17">
        <f ca="1">ZB27*ZA27</f>
        <v>-12.308709677419314</v>
      </c>
      <c r="ZF27" s="63">
        <f t="shared" ca="1" si="683"/>
        <v>1</v>
      </c>
      <c r="ZG27" s="63">
        <f ca="1">VLOOKUP(ZF27,$A$2:$M$32,2,TRUE)</f>
        <v>4.59</v>
      </c>
      <c r="ZH27" s="63">
        <f ca="1">VLOOKUP(RANDBETWEEN(1,31),$A$2:$M$32,3,TRUE)</f>
        <v>91</v>
      </c>
      <c r="ZI27" s="17">
        <f t="shared" ca="1" si="877"/>
        <v>-5.0322580645160819E-2</v>
      </c>
      <c r="ZJ27" s="17">
        <f ca="1">ZI27^2</f>
        <v>2.5323621227887143E-3</v>
      </c>
      <c r="ZK27" s="17">
        <f ca="1">ZI27*ZH27</f>
        <v>-4.5793548387096346</v>
      </c>
      <c r="ZM27" s="63">
        <f t="shared" ca="1" si="684"/>
        <v>7</v>
      </c>
      <c r="ZN27" s="63">
        <f ca="1">VLOOKUP(ZM27,$A$2:$M$32,2,TRUE)</f>
        <v>4.17</v>
      </c>
      <c r="ZO27" s="63">
        <f ca="1">VLOOKUP(RANDBETWEEN(1,31),$A$2:$M$32,3,TRUE)</f>
        <v>89</v>
      </c>
      <c r="ZP27" s="17">
        <f t="shared" ca="1" si="878"/>
        <v>-0.52096774193548256</v>
      </c>
      <c r="ZQ27" s="17">
        <f ca="1">ZP27^2</f>
        <v>0.27140738813735554</v>
      </c>
      <c r="ZR27" s="17">
        <f ca="1">ZP27*ZO27</f>
        <v>-46.366129032257945</v>
      </c>
      <c r="ZT27" s="63">
        <f t="shared" ca="1" si="685"/>
        <v>18</v>
      </c>
      <c r="ZU27" s="63">
        <f ca="1">VLOOKUP(ZT27,$A$2:$M$32,2,TRUE)</f>
        <v>4.99</v>
      </c>
      <c r="ZV27" s="63">
        <f ca="1">VLOOKUP(RANDBETWEEN(1,31),$A$2:$M$32,3,TRUE)</f>
        <v>95</v>
      </c>
      <c r="ZW27" s="17">
        <f t="shared" ca="1" si="879"/>
        <v>0.53419354838709587</v>
      </c>
      <c r="ZX27" s="17">
        <f ca="1">ZW27^2</f>
        <v>0.28536274713839654</v>
      </c>
      <c r="ZY27" s="17">
        <f ca="1">ZW27*ZV27</f>
        <v>50.74838709677411</v>
      </c>
      <c r="AAA27" s="63">
        <f t="shared" ca="1" si="686"/>
        <v>17</v>
      </c>
      <c r="AAB27" s="63">
        <f ca="1">VLOOKUP(AAA27,$A$2:$M$32,2,TRUE)</f>
        <v>4.03</v>
      </c>
      <c r="AAC27" s="63">
        <f ca="1">VLOOKUP(RANDBETWEEN(1,31),$A$2:$M$32,3,TRUE)</f>
        <v>78</v>
      </c>
      <c r="AAD27" s="17">
        <f t="shared" ca="1" si="880"/>
        <v>-0.70516129032258057</v>
      </c>
      <c r="AAE27" s="17">
        <f ca="1">AAD27^2</f>
        <v>0.49725244536940677</v>
      </c>
      <c r="AAF27" s="17">
        <f ca="1">AAD27*AAC27</f>
        <v>-55.002580645161288</v>
      </c>
      <c r="AAH27" s="63">
        <f t="shared" ca="1" si="687"/>
        <v>7</v>
      </c>
      <c r="AAI27" s="63">
        <f ca="1">VLOOKUP(AAH27,$A$2:$M$32,2,TRUE)</f>
        <v>4.17</v>
      </c>
      <c r="AAJ27" s="63">
        <f ca="1">VLOOKUP(RANDBETWEEN(1,31),$A$2:$M$32,3,TRUE)</f>
        <v>69</v>
      </c>
      <c r="AAK27" s="17">
        <f t="shared" ca="1" si="881"/>
        <v>-0.38096774193548466</v>
      </c>
      <c r="AAL27" s="17">
        <f ca="1">AAK27^2</f>
        <v>0.14513642039542204</v>
      </c>
      <c r="AAM27" s="17">
        <f ca="1">AAK27*AAJ27</f>
        <v>-26.286774193548442</v>
      </c>
      <c r="AAO27" s="63">
        <f t="shared" ca="1" si="688"/>
        <v>22</v>
      </c>
      <c r="AAP27" s="63">
        <f ca="1">VLOOKUP(AAO27,$A$2:$M$32,2,TRUE)</f>
        <v>4.07</v>
      </c>
      <c r="AAQ27" s="63">
        <f ca="1">VLOOKUP(RANDBETWEEN(1,31),$A$2:$M$32,3,TRUE)</f>
        <v>74</v>
      </c>
      <c r="AAR27" s="17">
        <f t="shared" ca="1" si="882"/>
        <v>-0.79322580645161267</v>
      </c>
      <c r="AAS27" s="17">
        <f ca="1">AAR27^2</f>
        <v>0.62920718002081133</v>
      </c>
      <c r="AAT27" s="17">
        <f ca="1">AAR27*AAQ27</f>
        <v>-58.698709677419338</v>
      </c>
      <c r="AAV27" s="63">
        <f t="shared" ca="1" si="689"/>
        <v>28</v>
      </c>
      <c r="AAW27" s="63">
        <f ca="1">VLOOKUP(AAV27,$A$2:$M$32,2,TRUE)</f>
        <v>4.41</v>
      </c>
      <c r="AAX27" s="63">
        <f ca="1">VLOOKUP(RANDBETWEEN(1,31),$A$2:$M$32,3,TRUE)</f>
        <v>87</v>
      </c>
      <c r="AAY27" s="17">
        <f t="shared" ca="1" si="883"/>
        <v>-0.63225806451612954</v>
      </c>
      <c r="AAZ27" s="17">
        <f ca="1">AAY27^2</f>
        <v>0.39975026014568221</v>
      </c>
      <c r="ABA27" s="17">
        <f ca="1">AAY27*AAX27</f>
        <v>-55.00645161290327</v>
      </c>
      <c r="ABC27" s="63">
        <f t="shared" ca="1" si="690"/>
        <v>15</v>
      </c>
      <c r="ABD27" s="63">
        <f ca="1">VLOOKUP(ABC27,$A$2:$M$32,2,TRUE)</f>
        <v>4.6900000000000004</v>
      </c>
      <c r="ABE27" s="63">
        <f ca="1">VLOOKUP(RANDBETWEEN(1,31),$A$2:$M$32,3,TRUE)</f>
        <v>103</v>
      </c>
      <c r="ABF27" s="17">
        <f t="shared" ca="1" si="884"/>
        <v>9.6451612903226902E-2</v>
      </c>
      <c r="ABG27" s="17">
        <f ca="1">ABF27^2</f>
        <v>9.3029136316339269E-3</v>
      </c>
      <c r="ABH27" s="17">
        <f ca="1">ABF27*ABE27</f>
        <v>9.9345161290323709</v>
      </c>
      <c r="ABJ27" s="63">
        <f t="shared" ca="1" si="691"/>
        <v>25</v>
      </c>
      <c r="ABK27" s="63">
        <f ca="1">VLOOKUP(ABJ27,$A$2:$M$32,2,TRUE)</f>
        <v>3.77</v>
      </c>
      <c r="ABL27" s="63">
        <f ca="1">VLOOKUP(RANDBETWEEN(1,31),$A$2:$M$32,3,TRUE)</f>
        <v>89</v>
      </c>
      <c r="ABM27" s="17">
        <f t="shared" ca="1" si="885"/>
        <v>-0.7148387096774198</v>
      </c>
      <c r="ABN27" s="17">
        <f ca="1">ABM27^2</f>
        <v>0.51099438085327853</v>
      </c>
      <c r="ABO27" s="17">
        <f ca="1">ABM27*ABL27</f>
        <v>-63.620645161290362</v>
      </c>
      <c r="ABQ27" s="63">
        <f t="shared" ca="1" si="692"/>
        <v>5</v>
      </c>
      <c r="ABR27" s="63">
        <f ca="1">VLOOKUP(ABQ27,$A$2:$M$32,2,TRUE)</f>
        <v>4.66</v>
      </c>
      <c r="ABS27" s="63">
        <f ca="1">VLOOKUP(RANDBETWEEN(1,31),$A$2:$M$32,3,TRUE)</f>
        <v>74</v>
      </c>
      <c r="ABT27" s="17">
        <f t="shared" ca="1" si="886"/>
        <v>1.5161290322581067E-2</v>
      </c>
      <c r="ABU27" s="17">
        <f ca="1">ABT27^2</f>
        <v>2.2986472424559032E-4</v>
      </c>
      <c r="ABV27" s="17">
        <f ca="1">ABT27*ABS27</f>
        <v>1.121935483870999</v>
      </c>
      <c r="ABX27" s="63">
        <f t="shared" ca="1" si="693"/>
        <v>6</v>
      </c>
      <c r="ABY27" s="63">
        <f ca="1">VLOOKUP(ABX27,$A$2:$M$32,2,TRUE)</f>
        <v>4.47</v>
      </c>
      <c r="ABZ27" s="63">
        <f ca="1">VLOOKUP(RANDBETWEEN(1,31),$A$2:$M$32,3,TRUE)</f>
        <v>78</v>
      </c>
      <c r="ACA27" s="17">
        <f t="shared" ca="1" si="887"/>
        <v>-0.18548387096774288</v>
      </c>
      <c r="ACB27" s="17">
        <f ca="1">ACA27^2</f>
        <v>3.440426638917829E-2</v>
      </c>
      <c r="ACC27" s="17">
        <f ca="1">ACA27*ABZ27</f>
        <v>-14.467741935483945</v>
      </c>
      <c r="ACE27" s="63">
        <f t="shared" ca="1" si="694"/>
        <v>30</v>
      </c>
      <c r="ACF27" s="63">
        <f ca="1">VLOOKUP(ACE27,$A$2:$M$32,2,TRUE)</f>
        <v>4.71</v>
      </c>
      <c r="ACG27" s="63">
        <f ca="1">VLOOKUP(RANDBETWEEN(1,31),$A$2:$M$32,3,TRUE)</f>
        <v>68</v>
      </c>
      <c r="ACH27" s="17">
        <f t="shared" ca="1" si="888"/>
        <v>0.25580645161290327</v>
      </c>
      <c r="ACI27" s="17">
        <f ca="1">ACH27^2</f>
        <v>6.5436940686784628E-2</v>
      </c>
      <c r="ACJ27" s="17">
        <f ca="1">ACH27*ACG27</f>
        <v>17.394838709677423</v>
      </c>
      <c r="ACL27" s="63">
        <f t="shared" ca="1" si="695"/>
        <v>6</v>
      </c>
      <c r="ACM27" s="63">
        <f ca="1">VLOOKUP(ACL27,$A$2:$M$32,2,TRUE)</f>
        <v>4.47</v>
      </c>
      <c r="ACN27" s="63">
        <f ca="1">VLOOKUP(RANDBETWEEN(1,31),$A$2:$M$32,3,TRUE)</f>
        <v>95</v>
      </c>
      <c r="ACO27" s="17">
        <f t="shared" ca="1" si="889"/>
        <v>-0.15967741935483826</v>
      </c>
      <c r="ACP27" s="17">
        <f ca="1">ACO27^2</f>
        <v>2.5496878251820874E-2</v>
      </c>
      <c r="ACQ27" s="17">
        <f ca="1">ACO27*ACN27</f>
        <v>-15.169354838709634</v>
      </c>
      <c r="ACS27" s="63">
        <f t="shared" ca="1" si="696"/>
        <v>7</v>
      </c>
      <c r="ACT27" s="63">
        <f ca="1">VLOOKUP(ACS27,$A$2:$M$32,2,TRUE)</f>
        <v>4.17</v>
      </c>
      <c r="ACU27" s="63">
        <f ca="1">VLOOKUP(RANDBETWEEN(1,31),$A$2:$M$32,3,TRUE)</f>
        <v>81</v>
      </c>
      <c r="ACV27" s="17">
        <f t="shared" ca="1" si="890"/>
        <v>-0.27548387096774185</v>
      </c>
      <c r="ACW27" s="17">
        <f ca="1">ACV27^2</f>
        <v>7.5891363163371445E-2</v>
      </c>
      <c r="ACX27" s="17">
        <f ca="1">ACV27*ACU27</f>
        <v>-22.314193548387088</v>
      </c>
      <c r="ACZ27" s="63">
        <f t="shared" ca="1" si="697"/>
        <v>22</v>
      </c>
      <c r="ADA27" s="63">
        <f ca="1">VLOOKUP(ACZ27,$A$2:$M$32,2,TRUE)</f>
        <v>4.07</v>
      </c>
      <c r="ADB27" s="63">
        <f ca="1">VLOOKUP(RANDBETWEEN(1,31),$A$2:$M$32,3,TRUE)</f>
        <v>71</v>
      </c>
      <c r="ADC27" s="17">
        <f t="shared" ca="1" si="891"/>
        <v>-0.36548387096774171</v>
      </c>
      <c r="ADD27" s="17">
        <f ca="1">ADC27^2</f>
        <v>0.13357845993756487</v>
      </c>
      <c r="ADE27" s="17">
        <f ca="1">ADC27*ADB27</f>
        <v>-25.94935483870966</v>
      </c>
      <c r="ADG27" s="63">
        <f t="shared" ca="1" si="698"/>
        <v>11</v>
      </c>
      <c r="ADH27" s="63">
        <f ca="1">VLOOKUP(ADG27,$A$2:$M$32,2,TRUE)</f>
        <v>4.03</v>
      </c>
      <c r="ADI27" s="63">
        <f ca="1">VLOOKUP(RANDBETWEEN(1,31),$A$2:$M$32,3,TRUE)</f>
        <v>68</v>
      </c>
      <c r="ADJ27" s="17">
        <f t="shared" ca="1" si="892"/>
        <v>-0.59870967741935388</v>
      </c>
      <c r="ADK27" s="17">
        <f ca="1">ADJ27^2</f>
        <v>0.35845327783558678</v>
      </c>
      <c r="ADL27" s="17">
        <f ca="1">ADJ27*ADI27</f>
        <v>-40.712258064516064</v>
      </c>
      <c r="ADN27" s="63">
        <f t="shared" ca="1" si="699"/>
        <v>8</v>
      </c>
      <c r="ADO27" s="63">
        <f ca="1">VLOOKUP(ADN27,$A$2:$M$32,2,TRUE)</f>
        <v>4.43</v>
      </c>
      <c r="ADP27" s="63">
        <f ca="1">VLOOKUP(RANDBETWEEN(1,31),$A$2:$M$32,3,TRUE)</f>
        <v>86</v>
      </c>
      <c r="ADQ27" s="17">
        <f t="shared" ca="1" si="893"/>
        <v>-4.3225806451613558E-2</v>
      </c>
      <c r="ADR27" s="17">
        <f ca="1">ADQ27^2</f>
        <v>1.8684703433923563E-3</v>
      </c>
      <c r="ADS27" s="17">
        <f ca="1">ADQ27*ADP27</f>
        <v>-3.717419354838766</v>
      </c>
      <c r="ADU27" s="63">
        <f t="shared" ca="1" si="700"/>
        <v>16</v>
      </c>
      <c r="ADV27" s="63">
        <f ca="1">VLOOKUP(ADU27,$A$2:$M$32,2,TRUE)</f>
        <v>4.6399999999999997</v>
      </c>
      <c r="ADW27" s="63">
        <f ca="1">VLOOKUP(RANDBETWEEN(1,31),$A$2:$M$32,3,TRUE)</f>
        <v>75</v>
      </c>
      <c r="ADX27" s="17">
        <f t="shared" ca="1" si="894"/>
        <v>0.11419354838709772</v>
      </c>
      <c r="ADY27" s="17">
        <f ca="1">ADX27^2</f>
        <v>1.3040166493236428E-2</v>
      </c>
      <c r="ADZ27" s="17">
        <f ca="1">ADX27*ADW27</f>
        <v>8.5645161290323291</v>
      </c>
      <c r="AEB27" s="63">
        <f t="shared" ca="1" si="701"/>
        <v>19</v>
      </c>
      <c r="AEC27" s="63">
        <f ca="1">VLOOKUP(AEB27,$A$2:$M$32,2,TRUE)</f>
        <v>4.42</v>
      </c>
      <c r="AED27" s="63">
        <f ca="1">VLOOKUP(RANDBETWEEN(1,31),$A$2:$M$32,3,TRUE)</f>
        <v>86</v>
      </c>
      <c r="AEE27" s="17">
        <f t="shared" ca="1" si="895"/>
        <v>-0.17064516129032281</v>
      </c>
      <c r="AEF27" s="17">
        <f ca="1">AEE27^2</f>
        <v>2.9119771071800287E-2</v>
      </c>
      <c r="AEG27" s="17">
        <f ca="1">AEE27*AED27</f>
        <v>-14.675483870967762</v>
      </c>
      <c r="AEI27" s="63">
        <f t="shared" ca="1" si="702"/>
        <v>25</v>
      </c>
      <c r="AEJ27" s="63">
        <f ca="1">VLOOKUP(AEI27,$A$2:$M$32,2,TRUE)</f>
        <v>3.77</v>
      </c>
      <c r="AEK27" s="63">
        <f ca="1">VLOOKUP(RANDBETWEEN(1,31),$A$2:$M$32,3,TRUE)</f>
        <v>91</v>
      </c>
      <c r="AEL27" s="17">
        <f t="shared" ca="1" si="896"/>
        <v>-1.0316129032258075</v>
      </c>
      <c r="AEM27" s="17">
        <f ca="1">AEL27^2</f>
        <v>1.0642251821019793</v>
      </c>
      <c r="AEN27" s="17">
        <f ca="1">AEL27*AEK27</f>
        <v>-93.876774193548485</v>
      </c>
      <c r="AEP27" s="63">
        <f t="shared" ca="1" si="703"/>
        <v>13</v>
      </c>
      <c r="AEQ27" s="63">
        <f ca="1">VLOOKUP(AEP27,$A$2:$M$32,2,TRUE)</f>
        <v>4.1500000000000004</v>
      </c>
      <c r="AER27" s="63">
        <f ca="1">VLOOKUP(RANDBETWEEN(1,31),$A$2:$M$32,3,TRUE)</f>
        <v>95</v>
      </c>
      <c r="AES27" s="17">
        <f t="shared" ca="1" si="897"/>
        <v>-0.43064516129032171</v>
      </c>
      <c r="AET27" s="17">
        <f ca="1">AES27^2</f>
        <v>0.18545525494276721</v>
      </c>
      <c r="AEU27" s="17">
        <f ca="1">AES27*AER27</f>
        <v>-40.911290322580562</v>
      </c>
      <c r="AEW27" s="63">
        <f t="shared" ca="1" si="704"/>
        <v>20</v>
      </c>
      <c r="AEX27" s="63">
        <f ca="1">VLOOKUP(AEW27,$A$2:$M$32,2,TRUE)</f>
        <v>5.22</v>
      </c>
      <c r="AEY27" s="63">
        <f ca="1">VLOOKUP(RANDBETWEEN(1,31),$A$2:$M$32,3,TRUE)</f>
        <v>91</v>
      </c>
      <c r="AEZ27" s="17">
        <f t="shared" ca="1" si="898"/>
        <v>0.41129032258064502</v>
      </c>
      <c r="AFA27" s="17">
        <f ca="1">AEZ27^2</f>
        <v>0.16915972944849103</v>
      </c>
      <c r="AFB27" s="17">
        <f ca="1">AEZ27*AEY27</f>
        <v>37.427419354838698</v>
      </c>
      <c r="AFD27" s="63">
        <f t="shared" ca="1" si="705"/>
        <v>7</v>
      </c>
      <c r="AFE27" s="63">
        <f ca="1">VLOOKUP(AFD27,$A$2:$M$32,2,TRUE)</f>
        <v>4.17</v>
      </c>
      <c r="AFF27" s="63">
        <f ca="1">VLOOKUP(RANDBETWEEN(1,31),$A$2:$M$32,3,TRUE)</f>
        <v>81</v>
      </c>
      <c r="AFG27" s="17">
        <f t="shared" ca="1" si="899"/>
        <v>-0.37741935483871014</v>
      </c>
      <c r="AFH27" s="17">
        <f ca="1">AFG27^2</f>
        <v>0.14244536940686819</v>
      </c>
      <c r="AFI27" s="17">
        <f ca="1">AFG27*AFF27</f>
        <v>-30.570967741935522</v>
      </c>
      <c r="AFK27" s="63">
        <f t="shared" ca="1" si="706"/>
        <v>17</v>
      </c>
      <c r="AFL27" s="63">
        <f ca="1">VLOOKUP(AFK27,$A$2:$M$32,2,TRUE)</f>
        <v>4.03</v>
      </c>
      <c r="AFM27" s="63">
        <f ca="1">VLOOKUP(RANDBETWEEN(1,31),$A$2:$M$32,3,TRUE)</f>
        <v>75</v>
      </c>
      <c r="AFN27" s="17">
        <f t="shared" ca="1" si="900"/>
        <v>-0.59612903225806413</v>
      </c>
      <c r="AFO27" s="17">
        <f ca="1">AFN27^2</f>
        <v>0.35536982310093607</v>
      </c>
      <c r="AFP27" s="17">
        <f ca="1">AFN27*AFM27</f>
        <v>-44.709677419354811</v>
      </c>
      <c r="AFR27" s="63">
        <f t="shared" ca="1" si="707"/>
        <v>18</v>
      </c>
      <c r="AFS27" s="63">
        <f ca="1">VLOOKUP(AFR27,$A$2:$M$32,2,TRUE)</f>
        <v>4.99</v>
      </c>
      <c r="AFT27" s="63">
        <f ca="1">VLOOKUP(RANDBETWEEN(1,31),$A$2:$M$32,3,TRUE)</f>
        <v>71</v>
      </c>
      <c r="AFU27" s="17">
        <f t="shared" ca="1" si="901"/>
        <v>0.18258064516129036</v>
      </c>
      <c r="AFV27" s="17">
        <f ca="1">AFU27^2</f>
        <v>3.3335691987513016E-2</v>
      </c>
      <c r="AFW27" s="17">
        <f ca="1">AFU27*AFT27</f>
        <v>12.963225806451614</v>
      </c>
      <c r="AFY27" s="63">
        <f t="shared" ca="1" si="708"/>
        <v>9</v>
      </c>
      <c r="AFZ27" s="63">
        <f ca="1">VLOOKUP(AFY27,$A$2:$M$32,2,TRUE)</f>
        <v>4.46</v>
      </c>
      <c r="AGA27" s="63">
        <f ca="1">VLOOKUP(RANDBETWEEN(1,31),$A$2:$M$32,3,TRUE)</f>
        <v>69</v>
      </c>
      <c r="AGB27" s="17">
        <f t="shared" ca="1" si="902"/>
        <v>-0.16322580645161278</v>
      </c>
      <c r="AGC27" s="17">
        <f ca="1">AGB27^2</f>
        <v>2.6642663891779356E-2</v>
      </c>
      <c r="AGD27" s="17">
        <f ca="1">AGB27*AGA27</f>
        <v>-11.262580645161282</v>
      </c>
      <c r="AGF27" s="63">
        <f t="shared" ca="1" si="709"/>
        <v>22</v>
      </c>
      <c r="AGG27" s="63">
        <f ca="1">VLOOKUP(AGF27,$A$2:$M$32,2,TRUE)</f>
        <v>4.07</v>
      </c>
      <c r="AGH27" s="63">
        <f ca="1">VLOOKUP(RANDBETWEEN(1,31),$A$2:$M$32,3,TRUE)</f>
        <v>86</v>
      </c>
      <c r="AGI27" s="17">
        <f t="shared" ca="1" si="903"/>
        <v>-0.51387096774193441</v>
      </c>
      <c r="AGJ27" s="17">
        <f ca="1">AGI27^2</f>
        <v>0.26406337148803222</v>
      </c>
      <c r="AGK27" s="17">
        <f ca="1">AGI27*AGH27</f>
        <v>-44.192903225806361</v>
      </c>
      <c r="AGM27" s="63">
        <f t="shared" ca="1" si="710"/>
        <v>19</v>
      </c>
      <c r="AGN27" s="63">
        <f ca="1">VLOOKUP(AGM27,$A$2:$M$32,2,TRUE)</f>
        <v>4.42</v>
      </c>
      <c r="AGO27" s="63">
        <f ca="1">VLOOKUP(RANDBETWEEN(1,31),$A$2:$M$32,3,TRUE)</f>
        <v>74</v>
      </c>
      <c r="AGP27" s="17">
        <f t="shared" ca="1" si="904"/>
        <v>-0.68032258064515982</v>
      </c>
      <c r="AGQ27" s="17">
        <f ca="1">AGP27^2</f>
        <v>0.46283881373568997</v>
      </c>
      <c r="AGR27" s="17">
        <f ca="1">AGP27*AGO27</f>
        <v>-50.343870967741829</v>
      </c>
      <c r="AGT27" s="63">
        <f t="shared" ca="1" si="711"/>
        <v>11</v>
      </c>
      <c r="AGU27" s="63">
        <f ca="1">VLOOKUP(AGT27,$A$2:$M$32,2,TRUE)</f>
        <v>4.03</v>
      </c>
      <c r="AGV27" s="63">
        <f ca="1">VLOOKUP(RANDBETWEEN(1,31),$A$2:$M$32,3,TRUE)</f>
        <v>74</v>
      </c>
      <c r="AGW27" s="17">
        <f t="shared" ca="1" si="905"/>
        <v>-0.51419354838709541</v>
      </c>
      <c r="AGX27" s="17">
        <f ca="1">AGW27^2</f>
        <v>0.2643950052029122</v>
      </c>
      <c r="AGY27" s="17">
        <f ca="1">AGW27*AGV27</f>
        <v>-38.050322580645059</v>
      </c>
      <c r="AHA27" s="63">
        <f t="shared" ca="1" si="712"/>
        <v>12</v>
      </c>
      <c r="AHB27" s="63">
        <f ca="1">VLOOKUP(AHA27,$A$2:$M$32,2,TRUE)</f>
        <v>4.74</v>
      </c>
      <c r="AHC27" s="63">
        <f ca="1">VLOOKUP(RANDBETWEEN(1,31),$A$2:$M$32,3,TRUE)</f>
        <v>69</v>
      </c>
      <c r="AHD27" s="17">
        <f t="shared" ca="1" si="906"/>
        <v>8.3548387096775478E-2</v>
      </c>
      <c r="AHE27" s="17">
        <f ca="1">AHD27^2</f>
        <v>6.9803329864726394E-3</v>
      </c>
      <c r="AHF27" s="17">
        <f ca="1">AHD27*AHC27</f>
        <v>5.764838709677508</v>
      </c>
      <c r="AHH27" s="63">
        <f t="shared" ca="1" si="713"/>
        <v>10</v>
      </c>
      <c r="AHI27" s="63">
        <f ca="1">VLOOKUP(AHH27,$A$2:$M$32,2,TRUE)</f>
        <v>4.2</v>
      </c>
      <c r="AHJ27" s="63">
        <f ca="1">VLOOKUP(RANDBETWEEN(1,31),$A$2:$M$32,3,TRUE)</f>
        <v>73</v>
      </c>
      <c r="AHK27" s="17">
        <f t="shared" ca="1" si="907"/>
        <v>-0.33161290322580594</v>
      </c>
      <c r="AHL27" s="17">
        <f ca="1">AHK27^2</f>
        <v>0.10996711758584773</v>
      </c>
      <c r="AHM27" s="17">
        <f ca="1">AHK27*AHJ27</f>
        <v>-24.207741935483835</v>
      </c>
      <c r="AHO27" s="63">
        <f t="shared" ca="1" si="714"/>
        <v>27</v>
      </c>
      <c r="AHP27" s="63">
        <f ca="1">VLOOKUP(AHO27,$A$2:$M$32,2,TRUE)</f>
        <v>4.2300000000000004</v>
      </c>
      <c r="AHQ27" s="63">
        <f ca="1">VLOOKUP(RANDBETWEEN(1,31),$A$2:$M$32,3,TRUE)</f>
        <v>69</v>
      </c>
      <c r="AHR27" s="17">
        <f t="shared" ca="1" si="908"/>
        <v>-0.19387096774193502</v>
      </c>
      <c r="AHS27" s="17">
        <f ca="1">AHR27^2</f>
        <v>3.7585952133194406E-2</v>
      </c>
      <c r="AHT27" s="17">
        <f ca="1">AHR27*AHQ27</f>
        <v>-13.377096774193516</v>
      </c>
      <c r="AHV27" s="63">
        <f t="shared" ca="1" si="715"/>
        <v>10</v>
      </c>
      <c r="AHW27" s="63">
        <f ca="1">VLOOKUP(AHV27,$A$2:$M$32,2,TRUE)</f>
        <v>4.2</v>
      </c>
      <c r="AHX27" s="63">
        <f ca="1">VLOOKUP(RANDBETWEEN(1,31),$A$2:$M$32,3,TRUE)</f>
        <v>74</v>
      </c>
      <c r="AHY27" s="17">
        <f t="shared" ca="1" si="909"/>
        <v>-0.56935483870967829</v>
      </c>
      <c r="AHZ27" s="17">
        <f ca="1">AHY27^2</f>
        <v>0.32416493236212379</v>
      </c>
      <c r="AIA27" s="17">
        <f ca="1">AHY27*AHX27</f>
        <v>-42.132258064516193</v>
      </c>
      <c r="AIC27" s="63">
        <f t="shared" ca="1" si="716"/>
        <v>24</v>
      </c>
      <c r="AID27" s="63">
        <f ca="1">VLOOKUP(AIC27,$A$2:$M$32,2,TRUE)</f>
        <v>4.1399999999999997</v>
      </c>
      <c r="AIE27" s="63">
        <f ca="1">VLOOKUP(RANDBETWEEN(1,31),$A$2:$M$32,3,TRUE)</f>
        <v>84</v>
      </c>
      <c r="AIF27" s="17">
        <f t="shared" ca="1" si="910"/>
        <v>-0.53935483870967804</v>
      </c>
      <c r="AIG27" s="17">
        <f ca="1">AIF27^2</f>
        <v>0.29090364203954283</v>
      </c>
      <c r="AIH27" s="17">
        <f ca="1">AIF27*AIE27</f>
        <v>-45.305806451612952</v>
      </c>
      <c r="AIJ27" s="63">
        <f t="shared" ca="1" si="717"/>
        <v>31</v>
      </c>
      <c r="AIK27" s="63">
        <f ca="1">VLOOKUP(AIJ27,$A$2:$M$32,2,TRUE)</f>
        <v>10</v>
      </c>
      <c r="AIL27" s="63">
        <f ca="1">VLOOKUP(RANDBETWEEN(1,31),$A$2:$M$32,3,TRUE)</f>
        <v>115</v>
      </c>
      <c r="AIM27" s="17">
        <f t="shared" ca="1" si="911"/>
        <v>5.4529032258064527</v>
      </c>
      <c r="AIN27" s="17">
        <f ca="1">AIM27^2</f>
        <v>29.734153590010418</v>
      </c>
      <c r="AIO27" s="17">
        <f ca="1">AIM27*AIL27</f>
        <v>627.08387096774209</v>
      </c>
      <c r="AIQ27" s="63">
        <f t="shared" ca="1" si="718"/>
        <v>14</v>
      </c>
      <c r="AIR27" s="63">
        <f ca="1">VLOOKUP(AIQ27,$A$2:$M$32,2,TRUE)</f>
        <v>4.72</v>
      </c>
      <c r="AIS27" s="63">
        <f ca="1">VLOOKUP(RANDBETWEEN(1,31),$A$2:$M$32,3,TRUE)</f>
        <v>68</v>
      </c>
      <c r="AIT27" s="17">
        <f t="shared" ca="1" si="912"/>
        <v>0.30387096774193623</v>
      </c>
      <c r="AIU27" s="17">
        <f ca="1">AIT27^2</f>
        <v>9.2337565036420849E-2</v>
      </c>
      <c r="AIV27" s="17">
        <f ca="1">AIT27*AIS27</f>
        <v>20.663225806451663</v>
      </c>
      <c r="AIX27" s="63">
        <f t="shared" ca="1" si="719"/>
        <v>2</v>
      </c>
      <c r="AIY27" s="63">
        <f ca="1">VLOOKUP(AIX27,$A$2:$M$32,2,TRUE)</f>
        <v>5.42</v>
      </c>
      <c r="AIZ27" s="63">
        <f ca="1">VLOOKUP(RANDBETWEEN(1,31),$A$2:$M$32,3,TRUE)</f>
        <v>71</v>
      </c>
      <c r="AJA27" s="17">
        <f t="shared" ca="1" si="913"/>
        <v>0.41774193548387206</v>
      </c>
      <c r="AJB27" s="17">
        <f ca="1">AJA27^2</f>
        <v>0.17450832466181151</v>
      </c>
      <c r="AJC27" s="17">
        <f ca="1">AJA27*AIZ27</f>
        <v>29.659677419354917</v>
      </c>
      <c r="AJE27" s="63">
        <f t="shared" ca="1" si="720"/>
        <v>25</v>
      </c>
      <c r="AJF27" s="63">
        <f ca="1">VLOOKUP(AJE27,$A$2:$M$32,2,TRUE)</f>
        <v>3.77</v>
      </c>
      <c r="AJG27" s="63">
        <f ca="1">VLOOKUP(RANDBETWEEN(1,31),$A$2:$M$32,3,TRUE)</f>
        <v>68</v>
      </c>
      <c r="AJH27" s="17">
        <f t="shared" ca="1" si="914"/>
        <v>-0.54483870967741987</v>
      </c>
      <c r="AJI27" s="17">
        <f ca="1">AJH27^2</f>
        <v>0.29684921956295585</v>
      </c>
      <c r="AJJ27" s="17">
        <f ca="1">AJH27*AJG27</f>
        <v>-37.04903225806455</v>
      </c>
      <c r="AJL27" s="63">
        <f t="shared" ca="1" si="721"/>
        <v>1</v>
      </c>
      <c r="AJM27" s="63">
        <f ca="1">VLOOKUP(AJL27,$A$2:$M$32,2,TRUE)</f>
        <v>4.59</v>
      </c>
      <c r="AJN27" s="63">
        <f ca="1">VLOOKUP(RANDBETWEEN(1,31),$A$2:$M$32,3,TRUE)</f>
        <v>89</v>
      </c>
      <c r="AJO27" s="17">
        <f t="shared" ca="1" si="915"/>
        <v>-0.28516129032258153</v>
      </c>
      <c r="AJP27" s="17">
        <f ca="1">AJO27^2</f>
        <v>8.131696149843963E-2</v>
      </c>
      <c r="AJQ27" s="17">
        <f ca="1">AJO27*AJN27</f>
        <v>-25.379354838709755</v>
      </c>
      <c r="AJS27" s="63">
        <f t="shared" ca="1" si="722"/>
        <v>31</v>
      </c>
      <c r="AJT27" s="63">
        <f ca="1">VLOOKUP(AJS27,$A$2:$M$32,2,TRUE)</f>
        <v>10</v>
      </c>
      <c r="AJU27" s="63">
        <f ca="1">VLOOKUP(RANDBETWEEN(1,31),$A$2:$M$32,3,TRUE)</f>
        <v>69</v>
      </c>
      <c r="AJV27" s="17">
        <f t="shared" ca="1" si="916"/>
        <v>5.0545161290322582</v>
      </c>
      <c r="AJW27" s="17">
        <f ca="1">AJV27^2</f>
        <v>25.548133298647244</v>
      </c>
      <c r="AJX27" s="17">
        <f ca="1">AJV27*AJU27</f>
        <v>348.7616129032258</v>
      </c>
      <c r="AJZ27" s="63">
        <f t="shared" ca="1" si="723"/>
        <v>1</v>
      </c>
      <c r="AKA27" s="63">
        <f ca="1">VLOOKUP(AJZ27,$A$2:$M$32,2,TRUE)</f>
        <v>4.59</v>
      </c>
      <c r="AKB27" s="63">
        <f ca="1">VLOOKUP(RANDBETWEEN(1,31),$A$2:$M$32,3,TRUE)</f>
        <v>68</v>
      </c>
      <c r="AKC27" s="17">
        <f t="shared" ca="1" si="917"/>
        <v>4.4193548387096548E-2</v>
      </c>
      <c r="AKD27" s="17">
        <f ca="1">AKC27^2</f>
        <v>1.953069719042644E-3</v>
      </c>
      <c r="AKE27" s="17">
        <f ca="1">AKC27*AKB27</f>
        <v>3.0051612903225653</v>
      </c>
      <c r="AKG27" s="63">
        <f t="shared" ca="1" si="724"/>
        <v>19</v>
      </c>
      <c r="AKH27" s="63">
        <f ca="1">VLOOKUP(AKG27,$A$2:$M$32,2,TRUE)</f>
        <v>4.42</v>
      </c>
      <c r="AKI27" s="63">
        <f ca="1">VLOOKUP(RANDBETWEEN(1,31),$A$2:$M$32,3,TRUE)</f>
        <v>95</v>
      </c>
      <c r="AKJ27" s="17">
        <f t="shared" ca="1" si="918"/>
        <v>-0.22580645161290303</v>
      </c>
      <c r="AKK27" s="17">
        <f ca="1">AKJ27^2</f>
        <v>5.0988553590010317E-2</v>
      </c>
      <c r="AKL27" s="17">
        <f ca="1">AKJ27*AKI27</f>
        <v>-21.451612903225787</v>
      </c>
      <c r="AKN27" s="63">
        <f t="shared" ca="1" si="725"/>
        <v>27</v>
      </c>
      <c r="AKO27" s="63">
        <f ca="1">VLOOKUP(AKN27,$A$2:$M$32,2,TRUE)</f>
        <v>4.2300000000000004</v>
      </c>
      <c r="AKP27" s="63">
        <f ca="1">VLOOKUP(RANDBETWEEN(1,31),$A$2:$M$32,3,TRUE)</f>
        <v>89</v>
      </c>
      <c r="AKQ27" s="17">
        <f t="shared" ca="1" si="919"/>
        <v>-0.21580645161290146</v>
      </c>
      <c r="AKR27" s="17">
        <f ca="1">AKQ27^2</f>
        <v>4.6572424557751582E-2</v>
      </c>
      <c r="AKS27" s="17">
        <f ca="1">AKQ27*AKP27</f>
        <v>-19.206774193548231</v>
      </c>
      <c r="AKU27" s="63">
        <f t="shared" ca="1" si="726"/>
        <v>1</v>
      </c>
      <c r="AKV27" s="63">
        <f ca="1">VLOOKUP(AKU27,$A$2:$M$32,2,TRUE)</f>
        <v>4.59</v>
      </c>
      <c r="AKW27" s="63">
        <f ca="1">VLOOKUP(RANDBETWEEN(1,31),$A$2:$M$32,3,TRUE)</f>
        <v>75</v>
      </c>
      <c r="AKX27" s="17">
        <f t="shared" ca="1" si="920"/>
        <v>1.7096774193547937E-2</v>
      </c>
      <c r="AKY27" s="17">
        <f ca="1">AKX27^2</f>
        <v>2.9229968782516671E-4</v>
      </c>
      <c r="AKZ27" s="17">
        <f ca="1">AKX27*AKW27</f>
        <v>1.2822580645160953</v>
      </c>
      <c r="ALB27" s="63">
        <f t="shared" ca="1" si="727"/>
        <v>19</v>
      </c>
      <c r="ALC27" s="63">
        <f ca="1">VLOOKUP(ALB27,$A$2:$M$32,2,TRUE)</f>
        <v>4.42</v>
      </c>
      <c r="ALD27" s="63">
        <f ca="1">VLOOKUP(RANDBETWEEN(1,31),$A$2:$M$32,3,TRUE)</f>
        <v>68</v>
      </c>
      <c r="ALE27" s="17">
        <f t="shared" ca="1" si="921"/>
        <v>-0.34193548387096762</v>
      </c>
      <c r="ALF27" s="17">
        <f ca="1">ALE27^2</f>
        <v>0.11691987513007275</v>
      </c>
      <c r="ALG27" s="17">
        <f ca="1">ALE27*ALD27</f>
        <v>-23.251612903225798</v>
      </c>
      <c r="ALI27" s="63">
        <f t="shared" ca="1" si="728"/>
        <v>6</v>
      </c>
      <c r="ALJ27" s="63">
        <f ca="1">VLOOKUP(ALI27,$A$2:$M$32,2,TRUE)</f>
        <v>4.47</v>
      </c>
      <c r="ALK27" s="63">
        <f ca="1">VLOOKUP(RANDBETWEEN(1,31),$A$2:$M$32,3,TRUE)</f>
        <v>86</v>
      </c>
      <c r="ALL27" s="17">
        <f t="shared" ca="1" si="922"/>
        <v>-0.33354838709677459</v>
      </c>
      <c r="ALM27" s="17">
        <f ca="1">ALL27^2</f>
        <v>0.11125452653485979</v>
      </c>
      <c r="ALN27" s="17">
        <f ca="1">ALL27*ALK27</f>
        <v>-28.685161290322615</v>
      </c>
      <c r="ALP27" s="63">
        <f t="shared" ca="1" si="729"/>
        <v>12</v>
      </c>
      <c r="ALQ27" s="63">
        <f ca="1">VLOOKUP(ALP27,$A$2:$M$32,2,TRUE)</f>
        <v>4.74</v>
      </c>
      <c r="ALR27" s="63">
        <f ca="1">VLOOKUP(RANDBETWEEN(1,31),$A$2:$M$32,3,TRUE)</f>
        <v>79</v>
      </c>
      <c r="ALS27" s="17">
        <f t="shared" ca="1" si="923"/>
        <v>0.30225806451612947</v>
      </c>
      <c r="ALT27" s="17">
        <f ca="1">ALS27^2</f>
        <v>9.1359937565036686E-2</v>
      </c>
      <c r="ALU27" s="17">
        <f ca="1">ALS27*ALR27</f>
        <v>23.878387096774226</v>
      </c>
      <c r="ALW27" s="63">
        <f t="shared" ca="1" si="730"/>
        <v>31</v>
      </c>
      <c r="ALX27" s="63">
        <f ca="1">VLOOKUP(ALW27,$A$2:$M$32,2,TRUE)</f>
        <v>10</v>
      </c>
      <c r="ALY27" s="63">
        <f ca="1">VLOOKUP(RANDBETWEEN(1,31),$A$2:$M$32,3,TRUE)</f>
        <v>87</v>
      </c>
      <c r="ALZ27" s="17">
        <f t="shared" ca="1" si="924"/>
        <v>5.3154838709677419</v>
      </c>
      <c r="AMA27" s="17">
        <f ca="1">ALZ27^2</f>
        <v>28.25436878251821</v>
      </c>
      <c r="AMB27" s="17">
        <f ca="1">ALZ27*ALY27</f>
        <v>462.44709677419354</v>
      </c>
      <c r="AMD27" s="63">
        <f t="shared" ca="1" si="731"/>
        <v>28</v>
      </c>
      <c r="AME27" s="63">
        <f ca="1">VLOOKUP(AMD27,$A$2:$M$32,2,TRUE)</f>
        <v>4.41</v>
      </c>
      <c r="AMF27" s="63">
        <f ca="1">VLOOKUP(RANDBETWEEN(1,31),$A$2:$M$32,3,TRUE)</f>
        <v>95</v>
      </c>
      <c r="AMG27" s="17">
        <f t="shared" ca="1" si="925"/>
        <v>-8.2580645161289823E-2</v>
      </c>
      <c r="AMH27" s="17">
        <f ca="1">AMG27^2</f>
        <v>6.81956295525486E-3</v>
      </c>
      <c r="AMI27" s="17">
        <f ca="1">AMG27*AMF27</f>
        <v>-7.8451612903225332</v>
      </c>
      <c r="AMK27" s="63">
        <f t="shared" ca="1" si="732"/>
        <v>6</v>
      </c>
      <c r="AML27" s="63">
        <f ca="1">VLOOKUP(AMK27,$A$2:$M$32,2,TRUE)</f>
        <v>4.47</v>
      </c>
      <c r="AMM27" s="63">
        <f ca="1">VLOOKUP(RANDBETWEEN(1,31),$A$2:$M$32,3,TRUE)</f>
        <v>69</v>
      </c>
      <c r="AMN27" s="17">
        <f t="shared" ca="1" si="926"/>
        <v>-0.11096774193548598</v>
      </c>
      <c r="AMO27" s="17">
        <f ca="1">AMN27^2</f>
        <v>1.2313839750260612E-2</v>
      </c>
      <c r="AMP27" s="17">
        <f ca="1">AMN27*AMM27</f>
        <v>-7.6567741935485323</v>
      </c>
      <c r="AMR27" s="63">
        <f t="shared" ca="1" si="733"/>
        <v>10</v>
      </c>
      <c r="AMS27" s="63">
        <f ca="1">VLOOKUP(AMR27,$A$2:$M$32,2,TRUE)</f>
        <v>4.2</v>
      </c>
      <c r="AMT27" s="63">
        <f ca="1">VLOOKUP(RANDBETWEEN(1,31),$A$2:$M$32,3,TRUE)</f>
        <v>103</v>
      </c>
      <c r="AMU27" s="17">
        <f t="shared" ca="1" si="927"/>
        <v>-0.81322580645161224</v>
      </c>
      <c r="AMV27" s="17">
        <f ca="1">AMU27^2</f>
        <v>0.66133621227887507</v>
      </c>
      <c r="AMW27" s="17">
        <f ca="1">AMU27*AMT27</f>
        <v>-83.762258064516061</v>
      </c>
      <c r="AMY27" s="63">
        <f t="shared" ca="1" si="734"/>
        <v>23</v>
      </c>
      <c r="AMZ27" s="63">
        <f ca="1">VLOOKUP(AMY27,$A$2:$M$32,2,TRUE)</f>
        <v>4.1399999999999997</v>
      </c>
      <c r="ANA27" s="63">
        <f ca="1">VLOOKUP(RANDBETWEEN(1,31),$A$2:$M$32,3,TRUE)</f>
        <v>95</v>
      </c>
      <c r="ANB27" s="17">
        <f t="shared" ca="1" si="928"/>
        <v>-0.27870967741935448</v>
      </c>
      <c r="ANC27" s="17">
        <f ca="1">ANB27^2</f>
        <v>7.7679084287200634E-2</v>
      </c>
      <c r="AND27" s="17">
        <f ca="1">ANB27*ANA27</f>
        <v>-26.477419354838677</v>
      </c>
      <c r="ANF27" s="63">
        <f t="shared" ca="1" si="735"/>
        <v>9</v>
      </c>
      <c r="ANG27" s="63">
        <f ca="1">VLOOKUP(ANF27,$A$2:$M$32,2,TRUE)</f>
        <v>4.46</v>
      </c>
      <c r="ANH27" s="63">
        <f ca="1">VLOOKUP(RANDBETWEEN(1,31),$A$2:$M$32,3,TRUE)</f>
        <v>86</v>
      </c>
      <c r="ANI27" s="17">
        <f t="shared" ca="1" si="929"/>
        <v>-0.15354838709677487</v>
      </c>
      <c r="ANJ27" s="17">
        <f ca="1">ANI27^2</f>
        <v>2.3577107180021022E-2</v>
      </c>
      <c r="ANK27" s="17">
        <f ca="1">ANI27*ANH27</f>
        <v>-13.205161290322639</v>
      </c>
      <c r="ANM27" s="63">
        <f t="shared" ca="1" si="736"/>
        <v>19</v>
      </c>
      <c r="ANN27" s="63">
        <f ca="1">VLOOKUP(ANM27,$A$2:$M$32,2,TRUE)</f>
        <v>4.42</v>
      </c>
      <c r="ANO27" s="63">
        <f ca="1">VLOOKUP(RANDBETWEEN(1,31),$A$2:$M$32,3,TRUE)</f>
        <v>71</v>
      </c>
      <c r="ANP27" s="17">
        <f t="shared" ca="1" si="930"/>
        <v>-0.46451612903225659</v>
      </c>
      <c r="ANQ27" s="17">
        <f ca="1">ANP27^2</f>
        <v>0.21577523413111205</v>
      </c>
      <c r="ANR27" s="17">
        <f ca="1">ANP27*ANO27</f>
        <v>-32.980645161290219</v>
      </c>
      <c r="ANT27" s="63">
        <f t="shared" ca="1" si="737"/>
        <v>30</v>
      </c>
      <c r="ANU27" s="63">
        <f ca="1">VLOOKUP(ANT27,$A$2:$M$32,2,TRUE)</f>
        <v>4.71</v>
      </c>
      <c r="ANV27" s="63">
        <f ca="1">VLOOKUP(RANDBETWEEN(1,31),$A$2:$M$32,3,TRUE)</f>
        <v>68</v>
      </c>
      <c r="ANW27" s="17">
        <f t="shared" ca="1" si="931"/>
        <v>-0.20387096774193481</v>
      </c>
      <c r="ANX27" s="17">
        <f ca="1">ANW27^2</f>
        <v>4.1563371488033025E-2</v>
      </c>
      <c r="ANY27" s="17">
        <f ca="1">ANW27*ANV27</f>
        <v>-13.863225806451567</v>
      </c>
      <c r="AOA27" s="63">
        <f t="shared" ca="1" si="738"/>
        <v>14</v>
      </c>
      <c r="AOB27" s="63">
        <f ca="1">VLOOKUP(AOA27,$A$2:$M$32,2,TRUE)</f>
        <v>4.72</v>
      </c>
      <c r="AOC27" s="63">
        <f ca="1">VLOOKUP(RANDBETWEEN(1,31),$A$2:$M$32,3,TRUE)</f>
        <v>91</v>
      </c>
      <c r="AOD27" s="17">
        <f t="shared" ca="1" si="932"/>
        <v>0.14258064516129032</v>
      </c>
      <c r="AOE27" s="17">
        <f ca="1">AOD27^2</f>
        <v>2.0329240374609779E-2</v>
      </c>
      <c r="AOF27" s="17">
        <f ca="1">AOD27*AOC27</f>
        <v>12.974838709677419</v>
      </c>
      <c r="AOH27" s="63">
        <f t="shared" ca="1" si="739"/>
        <v>24</v>
      </c>
      <c r="AOI27" s="63">
        <f ca="1">VLOOKUP(AOH27,$A$2:$M$32,2,TRUE)</f>
        <v>4.1399999999999997</v>
      </c>
      <c r="AOJ27" s="63">
        <f ca="1">VLOOKUP(RANDBETWEEN(1,31),$A$2:$M$32,3,TRUE)</f>
        <v>68</v>
      </c>
      <c r="AOK27" s="17">
        <f t="shared" ca="1" si="933"/>
        <v>-0.69580645161290278</v>
      </c>
      <c r="AOL27" s="17">
        <f ca="1">AOK27^2</f>
        <v>0.48414661810613879</v>
      </c>
      <c r="AOM27" s="17">
        <f ca="1">AOK27*AOJ27</f>
        <v>-47.314838709677389</v>
      </c>
      <c r="AOO27" s="63">
        <f t="shared" ca="1" si="740"/>
        <v>2</v>
      </c>
      <c r="AOP27" s="63">
        <f ca="1">VLOOKUP(AOO27,$A$2:$M$32,2,TRUE)</f>
        <v>5.42</v>
      </c>
      <c r="AOQ27" s="63">
        <f ca="1">VLOOKUP(RANDBETWEEN(1,31),$A$2:$M$32,3,TRUE)</f>
        <v>86</v>
      </c>
      <c r="AOR27" s="17">
        <f t="shared" ca="1" si="934"/>
        <v>0.7454838709677416</v>
      </c>
      <c r="AOS27" s="17">
        <f ca="1">AOR27^2</f>
        <v>0.55574620187304846</v>
      </c>
      <c r="AOT27" s="17">
        <f ca="1">AOR27*AOQ27</f>
        <v>64.111612903225776</v>
      </c>
      <c r="AOV27" s="63">
        <f t="shared" ca="1" si="741"/>
        <v>14</v>
      </c>
      <c r="AOW27" s="63">
        <f ca="1">VLOOKUP(AOV27,$A$2:$M$32,2,TRUE)</f>
        <v>4.72</v>
      </c>
      <c r="AOX27" s="63">
        <f ca="1">VLOOKUP(RANDBETWEEN(1,31),$A$2:$M$32,3,TRUE)</f>
        <v>115</v>
      </c>
      <c r="AOY27" s="17">
        <f t="shared" ca="1" si="935"/>
        <v>0.29483870967741854</v>
      </c>
      <c r="AOZ27" s="17">
        <f ca="1">AOY27^2</f>
        <v>8.6929864724245104E-2</v>
      </c>
      <c r="APA27" s="17">
        <f ca="1">AOY27*AOX27</f>
        <v>33.906451612903133</v>
      </c>
      <c r="APC27" s="63">
        <f t="shared" ca="1" si="742"/>
        <v>19</v>
      </c>
      <c r="APD27" s="63">
        <f ca="1">VLOOKUP(APC27,$A$2:$M$32,2,TRUE)</f>
        <v>4.42</v>
      </c>
      <c r="APE27" s="63">
        <f ca="1">VLOOKUP(RANDBETWEEN(1,31),$A$2:$M$32,3,TRUE)</f>
        <v>78</v>
      </c>
      <c r="APF27" s="17">
        <f t="shared" ca="1" si="936"/>
        <v>-2.9677419354838364E-2</v>
      </c>
      <c r="APG27" s="17">
        <f ca="1">APF27^2</f>
        <v>8.8074921956293468E-4</v>
      </c>
      <c r="APH27" s="17">
        <f ca="1">APF27*APE27</f>
        <v>-2.3148387096773924</v>
      </c>
      <c r="APJ27" s="63">
        <f t="shared" ca="1" si="743"/>
        <v>21</v>
      </c>
      <c r="APK27" s="63">
        <f ca="1">VLOOKUP(APJ27,$A$2:$M$32,2,TRUE)</f>
        <v>4.4800000000000004</v>
      </c>
      <c r="APL27" s="63">
        <f ca="1">VLOOKUP(RANDBETWEEN(1,31),$A$2:$M$32,3,TRUE)</f>
        <v>84</v>
      </c>
      <c r="APM27" s="17">
        <f t="shared" ca="1" si="937"/>
        <v>-0.29870967741935495</v>
      </c>
      <c r="APN27" s="17">
        <f ca="1">APM27^2</f>
        <v>8.922747138397509E-2</v>
      </c>
      <c r="APO27" s="17">
        <f ca="1">APM27*APL27</f>
        <v>-25.091612903225816</v>
      </c>
      <c r="APQ27" s="63">
        <f t="shared" ca="1" si="744"/>
        <v>31</v>
      </c>
      <c r="APR27" s="63">
        <f ca="1">VLOOKUP(APQ27,$A$2:$M$32,2,TRUE)</f>
        <v>10</v>
      </c>
      <c r="APS27" s="63">
        <f ca="1">VLOOKUP(RANDBETWEEN(1,31),$A$2:$M$32,3,TRUE)</f>
        <v>95</v>
      </c>
      <c r="APT27" s="17">
        <f t="shared" ca="1" si="938"/>
        <v>5.4293548387096786</v>
      </c>
      <c r="APU27" s="17">
        <f ca="1">APT27^2</f>
        <v>29.477893964620201</v>
      </c>
      <c r="APV27" s="17">
        <f ca="1">APT27*APS27</f>
        <v>515.78870967741943</v>
      </c>
      <c r="APX27" s="63">
        <f t="shared" ca="1" si="745"/>
        <v>31</v>
      </c>
      <c r="APY27" s="63">
        <f ca="1">VLOOKUP(APX27,$A$2:$M$32,2,TRUE)</f>
        <v>10</v>
      </c>
      <c r="APZ27" s="63">
        <f ca="1">VLOOKUP(RANDBETWEEN(1,31),$A$2:$M$32,3,TRUE)</f>
        <v>94</v>
      </c>
      <c r="AQA27" s="17">
        <f t="shared" ca="1" si="939"/>
        <v>4.8203225806451604</v>
      </c>
      <c r="AQB27" s="17">
        <f ca="1">AQA27^2</f>
        <v>23.235509781477617</v>
      </c>
      <c r="AQC27" s="17">
        <f ca="1">AQA27*APZ27</f>
        <v>453.11032258064506</v>
      </c>
      <c r="AQE27" s="63">
        <f t="shared" ca="1" si="746"/>
        <v>14</v>
      </c>
      <c r="AQF27" s="63">
        <f ca="1">VLOOKUP(AQE27,$A$2:$M$32,2,TRUE)</f>
        <v>4.72</v>
      </c>
      <c r="AQG27" s="63">
        <f ca="1">VLOOKUP(RANDBETWEEN(1,31),$A$2:$M$32,3,TRUE)</f>
        <v>94</v>
      </c>
      <c r="AQH27" s="17">
        <f t="shared" ca="1" si="940"/>
        <v>5.387096774193445E-2</v>
      </c>
      <c r="AQI27" s="17">
        <f ca="1">AQH27^2</f>
        <v>2.9020811654525422E-3</v>
      </c>
      <c r="AQJ27" s="17">
        <f ca="1">AQH27*AQG27</f>
        <v>5.0638709677418383</v>
      </c>
      <c r="AQL27" s="63">
        <f t="shared" ca="1" si="747"/>
        <v>21</v>
      </c>
      <c r="AQM27" s="63">
        <f ca="1">VLOOKUP(AQL27,$A$2:$M$32,2,TRUE)</f>
        <v>4.4800000000000004</v>
      </c>
      <c r="AQN27" s="63">
        <f ca="1">VLOOKUP(RANDBETWEEN(1,31),$A$2:$M$32,3,TRUE)</f>
        <v>68</v>
      </c>
      <c r="AQO27" s="17">
        <f t="shared" ca="1" si="941"/>
        <v>-0.6074193548387079</v>
      </c>
      <c r="AQP27" s="17">
        <f ca="1">AQO27^2</f>
        <v>0.36895827263267217</v>
      </c>
      <c r="AQQ27" s="17">
        <f ca="1">AQO27*AQN27</f>
        <v>-41.304516129032137</v>
      </c>
      <c r="AQS27" s="63">
        <f t="shared" ca="1" si="748"/>
        <v>30</v>
      </c>
      <c r="AQT27" s="63">
        <f ca="1">VLOOKUP(AQS27,$A$2:$M$32,2,TRUE)</f>
        <v>4.71</v>
      </c>
      <c r="AQU27" s="63">
        <f ca="1">VLOOKUP(RANDBETWEEN(1,31),$A$2:$M$32,3,TRUE)</f>
        <v>68</v>
      </c>
      <c r="AQV27" s="17">
        <f t="shared" ca="1" si="942"/>
        <v>-0.27935483870967737</v>
      </c>
      <c r="AQW27" s="17">
        <f ca="1">AQV27^2</f>
        <v>7.8039125910509863E-2</v>
      </c>
      <c r="AQX27" s="17">
        <f ca="1">AQV27*AQU27</f>
        <v>-18.996129032258061</v>
      </c>
      <c r="AQZ27" s="63">
        <f t="shared" ca="1" si="749"/>
        <v>15</v>
      </c>
      <c r="ARA27" s="63">
        <f ca="1">VLOOKUP(AQZ27,$A$2:$M$32,2,TRUE)</f>
        <v>4.6900000000000004</v>
      </c>
      <c r="ARB27" s="63">
        <f ca="1">VLOOKUP(RANDBETWEEN(1,31),$A$2:$M$32,3,TRUE)</f>
        <v>69</v>
      </c>
      <c r="ARC27" s="17">
        <f t="shared" ca="1" si="943"/>
        <v>-0.16451612903225588</v>
      </c>
      <c r="ARD27" s="17">
        <f ca="1">ARC27^2</f>
        <v>2.7065556711757865E-2</v>
      </c>
      <c r="ARE27" s="17">
        <f ca="1">ARC27*ARB27</f>
        <v>-11.351612903225655</v>
      </c>
      <c r="ARG27" s="63">
        <f t="shared" ca="1" si="750"/>
        <v>11</v>
      </c>
      <c r="ARH27" s="63">
        <f ca="1">VLOOKUP(ARG27,$A$2:$M$32,2,TRUE)</f>
        <v>4.03</v>
      </c>
      <c r="ARI27" s="63">
        <f ca="1">VLOOKUP(RANDBETWEEN(1,31),$A$2:$M$32,3,TRUE)</f>
        <v>86</v>
      </c>
      <c r="ARJ27" s="17">
        <f t="shared" ca="1" si="944"/>
        <v>-0.78967741935483904</v>
      </c>
      <c r="ARK27" s="17">
        <f ca="1">ARJ27^2</f>
        <v>0.62359042663891828</v>
      </c>
      <c r="ARL27" s="17">
        <f ca="1">ARJ27*ARI27</f>
        <v>-67.912258064516152</v>
      </c>
      <c r="ARN27" s="63">
        <f t="shared" ca="1" si="751"/>
        <v>20</v>
      </c>
      <c r="ARO27" s="63">
        <f ca="1">VLOOKUP(ARN27,$A$2:$M$32,2,TRUE)</f>
        <v>5.22</v>
      </c>
      <c r="ARP27" s="63">
        <f ca="1">VLOOKUP(RANDBETWEEN(1,31),$A$2:$M$32,3,TRUE)</f>
        <v>69</v>
      </c>
      <c r="ARQ27" s="17">
        <f t="shared" ca="1" si="945"/>
        <v>0.57193548387096715</v>
      </c>
      <c r="ARR27" s="17">
        <f ca="1">ARQ27^2</f>
        <v>0.32711019771071731</v>
      </c>
      <c r="ARS27" s="17">
        <f ca="1">ARQ27*ARP27</f>
        <v>39.463548387096736</v>
      </c>
      <c r="ARU27" s="63">
        <f t="shared" ca="1" si="752"/>
        <v>8</v>
      </c>
      <c r="ARV27" s="63">
        <f ca="1">VLOOKUP(ARU27,$A$2:$M$32,2,TRUE)</f>
        <v>4.43</v>
      </c>
      <c r="ARW27" s="63">
        <f ca="1">VLOOKUP(RANDBETWEEN(1,31),$A$2:$M$32,3,TRUE)</f>
        <v>87</v>
      </c>
      <c r="ARX27" s="17">
        <f t="shared" ca="1" si="946"/>
        <v>-4.8709677419354058E-2</v>
      </c>
      <c r="ARY27" s="17">
        <f ca="1">ARX27^2</f>
        <v>2.3726326742975305E-3</v>
      </c>
      <c r="ARZ27" s="17">
        <f ca="1">ARX27*ARW27</f>
        <v>-4.2377419354838031</v>
      </c>
      <c r="ASB27" s="63">
        <f t="shared" ca="1" si="753"/>
        <v>17</v>
      </c>
      <c r="ASC27" s="63">
        <f ca="1">VLOOKUP(ASB27,$A$2:$M$32,2,TRUE)</f>
        <v>4.03</v>
      </c>
      <c r="ASD27" s="63">
        <f ca="1">VLOOKUP(RANDBETWEEN(1,31),$A$2:$M$32,3,TRUE)</f>
        <v>86</v>
      </c>
      <c r="ASE27" s="17">
        <f t="shared" ca="1" si="947"/>
        <v>-0.44483870967741801</v>
      </c>
      <c r="ASF27" s="17">
        <f ca="1">ASE27^2</f>
        <v>0.19788147762747019</v>
      </c>
      <c r="ASG27" s="17">
        <f ca="1">ASE27*ASD27</f>
        <v>-38.256129032257945</v>
      </c>
      <c r="ASI27" s="63">
        <f t="shared" ca="1" si="754"/>
        <v>8</v>
      </c>
      <c r="ASJ27" s="63">
        <f ca="1">VLOOKUP(ASI27,$A$2:$M$32,2,TRUE)</f>
        <v>4.43</v>
      </c>
      <c r="ASK27" s="63">
        <f ca="1">VLOOKUP(RANDBETWEEN(1,31),$A$2:$M$32,3,TRUE)</f>
        <v>74</v>
      </c>
      <c r="ASL27" s="17">
        <f t="shared" ca="1" si="948"/>
        <v>-0.22838709677419367</v>
      </c>
      <c r="ASM27" s="17">
        <f ca="1">ASL27^2</f>
        <v>5.21606659729449E-2</v>
      </c>
      <c r="ASN27" s="17">
        <f ca="1">ASL27*ASK27</f>
        <v>-16.900645161290331</v>
      </c>
      <c r="ASP27" s="63">
        <f t="shared" ca="1" si="755"/>
        <v>4</v>
      </c>
      <c r="ASQ27" s="63">
        <f ca="1">VLOOKUP(ASP27,$A$2:$M$32,2,TRUE)</f>
        <v>4.83</v>
      </c>
      <c r="ASR27" s="63">
        <f ca="1">VLOOKUP(RANDBETWEEN(1,31),$A$2:$M$32,3,TRUE)</f>
        <v>95</v>
      </c>
      <c r="ASS27" s="17">
        <f t="shared" ca="1" si="949"/>
        <v>0.17838709677419295</v>
      </c>
      <c r="AST27" s="17">
        <f ca="1">ASS27^2</f>
        <v>3.1821956295525283E-2</v>
      </c>
      <c r="ASU27" s="17">
        <f ca="1">ASS27*ASR27</f>
        <v>16.946774193548329</v>
      </c>
      <c r="ASW27" s="63">
        <f t="shared" ca="1" si="756"/>
        <v>15</v>
      </c>
      <c r="ASX27" s="63">
        <f ca="1">VLOOKUP(ASW27,$A$2:$M$32,2,TRUE)</f>
        <v>4.6900000000000004</v>
      </c>
      <c r="ASY27" s="63">
        <f ca="1">VLOOKUP(RANDBETWEEN(1,31),$A$2:$M$32,3,TRUE)</f>
        <v>89</v>
      </c>
      <c r="ASZ27" s="17">
        <f t="shared" ca="1" si="950"/>
        <v>0.15903225806451715</v>
      </c>
      <c r="ATA27" s="17">
        <f ca="1">ASZ27^2</f>
        <v>2.5291259105099179E-2</v>
      </c>
      <c r="ATB27" s="17">
        <f ca="1">ASZ27*ASY27</f>
        <v>14.153870967742026</v>
      </c>
      <c r="ATD27" s="63">
        <f t="shared" ca="1" si="757"/>
        <v>19</v>
      </c>
      <c r="ATE27" s="63">
        <f ca="1">VLOOKUP(ATD27,$A$2:$M$32,2,TRUE)</f>
        <v>4.42</v>
      </c>
      <c r="ATF27" s="63">
        <f ca="1">VLOOKUP(RANDBETWEEN(1,31),$A$2:$M$32,3,TRUE)</f>
        <v>73</v>
      </c>
      <c r="ATG27" s="17">
        <f t="shared" ca="1" si="951"/>
        <v>-0.48741935483870957</v>
      </c>
      <c r="ATH27" s="17">
        <f ca="1">ATG27^2</f>
        <v>0.23757762747138386</v>
      </c>
      <c r="ATI27" s="17">
        <f ca="1">ATG27*ATF27</f>
        <v>-35.581612903225796</v>
      </c>
      <c r="ATK27" s="63">
        <f t="shared" ca="1" si="758"/>
        <v>11</v>
      </c>
      <c r="ATL27" s="63">
        <f ca="1">VLOOKUP(ATK27,$A$2:$M$32,2,TRUE)</f>
        <v>4.03</v>
      </c>
      <c r="ATM27" s="63">
        <f ca="1">VLOOKUP(RANDBETWEEN(1,31),$A$2:$M$32,3,TRUE)</f>
        <v>79</v>
      </c>
      <c r="ATN27" s="17">
        <f t="shared" ca="1" si="952"/>
        <v>-0.50290322580645164</v>
      </c>
      <c r="ATO27" s="17">
        <f ca="1">ATN27^2</f>
        <v>0.25291165452653486</v>
      </c>
      <c r="ATP27" s="17">
        <f ca="1">ATN27*ATM27</f>
        <v>-39.729354838709682</v>
      </c>
      <c r="ATR27" s="63">
        <f t="shared" ca="1" si="759"/>
        <v>6</v>
      </c>
      <c r="ATS27" s="63">
        <f ca="1">VLOOKUP(ATR27,$A$2:$M$32,2,TRUE)</f>
        <v>4.47</v>
      </c>
      <c r="ATT27" s="63">
        <f ca="1">VLOOKUP(RANDBETWEEN(1,31),$A$2:$M$32,3,TRUE)</f>
        <v>69</v>
      </c>
      <c r="ATU27" s="17">
        <f t="shared" ca="1" si="953"/>
        <v>-3.5483870967741638E-2</v>
      </c>
      <c r="ATV27" s="17">
        <f ca="1">ATU27^2</f>
        <v>1.2591050988553379E-3</v>
      </c>
      <c r="ATW27" s="17">
        <f ca="1">ATU27*ATT27</f>
        <v>-2.448387096774173</v>
      </c>
      <c r="ATY27" s="63">
        <f t="shared" ca="1" si="760"/>
        <v>31</v>
      </c>
      <c r="ATZ27" s="63">
        <f ca="1">VLOOKUP(ATY27,$A$2:$M$32,2,TRUE)</f>
        <v>10</v>
      </c>
      <c r="AUA27" s="63">
        <f ca="1">VLOOKUP(RANDBETWEEN(1,31),$A$2:$M$32,3,TRUE)</f>
        <v>84</v>
      </c>
      <c r="AUB27" s="17">
        <f t="shared" ca="1" si="954"/>
        <v>5.1467741935483868</v>
      </c>
      <c r="AUC27" s="17">
        <f ca="1">AUB27^2</f>
        <v>26.489284599375647</v>
      </c>
      <c r="AUD27" s="17">
        <f ca="1">AUB27*AUA27</f>
        <v>432.3290322580645</v>
      </c>
      <c r="AUF27" s="63">
        <f t="shared" ca="1" si="761"/>
        <v>30</v>
      </c>
      <c r="AUG27" s="63">
        <f ca="1">VLOOKUP(AUF27,$A$2:$M$32,2,TRUE)</f>
        <v>4.71</v>
      </c>
      <c r="AUH27" s="63">
        <f ca="1">VLOOKUP(RANDBETWEEN(1,31),$A$2:$M$32,3,TRUE)</f>
        <v>68</v>
      </c>
      <c r="AUI27" s="17">
        <f t="shared" ca="1" si="955"/>
        <v>0.16741935483871018</v>
      </c>
      <c r="AUJ27" s="17">
        <f ca="1">AUI27^2</f>
        <v>2.8029240374609948E-2</v>
      </c>
      <c r="AUK27" s="17">
        <f ca="1">AUI27*AUH27</f>
        <v>11.384516129032292</v>
      </c>
      <c r="AUM27" s="63">
        <f t="shared" ca="1" si="762"/>
        <v>31</v>
      </c>
      <c r="AUN27" s="63">
        <f ca="1">VLOOKUP(AUM27,$A$2:$M$32,2,TRUE)</f>
        <v>10</v>
      </c>
      <c r="AUO27" s="63">
        <f ca="1">VLOOKUP(RANDBETWEEN(1,31),$A$2:$M$32,3,TRUE)</f>
        <v>75</v>
      </c>
      <c r="AUP27" s="17">
        <f t="shared" ca="1" si="956"/>
        <v>5.1719354838709668</v>
      </c>
      <c r="AUQ27" s="17">
        <f ca="1">AUP27^2</f>
        <v>26.748916649323611</v>
      </c>
      <c r="AUR27" s="17">
        <f ca="1">AUP27*AUO27</f>
        <v>387.89516129032251</v>
      </c>
      <c r="AUT27" s="63">
        <f t="shared" ca="1" si="763"/>
        <v>27</v>
      </c>
      <c r="AUU27" s="63">
        <f ca="1">VLOOKUP(AUT27,$A$2:$M$32,2,TRUE)</f>
        <v>4.2300000000000004</v>
      </c>
      <c r="AUV27" s="63">
        <f ca="1">VLOOKUP(RANDBETWEEN(1,31),$A$2:$M$32,3,TRUE)</f>
        <v>86</v>
      </c>
      <c r="AUW27" s="17">
        <f t="shared" ca="1" si="957"/>
        <v>-0.43290322580645135</v>
      </c>
      <c r="AUX27" s="17">
        <f ca="1">AUW27^2</f>
        <v>0.18740520291363141</v>
      </c>
      <c r="AUY27" s="17">
        <f ca="1">AUW27*AUV27</f>
        <v>-37.229677419354815</v>
      </c>
      <c r="AVA27" s="63">
        <f t="shared" ca="1" si="764"/>
        <v>20</v>
      </c>
      <c r="AVB27" s="63">
        <f ca="1">VLOOKUP(AVA27,$A$2:$M$32,2,TRUE)</f>
        <v>5.22</v>
      </c>
      <c r="AVC27" s="63">
        <f ca="1">VLOOKUP(RANDBETWEEN(1,31),$A$2:$M$32,3,TRUE)</f>
        <v>68</v>
      </c>
      <c r="AVD27" s="17">
        <f t="shared" ca="1" si="958"/>
        <v>0.24870967741935424</v>
      </c>
      <c r="AVE27" s="17">
        <f ca="1">AVD27^2</f>
        <v>6.1856503642039241E-2</v>
      </c>
      <c r="AVF27" s="17">
        <f ca="1">AVD27*AVC27</f>
        <v>16.912258064516088</v>
      </c>
      <c r="AVH27" s="63">
        <f t="shared" ca="1" si="765"/>
        <v>15</v>
      </c>
      <c r="AVI27" s="63">
        <f ca="1">VLOOKUP(AVH27,$A$2:$M$32,2,TRUE)</f>
        <v>4.6900000000000004</v>
      </c>
      <c r="AVJ27" s="63">
        <f ca="1">VLOOKUP(RANDBETWEEN(1,31),$A$2:$M$32,3,TRUE)</f>
        <v>79</v>
      </c>
      <c r="AVK27" s="17">
        <f t="shared" ca="1" si="959"/>
        <v>0.23258064516129107</v>
      </c>
      <c r="AVL27" s="17">
        <f ca="1">AVK27^2</f>
        <v>5.4093756503642385E-2</v>
      </c>
      <c r="AVM27" s="17">
        <f ca="1">AVK27*AVJ27</f>
        <v>18.373870967741993</v>
      </c>
      <c r="AVO27" s="63">
        <f t="shared" ca="1" si="766"/>
        <v>17</v>
      </c>
      <c r="AVP27" s="63">
        <f ca="1">VLOOKUP(AVO27,$A$2:$M$32,2,TRUE)</f>
        <v>4.03</v>
      </c>
      <c r="AVQ27" s="63">
        <f ca="1">VLOOKUP(RANDBETWEEN(1,31),$A$2:$M$32,3,TRUE)</f>
        <v>89</v>
      </c>
      <c r="AVR27" s="17">
        <f t="shared" ca="1" si="960"/>
        <v>-0.46516129032258124</v>
      </c>
      <c r="AVS27" s="17">
        <f ca="1">AVR27^2</f>
        <v>0.21637502601456871</v>
      </c>
      <c r="AVT27" s="17">
        <f ca="1">AVR27*AVQ27</f>
        <v>-41.399354838709733</v>
      </c>
      <c r="AVV27" s="63">
        <f t="shared" ca="1" si="767"/>
        <v>25</v>
      </c>
      <c r="AVW27" s="63">
        <f ca="1">VLOOKUP(AVV27,$A$2:$M$32,2,TRUE)</f>
        <v>3.77</v>
      </c>
      <c r="AVX27" s="63">
        <f ca="1">VLOOKUP(RANDBETWEEN(1,31),$A$2:$M$32,3,TRUE)</f>
        <v>86</v>
      </c>
      <c r="AVY27" s="17">
        <f t="shared" ca="1" si="961"/>
        <v>-0.99580645161290393</v>
      </c>
      <c r="AVZ27" s="17">
        <f ca="1">AVY27^2</f>
        <v>0.99163048907388274</v>
      </c>
      <c r="AWA27" s="17">
        <f ca="1">AVY27*AVX27</f>
        <v>-85.639354838709735</v>
      </c>
      <c r="AWC27" s="63">
        <f t="shared" ca="1" si="768"/>
        <v>13</v>
      </c>
      <c r="AWD27" s="63">
        <f ca="1">VLOOKUP(AWC27,$A$2:$M$32,2,TRUE)</f>
        <v>4.1500000000000004</v>
      </c>
      <c r="AWE27" s="63">
        <f ca="1">VLOOKUP(RANDBETWEEN(1,31),$A$2:$M$32,3,TRUE)</f>
        <v>68</v>
      </c>
      <c r="AWF27" s="17">
        <f t="shared" ca="1" si="962"/>
        <v>-0.8106451612903216</v>
      </c>
      <c r="AWG27" s="17">
        <f ca="1">AWF27^2</f>
        <v>0.65714557752341152</v>
      </c>
      <c r="AWH27" s="17">
        <f ca="1">AWF27*AWE27</f>
        <v>-55.123870967741865</v>
      </c>
      <c r="AWJ27" s="63">
        <f t="shared" ca="1" si="769"/>
        <v>27</v>
      </c>
      <c r="AWK27" s="63">
        <f ca="1">VLOOKUP(AWJ27,$A$2:$M$32,2,TRUE)</f>
        <v>4.2300000000000004</v>
      </c>
      <c r="AWL27" s="63">
        <f ca="1">VLOOKUP(RANDBETWEEN(1,31),$A$2:$M$32,3,TRUE)</f>
        <v>78</v>
      </c>
      <c r="AWM27" s="17">
        <f t="shared" ca="1" si="963"/>
        <v>-0.18774193548387075</v>
      </c>
      <c r="AWN27" s="17">
        <f ca="1">AWM27^2</f>
        <v>3.5247034339229884E-2</v>
      </c>
      <c r="AWO27" s="17">
        <f ca="1">AWM27*AWL27</f>
        <v>-14.643870967741918</v>
      </c>
      <c r="AWQ27" s="63">
        <f t="shared" ca="1" si="770"/>
        <v>12</v>
      </c>
      <c r="AWR27" s="63">
        <f ca="1">VLOOKUP(AWQ27,$A$2:$M$32,2,TRUE)</f>
        <v>4.74</v>
      </c>
      <c r="AWS27" s="63">
        <f ca="1">VLOOKUP(RANDBETWEEN(1,31),$A$2:$M$32,3,TRUE)</f>
        <v>68</v>
      </c>
      <c r="AWT27" s="17">
        <f t="shared" ca="1" si="964"/>
        <v>0.24999999999999911</v>
      </c>
      <c r="AWU27" s="17">
        <f ca="1">AWT27^2</f>
        <v>6.2499999999999556E-2</v>
      </c>
      <c r="AWV27" s="17">
        <f ca="1">AWT27*AWS27</f>
        <v>16.99999999999994</v>
      </c>
      <c r="AWX27" s="63">
        <f t="shared" ca="1" si="771"/>
        <v>21</v>
      </c>
      <c r="AWY27" s="63">
        <f ca="1">VLOOKUP(AWX27,$A$2:$M$32,2,TRUE)</f>
        <v>4.4800000000000004</v>
      </c>
      <c r="AWZ27" s="63">
        <f ca="1">VLOOKUP(RANDBETWEEN(1,31),$A$2:$M$32,3,TRUE)</f>
        <v>93</v>
      </c>
      <c r="AXA27" s="17">
        <f t="shared" ca="1" si="965"/>
        <v>-9.0322580645159967E-2</v>
      </c>
      <c r="AXB27" s="17">
        <f ca="1">AXA27^2</f>
        <v>8.1581685744014261E-3</v>
      </c>
      <c r="AXC27" s="17">
        <f ca="1">AXA27*AWZ27</f>
        <v>-8.3999999999998778</v>
      </c>
      <c r="AXE27" s="63">
        <f t="shared" ca="1" si="772"/>
        <v>20</v>
      </c>
      <c r="AXF27" s="63">
        <f ca="1">VLOOKUP(AXE27,$A$2:$M$32,2,TRUE)</f>
        <v>5.22</v>
      </c>
      <c r="AXG27" s="63">
        <f ca="1">VLOOKUP(RANDBETWEEN(1,31),$A$2:$M$32,3,TRUE)</f>
        <v>87</v>
      </c>
      <c r="AXH27" s="17">
        <f t="shared" ca="1" si="966"/>
        <v>0.55677419354838698</v>
      </c>
      <c r="AXI27" s="17">
        <f ca="1">AXH27^2</f>
        <v>0.3099975026014567</v>
      </c>
      <c r="AXJ27" s="17">
        <f ca="1">AXH27*AXG27</f>
        <v>48.439354838709669</v>
      </c>
      <c r="AXL27" s="63">
        <f t="shared" ca="1" si="773"/>
        <v>7</v>
      </c>
      <c r="AXM27" s="63">
        <f ca="1">VLOOKUP(AXL27,$A$2:$M$32,2,TRUE)</f>
        <v>4.17</v>
      </c>
      <c r="AXN27" s="63">
        <f ca="1">VLOOKUP(RANDBETWEEN(1,31),$A$2:$M$32,3,TRUE)</f>
        <v>78</v>
      </c>
      <c r="AXO27" s="17">
        <f t="shared" ca="1" si="967"/>
        <v>-0.59580645161290224</v>
      </c>
      <c r="AXP27" s="17">
        <f ca="1">AXO27^2</f>
        <v>0.35498532778355762</v>
      </c>
      <c r="AXQ27" s="17">
        <f ca="1">AXO27*AXN27</f>
        <v>-46.472903225806377</v>
      </c>
      <c r="AXS27" s="63">
        <f t="shared" ca="1" si="774"/>
        <v>21</v>
      </c>
      <c r="AXT27" s="63">
        <f ca="1">VLOOKUP(AXS27,$A$2:$M$32,2,TRUE)</f>
        <v>4.4800000000000004</v>
      </c>
      <c r="AXU27" s="63">
        <f ca="1">VLOOKUP(RANDBETWEEN(1,31),$A$2:$M$32,3,TRUE)</f>
        <v>74</v>
      </c>
      <c r="AXV27" s="17">
        <f t="shared" ca="1" si="968"/>
        <v>4.7096774193549074E-2</v>
      </c>
      <c r="AXW27" s="17">
        <f ca="1">AXV27^2</f>
        <v>2.2181061394381499E-3</v>
      </c>
      <c r="AXX27" s="17">
        <f ca="1">AXV27*AXU27</f>
        <v>3.4851612903226314</v>
      </c>
      <c r="AXZ27" s="63">
        <f t="shared" ca="1" si="775"/>
        <v>5</v>
      </c>
      <c r="AYA27" s="63">
        <f ca="1">VLOOKUP(AXZ27,$A$2:$M$32,2,TRUE)</f>
        <v>4.66</v>
      </c>
      <c r="AYB27" s="63">
        <f ca="1">VLOOKUP(RANDBETWEEN(1,31),$A$2:$M$32,3,TRUE)</f>
        <v>87</v>
      </c>
      <c r="AYC27" s="17">
        <f t="shared" ca="1" si="969"/>
        <v>0.15548387096774174</v>
      </c>
      <c r="AYD27" s="17">
        <f ca="1">AYC27^2</f>
        <v>2.4175234131113364E-2</v>
      </c>
      <c r="AYE27" s="17">
        <f ca="1">AYC27*AYB27</f>
        <v>13.527096774193531</v>
      </c>
      <c r="AYG27" s="63">
        <f t="shared" ca="1" si="776"/>
        <v>31</v>
      </c>
      <c r="AYH27" s="63">
        <f ca="1">VLOOKUP(AYG27,$A$2:$M$32,2,TRUE)</f>
        <v>10</v>
      </c>
      <c r="AYI27" s="63">
        <f ca="1">VLOOKUP(RANDBETWEEN(1,31),$A$2:$M$32,3,TRUE)</f>
        <v>69</v>
      </c>
      <c r="AYJ27" s="17">
        <f t="shared" ca="1" si="970"/>
        <v>5.1364516129032252</v>
      </c>
      <c r="AYK27" s="17">
        <f ca="1">AYJ27^2</f>
        <v>26.383135171696143</v>
      </c>
      <c r="AYL27" s="17">
        <f ca="1">AYJ27*AYI27</f>
        <v>354.41516129032254</v>
      </c>
      <c r="AYN27" s="63">
        <f t="shared" ca="1" si="777"/>
        <v>21</v>
      </c>
      <c r="AYO27" s="63">
        <f ca="1">VLOOKUP(AYN27,$A$2:$M$32,2,TRUE)</f>
        <v>4.4800000000000004</v>
      </c>
      <c r="AYP27" s="63">
        <f ca="1">VLOOKUP(RANDBETWEEN(1,31),$A$2:$M$32,3,TRUE)</f>
        <v>78</v>
      </c>
      <c r="AYQ27" s="17">
        <f t="shared" ca="1" si="971"/>
        <v>-0.39419354838709619</v>
      </c>
      <c r="AYR27" s="17">
        <f ca="1">AYQ27^2</f>
        <v>0.15538855359000994</v>
      </c>
      <c r="AYS27" s="17">
        <f ca="1">AYQ27*AYP27</f>
        <v>-30.747096774193501</v>
      </c>
      <c r="AYU27" s="63">
        <f t="shared" ca="1" si="778"/>
        <v>1</v>
      </c>
      <c r="AYV27" s="63">
        <f ca="1">VLOOKUP(AYU27,$A$2:$M$32,2,TRUE)</f>
        <v>4.59</v>
      </c>
      <c r="AYW27" s="63">
        <f ca="1">VLOOKUP(RANDBETWEEN(1,31),$A$2:$M$32,3,TRUE)</f>
        <v>87</v>
      </c>
      <c r="AYX27" s="17">
        <f t="shared" ca="1" si="972"/>
        <v>-0.27741935483870961</v>
      </c>
      <c r="AYY27" s="17">
        <f ca="1">AYX27^2</f>
        <v>7.6961498439125878E-2</v>
      </c>
      <c r="AYZ27" s="17">
        <f ca="1">AYX27*AYW27</f>
        <v>-24.135483870967736</v>
      </c>
      <c r="AZB27" s="63">
        <f t="shared" ca="1" si="779"/>
        <v>20</v>
      </c>
      <c r="AZC27" s="63">
        <f ca="1">VLOOKUP(AZB27,$A$2:$M$32,2,TRUE)</f>
        <v>5.22</v>
      </c>
      <c r="AZD27" s="63">
        <f ca="1">VLOOKUP(RANDBETWEEN(1,31),$A$2:$M$32,3,TRUE)</f>
        <v>91</v>
      </c>
      <c r="AZE27" s="17">
        <f t="shared" ca="1" si="973"/>
        <v>0.79322580645161267</v>
      </c>
      <c r="AZF27" s="17">
        <f ca="1">AZE27^2</f>
        <v>0.62920718002081133</v>
      </c>
      <c r="AZG27" s="17">
        <f ca="1">AZE27*AZD27</f>
        <v>72.183548387096749</v>
      </c>
      <c r="AZI27" s="63">
        <f t="shared" ca="1" si="780"/>
        <v>22</v>
      </c>
      <c r="AZJ27" s="63">
        <f ca="1">VLOOKUP(AZI27,$A$2:$M$32,2,TRUE)</f>
        <v>4.07</v>
      </c>
      <c r="AZK27" s="63">
        <f ca="1">VLOOKUP(RANDBETWEEN(1,31),$A$2:$M$32,3,TRUE)</f>
        <v>115</v>
      </c>
      <c r="AZL27" s="17">
        <f t="shared" ca="1" si="974"/>
        <v>-0.64645161290322495</v>
      </c>
      <c r="AZM27" s="17">
        <f ca="1">AZL27^2</f>
        <v>0.417899687825181</v>
      </c>
      <c r="AZN27" s="17">
        <f ca="1">AZL27*AZK27</f>
        <v>-74.34193548387087</v>
      </c>
      <c r="AZP27" s="63">
        <f t="shared" ca="1" si="781"/>
        <v>22</v>
      </c>
      <c r="AZQ27" s="63">
        <f ca="1">VLOOKUP(AZP27,$A$2:$M$32,2,TRUE)</f>
        <v>4.07</v>
      </c>
      <c r="AZR27" s="63">
        <f ca="1">VLOOKUP(RANDBETWEEN(1,31),$A$2:$M$32,3,TRUE)</f>
        <v>84</v>
      </c>
      <c r="AZS27" s="17">
        <f t="shared" ca="1" si="975"/>
        <v>-0.43580645161290299</v>
      </c>
      <c r="AZT27" s="17">
        <f ca="1">AZS27^2</f>
        <v>0.18992726326742956</v>
      </c>
      <c r="AZU27" s="17">
        <f ca="1">AZS27*AZR27</f>
        <v>-36.607741935483851</v>
      </c>
      <c r="AZW27" s="63">
        <f t="shared" ca="1" si="782"/>
        <v>14</v>
      </c>
      <c r="AZX27" s="63">
        <f ca="1">VLOOKUP(AZW27,$A$2:$M$32,2,TRUE)</f>
        <v>4.72</v>
      </c>
      <c r="AZY27" s="63">
        <f ca="1">VLOOKUP(RANDBETWEEN(1,31),$A$2:$M$32,3,TRUE)</f>
        <v>69</v>
      </c>
      <c r="AZZ27" s="17">
        <f t="shared" ca="1" si="976"/>
        <v>0.27903225806451548</v>
      </c>
      <c r="BAA27" s="17">
        <f ca="1">AZZ27^2</f>
        <v>7.7859001040582368E-2</v>
      </c>
      <c r="BAB27" s="17">
        <f ca="1">AZZ27*AZY27</f>
        <v>19.253225806451567</v>
      </c>
      <c r="BAD27" s="63">
        <f t="shared" ca="1" si="783"/>
        <v>21</v>
      </c>
      <c r="BAE27" s="63">
        <f ca="1">VLOOKUP(BAD27,$A$2:$M$32,2,TRUE)</f>
        <v>4.4800000000000004</v>
      </c>
      <c r="BAF27" s="63">
        <f ca="1">VLOOKUP(RANDBETWEEN(1,31),$A$2:$M$32,3,TRUE)</f>
        <v>68</v>
      </c>
      <c r="BAG27" s="17">
        <f t="shared" ca="1" si="977"/>
        <v>4.0645161290322918E-2</v>
      </c>
      <c r="BAH27" s="17">
        <f ca="1">BAG27^2</f>
        <v>1.6520291363163646E-3</v>
      </c>
      <c r="BAI27" s="17">
        <f ca="1">BAG27*BAF27</f>
        <v>2.7638709677419584</v>
      </c>
    </row>
    <row r="28" spans="1:1023 1025:1387" x14ac:dyDescent="0.25">
      <c r="A28" s="68">
        <v>27</v>
      </c>
      <c r="B28" s="28">
        <v>4.2300000000000004</v>
      </c>
      <c r="C28" s="28">
        <v>68</v>
      </c>
      <c r="D28" s="17">
        <f>B28-$C$38</f>
        <v>-0.42645161290322608</v>
      </c>
      <c r="E28" s="17">
        <f>D28^2</f>
        <v>0.18186097814776297</v>
      </c>
      <c r="F28" s="17">
        <f>D28*C28</f>
        <v>-28.998709677419374</v>
      </c>
      <c r="G28" s="18">
        <f>D28*(C28-$C$39)</f>
        <v>5.9703225806451652</v>
      </c>
      <c r="H28" s="18">
        <f>$C$46+$C$45*B28</f>
        <v>78.881765758891618</v>
      </c>
      <c r="I28" s="18">
        <f>C28-H28</f>
        <v>-10.881765758891618</v>
      </c>
      <c r="J28" s="18">
        <f t="shared" ref="J28:J30" si="978">I28^2</f>
        <v>118.41282603138606</v>
      </c>
      <c r="K28" s="18">
        <f>(C28-$C$39)^2</f>
        <v>196</v>
      </c>
      <c r="L28" s="18">
        <f>(H28-$C$39)^2</f>
        <v>9.7233847824207693</v>
      </c>
      <c r="N28" s="63">
        <f>(A28 - 0.5) / COUNT(A$2:A$32)</f>
        <v>0.85483870967741937</v>
      </c>
      <c r="O28" s="63">
        <f t="shared" si="3"/>
        <v>1.0574142284863812</v>
      </c>
      <c r="P28" s="63">
        <f>SMALL($I$2:$I$32,A28)</f>
        <v>10.290222488567537</v>
      </c>
      <c r="X28" s="63">
        <f t="shared" ca="1" si="589"/>
        <v>3</v>
      </c>
      <c r="Y28" s="63">
        <f ca="1">VLOOKUP(X28,$A$2:$M$32,2,TRUE)</f>
        <v>4.2300000000000004</v>
      </c>
      <c r="Z28" s="63">
        <f ca="1">VLOOKUP(RANDBETWEEN(1,31),$A$2:$M$32,3,TRUE)</f>
        <v>86</v>
      </c>
      <c r="AA28" s="17">
        <f t="shared" ca="1" si="4"/>
        <v>-0.36741935483870858</v>
      </c>
      <c r="AB28" s="17">
        <f ca="1">AA28^2</f>
        <v>0.13499698231009286</v>
      </c>
      <c r="AC28" s="17">
        <f t="shared" ref="AC28:AC31" ca="1" si="979">AA28*Z28</f>
        <v>-31.598064516128936</v>
      </c>
      <c r="AE28" s="63">
        <f t="shared" ca="1" si="590"/>
        <v>27</v>
      </c>
      <c r="AF28" s="63">
        <f ca="1">VLOOKUP(AE28,$A$2:$M$32,2,TRUE)</f>
        <v>4.2300000000000004</v>
      </c>
      <c r="AG28" s="63">
        <f ca="1">VLOOKUP(RANDBETWEEN(1,31),$A$2:$M$32,3,TRUE)</f>
        <v>79</v>
      </c>
      <c r="AH28" s="17">
        <f t="shared" ca="1" si="784"/>
        <v>-0.34322580645161249</v>
      </c>
      <c r="AI28" s="17">
        <f ca="1">AH28^2</f>
        <v>0.11780395421435975</v>
      </c>
      <c r="AJ28" s="17">
        <f t="shared" ref="AJ28:AJ31" ca="1" si="980">AH28*AG28</f>
        <v>-27.114838709677386</v>
      </c>
      <c r="AL28" s="63">
        <f t="shared" ca="1" si="591"/>
        <v>14</v>
      </c>
      <c r="AM28" s="63">
        <f ca="1">VLOOKUP(AL28,$A$2:$M$32,2,TRUE)</f>
        <v>4.72</v>
      </c>
      <c r="AN28" s="63">
        <f ca="1">VLOOKUP(RANDBETWEEN(1,31),$A$2:$M$32,3,TRUE)</f>
        <v>69</v>
      </c>
      <c r="AO28" s="17">
        <f t="shared" ca="1" si="785"/>
        <v>0.30258064516129135</v>
      </c>
      <c r="AP28" s="17">
        <f ca="1">AO28^2</f>
        <v>9.1555046826223313E-2</v>
      </c>
      <c r="AQ28" s="17">
        <f t="shared" ref="AQ28:AQ31" ca="1" si="981">AO28*AN28</f>
        <v>20.878064516129104</v>
      </c>
      <c r="AS28" s="63">
        <f t="shared" ca="1" si="592"/>
        <v>26</v>
      </c>
      <c r="AT28" s="63">
        <f ca="1">VLOOKUP(AS28,$A$2:$M$32,2,TRUE)</f>
        <v>4.5</v>
      </c>
      <c r="AU28" s="63">
        <f ca="1">VLOOKUP(RANDBETWEEN(1,31),$A$2:$M$32,3,TRUE)</f>
        <v>75</v>
      </c>
      <c r="AV28" s="17">
        <f t="shared" ca="1" si="786"/>
        <v>-0.38516129032258029</v>
      </c>
      <c r="AW28" s="17">
        <f ca="1">AV28^2</f>
        <v>0.14834921956295496</v>
      </c>
      <c r="AX28" s="17">
        <f t="shared" ref="AX28:AX31" ca="1" si="982">AV28*AU28</f>
        <v>-28.887096774193523</v>
      </c>
      <c r="AZ28" s="63">
        <f t="shared" ca="1" si="593"/>
        <v>10</v>
      </c>
      <c r="BA28" s="63">
        <f ca="1">VLOOKUP(AZ28,$A$2:$M$32,2,TRUE)</f>
        <v>4.2</v>
      </c>
      <c r="BB28" s="63">
        <f ca="1">VLOOKUP(RANDBETWEEN(1,31),$A$2:$M$32,3,TRUE)</f>
        <v>89</v>
      </c>
      <c r="BC28" s="17">
        <f t="shared" ca="1" si="787"/>
        <v>-0.44032258064515961</v>
      </c>
      <c r="BD28" s="17">
        <f ca="1">BC28^2</f>
        <v>0.19388397502601309</v>
      </c>
      <c r="BE28" s="17">
        <f t="shared" ref="BE28:BE31" ca="1" si="983">BC28*BB28</f>
        <v>-39.188709677419205</v>
      </c>
      <c r="BG28" s="63">
        <f t="shared" ca="1" si="594"/>
        <v>25</v>
      </c>
      <c r="BH28" s="63">
        <f ca="1">VLOOKUP(BG28,$A$2:$M$32,2,TRUE)</f>
        <v>3.77</v>
      </c>
      <c r="BI28" s="63">
        <f ca="1">VLOOKUP(RANDBETWEEN(1,31),$A$2:$M$32,3,TRUE)</f>
        <v>89</v>
      </c>
      <c r="BJ28" s="17">
        <f t="shared" ca="1" si="788"/>
        <v>-0.74935483870967756</v>
      </c>
      <c r="BK28" s="17">
        <f ca="1">BJ28^2</f>
        <v>0.56153267429760689</v>
      </c>
      <c r="BL28" s="17">
        <f t="shared" ref="BL28:BL31" ca="1" si="984">BJ28*BI28</f>
        <v>-66.6925806451613</v>
      </c>
      <c r="BN28" s="63">
        <f t="shared" ca="1" si="595"/>
        <v>27</v>
      </c>
      <c r="BO28" s="63">
        <f ca="1">VLOOKUP(BN28,$A$2:$M$32,2,TRUE)</f>
        <v>4.2300000000000004</v>
      </c>
      <c r="BP28" s="63">
        <f ca="1">VLOOKUP(RANDBETWEEN(1,31),$A$2:$M$32,3,TRUE)</f>
        <v>84</v>
      </c>
      <c r="BQ28" s="17">
        <f t="shared" ca="1" si="789"/>
        <v>-0.39064516129032167</v>
      </c>
      <c r="BR28" s="17">
        <f ca="1">BQ28^2</f>
        <v>0.15260364203954144</v>
      </c>
      <c r="BS28" s="17">
        <f t="shared" ref="BS28:BS31" ca="1" si="985">BQ28*BP28</f>
        <v>-32.814193548387024</v>
      </c>
      <c r="BU28" s="63">
        <f t="shared" ca="1" si="596"/>
        <v>12</v>
      </c>
      <c r="BV28" s="63">
        <f ca="1">VLOOKUP(BU28,$A$2:$M$32,2,TRUE)</f>
        <v>4.74</v>
      </c>
      <c r="BW28" s="63">
        <f ca="1">VLOOKUP(RANDBETWEEN(1,31),$A$2:$M$32,3,TRUE)</f>
        <v>84</v>
      </c>
      <c r="BX28" s="17">
        <f t="shared" ca="1" si="790"/>
        <v>1.9999999999998685E-2</v>
      </c>
      <c r="BY28" s="17">
        <f ca="1">BX28^2</f>
        <v>3.9999999999994744E-4</v>
      </c>
      <c r="BZ28" s="17">
        <f t="shared" ref="BZ28:BZ31" ca="1" si="986">BX28*BW28</f>
        <v>1.6799999999998896</v>
      </c>
      <c r="CB28" s="63">
        <f t="shared" ca="1" si="597"/>
        <v>21</v>
      </c>
      <c r="CC28" s="63">
        <f ca="1">VLOOKUP(CB28,$A$2:$M$32,2,TRUE)</f>
        <v>4.4800000000000004</v>
      </c>
      <c r="CD28" s="63">
        <f ca="1">VLOOKUP(RANDBETWEEN(1,31),$A$2:$M$32,3,TRUE)</f>
        <v>86</v>
      </c>
      <c r="CE28" s="17">
        <f t="shared" ca="1" si="791"/>
        <v>-0.33096774193548217</v>
      </c>
      <c r="CF28" s="17">
        <f ca="1">CE28^2</f>
        <v>0.10953964620187193</v>
      </c>
      <c r="CG28" s="17">
        <f t="shared" ref="CG28:CG31" ca="1" si="987">CE28*CD28</f>
        <v>-28.463225806451469</v>
      </c>
      <c r="CI28" s="63">
        <f t="shared" ca="1" si="598"/>
        <v>8</v>
      </c>
      <c r="CJ28" s="63">
        <f ca="1">VLOOKUP(CI28,$A$2:$M$32,2,TRUE)</f>
        <v>4.43</v>
      </c>
      <c r="CK28" s="63">
        <f ca="1">VLOOKUP(RANDBETWEEN(1,31),$A$2:$M$32,3,TRUE)</f>
        <v>87</v>
      </c>
      <c r="CL28" s="17">
        <f t="shared" ca="1" si="792"/>
        <v>-2.4516129032257972E-2</v>
      </c>
      <c r="CM28" s="17">
        <f ca="1">CL28^2</f>
        <v>6.0104058272632222E-4</v>
      </c>
      <c r="CN28" s="17">
        <f t="shared" ref="CN28:CN31" ca="1" si="988">CL28*CK28</f>
        <v>-2.1329032258064435</v>
      </c>
      <c r="CP28" s="63">
        <f t="shared" ca="1" si="599"/>
        <v>19</v>
      </c>
      <c r="CQ28" s="63">
        <f ca="1">VLOOKUP(CP28,$A$2:$M$32,2,TRUE)</f>
        <v>4.42</v>
      </c>
      <c r="CR28" s="63">
        <f ca="1">VLOOKUP(RANDBETWEEN(1,31),$A$2:$M$32,3,TRUE)</f>
        <v>89</v>
      </c>
      <c r="CS28" s="17">
        <f t="shared" ca="1" si="793"/>
        <v>-0.23645161290322481</v>
      </c>
      <c r="CT28" s="17">
        <f ca="1">CS28^2</f>
        <v>5.590936524453647E-2</v>
      </c>
      <c r="CU28" s="17">
        <f t="shared" ref="CU28:CU31" ca="1" si="989">CS28*CR28</f>
        <v>-21.044193548387007</v>
      </c>
      <c r="CW28" s="63">
        <f t="shared" ca="1" si="600"/>
        <v>3</v>
      </c>
      <c r="CX28" s="63">
        <f ca="1">VLOOKUP(CW28,$A$2:$M$32,2,TRUE)</f>
        <v>4.2300000000000004</v>
      </c>
      <c r="CY28" s="63">
        <f ca="1">VLOOKUP(RANDBETWEEN(1,31),$A$2:$M$32,3,TRUE)</f>
        <v>69</v>
      </c>
      <c r="CZ28" s="17">
        <f t="shared" ca="1" si="794"/>
        <v>-0.32161290322580527</v>
      </c>
      <c r="DA28" s="17">
        <f ca="1">CZ28^2</f>
        <v>0.10343485952133119</v>
      </c>
      <c r="DB28" s="17">
        <f t="shared" ref="DB28:DB31" ca="1" si="990">CZ28*CY28</f>
        <v>-22.191290322580564</v>
      </c>
      <c r="DD28" s="63">
        <f t="shared" ca="1" si="601"/>
        <v>28</v>
      </c>
      <c r="DE28" s="63">
        <f ca="1">VLOOKUP(DD28,$A$2:$M$32,2,TRUE)</f>
        <v>4.41</v>
      </c>
      <c r="DF28" s="63">
        <f ca="1">VLOOKUP(RANDBETWEEN(1,31),$A$2:$M$32,3,TRUE)</f>
        <v>71</v>
      </c>
      <c r="DG28" s="17">
        <f t="shared" ca="1" si="795"/>
        <v>-0.42419354838709644</v>
      </c>
      <c r="DH28" s="17">
        <f ca="1">DG28^2</f>
        <v>0.17994016649323594</v>
      </c>
      <c r="DI28" s="17">
        <f t="shared" ref="DI28:DI31" ca="1" si="991">DG28*DF28</f>
        <v>-30.117741935483849</v>
      </c>
      <c r="DK28" s="63">
        <f t="shared" ca="1" si="602"/>
        <v>4</v>
      </c>
      <c r="DL28" s="63">
        <f ca="1">VLOOKUP(DK28,$A$2:$M$32,2,TRUE)</f>
        <v>4.83</v>
      </c>
      <c r="DM28" s="63">
        <f ca="1">VLOOKUP(RANDBETWEEN(1,31),$A$2:$M$32,3,TRUE)</f>
        <v>86</v>
      </c>
      <c r="DN28" s="17">
        <f t="shared" ca="1" si="796"/>
        <v>0.17774193548387096</v>
      </c>
      <c r="DO28" s="17">
        <f ca="1">DN28^2</f>
        <v>3.1592195629552546E-2</v>
      </c>
      <c r="DP28" s="17">
        <f t="shared" ref="DP28:DP31" ca="1" si="992">DN28*DM28</f>
        <v>15.285806451612903</v>
      </c>
      <c r="DR28" s="63">
        <f t="shared" ca="1" si="603"/>
        <v>19</v>
      </c>
      <c r="DS28" s="63">
        <f ca="1">VLOOKUP(DR28,$A$2:$M$32,2,TRUE)</f>
        <v>4.42</v>
      </c>
      <c r="DT28" s="63">
        <f ca="1">VLOOKUP(RANDBETWEEN(1,31),$A$2:$M$32,3,TRUE)</f>
        <v>89</v>
      </c>
      <c r="DU28" s="17">
        <f t="shared" ca="1" si="797"/>
        <v>-0.27032258064516146</v>
      </c>
      <c r="DV28" s="17">
        <f ca="1">DU28^2</f>
        <v>7.3074297606659816E-2</v>
      </c>
      <c r="DW28" s="17">
        <f t="shared" ref="DW28:DW31" ca="1" si="993">DU28*DT28</f>
        <v>-24.058709677419369</v>
      </c>
      <c r="DY28" s="63">
        <f t="shared" ca="1" si="604"/>
        <v>28</v>
      </c>
      <c r="DZ28" s="63">
        <f ca="1">VLOOKUP(DY28,$A$2:$M$32,2,TRUE)</f>
        <v>4.41</v>
      </c>
      <c r="EA28" s="63">
        <f ca="1">VLOOKUP(RANDBETWEEN(1,31),$A$2:$M$32,3,TRUE)</f>
        <v>84</v>
      </c>
      <c r="EB28" s="17">
        <f t="shared" ca="1" si="798"/>
        <v>2.3870967741935978E-2</v>
      </c>
      <c r="EC28" s="17">
        <f ca="1">EB28^2</f>
        <v>5.6982310093654808E-4</v>
      </c>
      <c r="ED28" s="17">
        <f t="shared" ref="ED28:ED31" ca="1" si="994">EB28*EA28</f>
        <v>2.0051612903226221</v>
      </c>
      <c r="EF28" s="63">
        <f t="shared" ca="1" si="605"/>
        <v>7</v>
      </c>
      <c r="EG28" s="63">
        <f ca="1">VLOOKUP(EF28,$A$2:$M$32,2,TRUE)</f>
        <v>4.17</v>
      </c>
      <c r="EH28" s="63">
        <f ca="1">VLOOKUP(RANDBETWEEN(1,31),$A$2:$M$32,3,TRUE)</f>
        <v>95</v>
      </c>
      <c r="EI28" s="17">
        <f t="shared" ca="1" si="799"/>
        <v>-0.47290322580645139</v>
      </c>
      <c r="EJ28" s="17">
        <f ca="1">EI28^2</f>
        <v>0.22363746097814755</v>
      </c>
      <c r="EK28" s="17">
        <f t="shared" ref="EK28:EK31" ca="1" si="995">EI28*EH28</f>
        <v>-44.925806451612885</v>
      </c>
      <c r="EM28" s="63">
        <f t="shared" ca="1" si="606"/>
        <v>19</v>
      </c>
      <c r="EN28" s="63">
        <f ca="1">VLOOKUP(EM28,$A$2:$M$32,2,TRUE)</f>
        <v>4.42</v>
      </c>
      <c r="EO28" s="63">
        <f ca="1">VLOOKUP(RANDBETWEEN(1,31),$A$2:$M$32,3,TRUE)</f>
        <v>115</v>
      </c>
      <c r="EP28" s="17">
        <f t="shared" ca="1" si="800"/>
        <v>-3.419354838709765E-2</v>
      </c>
      <c r="EQ28" s="17">
        <f ca="1">EP28^2</f>
        <v>1.1691987513007883E-3</v>
      </c>
      <c r="ER28" s="17">
        <f t="shared" ref="ER28:ER31" ca="1" si="996">EP28*EO28</f>
        <v>-3.9322580645162297</v>
      </c>
      <c r="ET28" s="63">
        <f t="shared" ca="1" si="607"/>
        <v>15</v>
      </c>
      <c r="EU28" s="63">
        <f ca="1">VLOOKUP(ET28,$A$2:$M$32,2,TRUE)</f>
        <v>4.6900000000000004</v>
      </c>
      <c r="EV28" s="63">
        <f ca="1">VLOOKUP(RANDBETWEEN(1,31),$A$2:$M$32,3,TRUE)</f>
        <v>68</v>
      </c>
      <c r="EW28" s="17">
        <f t="shared" ca="1" si="801"/>
        <v>-1.6774193548386052E-2</v>
      </c>
      <c r="EX28" s="17">
        <f ca="1">EW28^2</f>
        <v>2.8137356919871623E-4</v>
      </c>
      <c r="EY28" s="17">
        <f t="shared" ref="EY28:EY31" ca="1" si="997">EW28*EV28</f>
        <v>-1.1406451612902515</v>
      </c>
      <c r="FA28" s="63">
        <f t="shared" ca="1" si="608"/>
        <v>2</v>
      </c>
      <c r="FB28" s="63">
        <f ca="1">VLOOKUP(FA28,$A$2:$M$32,2,TRUE)</f>
        <v>5.42</v>
      </c>
      <c r="FC28" s="63">
        <f ca="1">VLOOKUP(RANDBETWEEN(1,31),$A$2:$M$32,3,TRUE)</f>
        <v>69</v>
      </c>
      <c r="FD28" s="17">
        <f t="shared" ca="1" si="802"/>
        <v>0.36741935483871035</v>
      </c>
      <c r="FE28" s="17">
        <f ca="1">FD28^2</f>
        <v>0.13499698231009416</v>
      </c>
      <c r="FF28" s="17">
        <f t="shared" ref="FF28:FF31" ca="1" si="998">FD28*FC28</f>
        <v>25.351935483871014</v>
      </c>
      <c r="FH28" s="63">
        <f t="shared" ca="1" si="609"/>
        <v>24</v>
      </c>
      <c r="FI28" s="63">
        <f ca="1">VLOOKUP(FH28,$A$2:$M$32,2,TRUE)</f>
        <v>4.1399999999999997</v>
      </c>
      <c r="FJ28" s="63">
        <f ca="1">VLOOKUP(RANDBETWEEN(1,31),$A$2:$M$32,3,TRUE)</f>
        <v>68</v>
      </c>
      <c r="FK28" s="17">
        <f t="shared" ca="1" si="803"/>
        <v>-0.68225806451612847</v>
      </c>
      <c r="FL28" s="17">
        <f ca="1">FK28^2</f>
        <v>0.46547606659729374</v>
      </c>
      <c r="FM28" s="17">
        <f t="shared" ref="FM28:FM31" ca="1" si="999">FK28*FJ28</f>
        <v>-46.393548387096736</v>
      </c>
      <c r="FO28" s="63">
        <f t="shared" ca="1" si="610"/>
        <v>8</v>
      </c>
      <c r="FP28" s="63">
        <f ca="1">VLOOKUP(FO28,$A$2:$M$32,2,TRUE)</f>
        <v>4.43</v>
      </c>
      <c r="FQ28" s="63">
        <f ca="1">VLOOKUP(RANDBETWEEN(1,31),$A$2:$M$32,3,TRUE)</f>
        <v>103</v>
      </c>
      <c r="FR28" s="17">
        <f t="shared" ca="1" si="804"/>
        <v>-0.40774193548387228</v>
      </c>
      <c r="FS28" s="17">
        <f ca="1">FR28^2</f>
        <v>0.16625348595213427</v>
      </c>
      <c r="FT28" s="17">
        <f t="shared" ref="FT28:FT31" ca="1" si="1000">FR28*FQ28</f>
        <v>-41.997419354838847</v>
      </c>
      <c r="FV28" s="63">
        <f t="shared" ca="1" si="611"/>
        <v>26</v>
      </c>
      <c r="FW28" s="63">
        <f ca="1">VLOOKUP(FV28,$A$2:$M$32,2,TRUE)</f>
        <v>4.5</v>
      </c>
      <c r="FX28" s="63">
        <f ca="1">VLOOKUP(RANDBETWEEN(1,31),$A$2:$M$32,3,TRUE)</f>
        <v>94</v>
      </c>
      <c r="FY28" s="17">
        <f t="shared" ca="1" si="805"/>
        <v>9.6774193548379017E-3</v>
      </c>
      <c r="FZ28" s="17">
        <f ca="1">FY28^2</f>
        <v>9.3652445369391232E-5</v>
      </c>
      <c r="GA28" s="17">
        <f t="shared" ref="GA28:GA31" ca="1" si="1001">FY28*FX28</f>
        <v>0.90967741935476276</v>
      </c>
      <c r="GC28" s="63">
        <f t="shared" ca="1" si="612"/>
        <v>18</v>
      </c>
      <c r="GD28" s="63">
        <f ca="1">VLOOKUP(GC28,$A$2:$M$32,2,TRUE)</f>
        <v>4.99</v>
      </c>
      <c r="GE28" s="63">
        <f ca="1">VLOOKUP(RANDBETWEEN(1,31),$A$2:$M$32,3,TRUE)</f>
        <v>91</v>
      </c>
      <c r="GF28" s="17">
        <f t="shared" ca="1" si="806"/>
        <v>0.51516129032258107</v>
      </c>
      <c r="GG28" s="17">
        <f ca="1">GF28^2</f>
        <v>0.26539115504682664</v>
      </c>
      <c r="GH28" s="17">
        <f t="shared" ref="GH28:GH31" ca="1" si="1002">GF28*GE28</f>
        <v>46.879677419354877</v>
      </c>
      <c r="GJ28" s="63">
        <f t="shared" ca="1" si="613"/>
        <v>1</v>
      </c>
      <c r="GK28" s="63">
        <f ca="1">VLOOKUP(GJ28,$A$2:$M$32,2,TRUE)</f>
        <v>4.59</v>
      </c>
      <c r="GL28" s="63">
        <f ca="1">VLOOKUP(RANDBETWEEN(1,31),$A$2:$M$32,3,TRUE)</f>
        <v>68</v>
      </c>
      <c r="GM28" s="17">
        <f t="shared" ca="1" si="807"/>
        <v>1.2580645161290427E-2</v>
      </c>
      <c r="GN28" s="17">
        <f ca="1">GM28^2</f>
        <v>1.5827263267430023E-4</v>
      </c>
      <c r="GO28" s="17">
        <f t="shared" ref="GO28:GO31" ca="1" si="1003">GM28*GL28</f>
        <v>0.85548387096774903</v>
      </c>
      <c r="GQ28" s="63">
        <f t="shared" ca="1" si="614"/>
        <v>14</v>
      </c>
      <c r="GR28" s="63">
        <f ca="1">VLOOKUP(GQ28,$A$2:$M$32,2,TRUE)</f>
        <v>4.72</v>
      </c>
      <c r="GS28" s="63">
        <f ca="1">VLOOKUP(RANDBETWEEN(1,31),$A$2:$M$32,3,TRUE)</f>
        <v>91</v>
      </c>
      <c r="GT28" s="17">
        <f t="shared" ca="1" si="808"/>
        <v>0.11096774193548509</v>
      </c>
      <c r="GU28" s="17">
        <f ca="1">GT28^2</f>
        <v>1.2313839750260416E-2</v>
      </c>
      <c r="GV28" s="17">
        <f t="shared" ref="GV28:GV31" ca="1" si="1004">GT28*GS28</f>
        <v>10.098064516129142</v>
      </c>
      <c r="GX28" s="63">
        <f t="shared" ca="1" si="615"/>
        <v>18</v>
      </c>
      <c r="GY28" s="63">
        <f ca="1">VLOOKUP(GX28,$A$2:$M$32,2,TRUE)</f>
        <v>4.99</v>
      </c>
      <c r="GZ28" s="63">
        <f ca="1">VLOOKUP(RANDBETWEEN(1,31),$A$2:$M$32,3,TRUE)</f>
        <v>84</v>
      </c>
      <c r="HA28" s="17">
        <f t="shared" ca="1" si="809"/>
        <v>0.60419354838709793</v>
      </c>
      <c r="HB28" s="17">
        <f ca="1">HA28^2</f>
        <v>0.36504984391259243</v>
      </c>
      <c r="HC28" s="17">
        <f t="shared" ref="HC28:HC31" ca="1" si="1005">HA28*GZ28</f>
        <v>50.752258064516226</v>
      </c>
      <c r="HE28" s="63">
        <f t="shared" ca="1" si="616"/>
        <v>30</v>
      </c>
      <c r="HF28" s="63">
        <f ca="1">VLOOKUP(HE28,$A$2:$M$32,2,TRUE)</f>
        <v>4.71</v>
      </c>
      <c r="HG28" s="63">
        <f ca="1">VLOOKUP(RANDBETWEEN(1,31),$A$2:$M$32,3,TRUE)</f>
        <v>68</v>
      </c>
      <c r="HH28" s="17">
        <f t="shared" ca="1" si="810"/>
        <v>-3.1290322580644236E-2</v>
      </c>
      <c r="HI28" s="17">
        <f ca="1">HH28^2</f>
        <v>9.7908428720077452E-4</v>
      </c>
      <c r="HJ28" s="17">
        <f t="shared" ref="HJ28:HJ31" ca="1" si="1006">HH28*HG28</f>
        <v>-2.1277419354838081</v>
      </c>
      <c r="HL28" s="63">
        <f t="shared" ca="1" si="617"/>
        <v>19</v>
      </c>
      <c r="HM28" s="63">
        <f ca="1">VLOOKUP(HL28,$A$2:$M$32,2,TRUE)</f>
        <v>4.42</v>
      </c>
      <c r="HN28" s="63">
        <f ca="1">VLOOKUP(RANDBETWEEN(1,31),$A$2:$M$32,3,TRUE)</f>
        <v>78</v>
      </c>
      <c r="HO28" s="17">
        <f t="shared" ca="1" si="811"/>
        <v>-3.5483870967740749E-2</v>
      </c>
      <c r="HP28" s="17">
        <f ca="1">HO28^2</f>
        <v>1.2591050988552748E-3</v>
      </c>
      <c r="HQ28" s="17">
        <f t="shared" ref="HQ28:HQ31" ca="1" si="1007">HO28*HN28</f>
        <v>-2.7677419354837784</v>
      </c>
      <c r="HS28" s="63">
        <f t="shared" ca="1" si="618"/>
        <v>17</v>
      </c>
      <c r="HT28" s="63">
        <f ca="1">VLOOKUP(HS28,$A$2:$M$32,2,TRUE)</f>
        <v>4.03</v>
      </c>
      <c r="HU28" s="63">
        <f ca="1">VLOOKUP(RANDBETWEEN(1,31),$A$2:$M$32,3,TRUE)</f>
        <v>95</v>
      </c>
      <c r="HV28" s="17">
        <f t="shared" ca="1" si="812"/>
        <v>-0.60161290322580641</v>
      </c>
      <c r="HW28" s="17">
        <f ca="1">HV28^2</f>
        <v>0.36193808532778349</v>
      </c>
      <c r="HX28" s="17">
        <f t="shared" ref="HX28:HX31" ca="1" si="1008">HV28*HU28</f>
        <v>-57.153225806451609</v>
      </c>
      <c r="HZ28" s="63">
        <f t="shared" ca="1" si="619"/>
        <v>24</v>
      </c>
      <c r="IA28" s="63">
        <f ca="1">VLOOKUP(HZ28,$A$2:$M$32,2,TRUE)</f>
        <v>4.1399999999999997</v>
      </c>
      <c r="IB28" s="63">
        <f ca="1">VLOOKUP(RANDBETWEEN(1,31),$A$2:$M$32,3,TRUE)</f>
        <v>68</v>
      </c>
      <c r="IC28" s="17">
        <f t="shared" ca="1" si="813"/>
        <v>-0.52935483870967737</v>
      </c>
      <c r="ID28" s="17">
        <f ca="1">IC28^2</f>
        <v>0.28021654526534856</v>
      </c>
      <c r="IE28" s="17">
        <f t="shared" ref="IE28:IE31" ca="1" si="1009">IC28*IB28</f>
        <v>-35.996129032258061</v>
      </c>
      <c r="IG28" s="63">
        <f t="shared" ca="1" si="620"/>
        <v>26</v>
      </c>
      <c r="IH28" s="63">
        <f ca="1">VLOOKUP(IG28,$A$2:$M$32,2,TRUE)</f>
        <v>4.5</v>
      </c>
      <c r="II28" s="63">
        <f ca="1">VLOOKUP(RANDBETWEEN(1,31),$A$2:$M$32,3,TRUE)</f>
        <v>68</v>
      </c>
      <c r="IJ28" s="17">
        <f t="shared" ca="1" si="814"/>
        <v>-1.2903225806448759E-3</v>
      </c>
      <c r="IK28" s="17">
        <f ca="1">IJ28^2</f>
        <v>1.6649323621220524E-6</v>
      </c>
      <c r="IL28" s="17">
        <f t="shared" ref="IL28:IL31" ca="1" si="1010">IJ28*II28</f>
        <v>-8.7741935483851563E-2</v>
      </c>
      <c r="IN28" s="63">
        <f t="shared" ca="1" si="621"/>
        <v>14</v>
      </c>
      <c r="IO28" s="63">
        <f ca="1">VLOOKUP(IN28,$A$2:$M$32,2,TRUE)</f>
        <v>4.72</v>
      </c>
      <c r="IP28" s="63">
        <f ca="1">VLOOKUP(RANDBETWEEN(1,31),$A$2:$M$32,3,TRUE)</f>
        <v>68</v>
      </c>
      <c r="IQ28" s="17">
        <f t="shared" ca="1" si="815"/>
        <v>-1.0000000000000675E-2</v>
      </c>
      <c r="IR28" s="17">
        <f ca="1">IQ28^2</f>
        <v>1.000000000000135E-4</v>
      </c>
      <c r="IS28" s="17">
        <f t="shared" ref="IS28:IS31" ca="1" si="1011">IQ28*IP28</f>
        <v>-0.6800000000000459</v>
      </c>
      <c r="IU28" s="63">
        <f t="shared" ca="1" si="622"/>
        <v>21</v>
      </c>
      <c r="IV28" s="63">
        <f ca="1">VLOOKUP(IU28,$A$2:$M$32,2,TRUE)</f>
        <v>4.4800000000000004</v>
      </c>
      <c r="IW28" s="63">
        <f ca="1">VLOOKUP(RANDBETWEEN(1,31),$A$2:$M$32,3,TRUE)</f>
        <v>84</v>
      </c>
      <c r="IX28" s="17">
        <f t="shared" ca="1" si="816"/>
        <v>-0.69741935483870776</v>
      </c>
      <c r="IY28" s="17">
        <f ca="1">IX28^2</f>
        <v>0.48639375650363936</v>
      </c>
      <c r="IZ28" s="17">
        <f t="shared" ref="IZ28:IZ31" ca="1" si="1012">IX28*IW28</f>
        <v>-58.583225806451452</v>
      </c>
      <c r="JB28" s="63">
        <f t="shared" ca="1" si="623"/>
        <v>23</v>
      </c>
      <c r="JC28" s="63">
        <f ca="1">VLOOKUP(JB28,$A$2:$M$32,2,TRUE)</f>
        <v>4.1399999999999997</v>
      </c>
      <c r="JD28" s="63">
        <f ca="1">VLOOKUP(RANDBETWEEN(1,31),$A$2:$M$32,3,TRUE)</f>
        <v>73</v>
      </c>
      <c r="JE28" s="17">
        <f t="shared" ca="1" si="817"/>
        <v>-0.59419354838709548</v>
      </c>
      <c r="JF28" s="17">
        <f ca="1">JE28^2</f>
        <v>0.35306597294484759</v>
      </c>
      <c r="JG28" s="17">
        <f t="shared" ref="JG28:JG31" ca="1" si="1013">JE28*JD28</f>
        <v>-43.376129032257971</v>
      </c>
      <c r="JI28" s="63">
        <f t="shared" ca="1" si="624"/>
        <v>22</v>
      </c>
      <c r="JJ28" s="63">
        <f ca="1">VLOOKUP(JI28,$A$2:$M$32,2,TRUE)</f>
        <v>4.07</v>
      </c>
      <c r="JK28" s="63">
        <f ca="1">VLOOKUP(RANDBETWEEN(1,31),$A$2:$M$32,3,TRUE)</f>
        <v>69</v>
      </c>
      <c r="JL28" s="17">
        <f t="shared" ca="1" si="818"/>
        <v>-0.65483870967741886</v>
      </c>
      <c r="JM28" s="17">
        <f ca="1">JL28^2</f>
        <v>0.42881373569198689</v>
      </c>
      <c r="JN28" s="17">
        <f t="shared" ref="JN28:JN31" ca="1" si="1014">JL28*JK28</f>
        <v>-45.183870967741903</v>
      </c>
      <c r="JP28" s="63">
        <f t="shared" ca="1" si="625"/>
        <v>16</v>
      </c>
      <c r="JQ28" s="63">
        <f ca="1">VLOOKUP(JP28,$A$2:$M$32,2,TRUE)</f>
        <v>4.6399999999999997</v>
      </c>
      <c r="JR28" s="63">
        <f ca="1">VLOOKUP(RANDBETWEEN(1,31),$A$2:$M$32,3,TRUE)</f>
        <v>89</v>
      </c>
      <c r="JS28" s="17">
        <f t="shared" ca="1" si="819"/>
        <v>0.11064516129032231</v>
      </c>
      <c r="JT28" s="17">
        <f ca="1">JS28^2</f>
        <v>1.224235171696144E-2</v>
      </c>
      <c r="JU28" s="17">
        <f t="shared" ref="JU28:JU31" ca="1" si="1015">JS28*JR28</f>
        <v>9.847419354838685</v>
      </c>
      <c r="JW28" s="63">
        <f t="shared" ca="1" si="626"/>
        <v>30</v>
      </c>
      <c r="JX28" s="63">
        <f ca="1">VLOOKUP(JW28,$A$2:$M$32,2,TRUE)</f>
        <v>4.71</v>
      </c>
      <c r="JY28" s="63">
        <f ca="1">VLOOKUP(RANDBETWEEN(1,31),$A$2:$M$32,3,TRUE)</f>
        <v>79</v>
      </c>
      <c r="JZ28" s="17">
        <f t="shared" ca="1" si="820"/>
        <v>-7.6451612903224664E-2</v>
      </c>
      <c r="KA28" s="17">
        <f ca="1">JZ28^2</f>
        <v>5.8448491155045079E-3</v>
      </c>
      <c r="KB28" s="17">
        <f t="shared" ref="KB28:KB31" ca="1" si="1016">JZ28*JY28</f>
        <v>-6.0396774193547484</v>
      </c>
      <c r="KD28" s="63">
        <f t="shared" ca="1" si="627"/>
        <v>21</v>
      </c>
      <c r="KE28" s="63">
        <f ca="1">VLOOKUP(KD28,$A$2:$M$32,2,TRUE)</f>
        <v>4.4800000000000004</v>
      </c>
      <c r="KF28" s="63">
        <f ca="1">VLOOKUP(RANDBETWEEN(1,31),$A$2:$M$32,3,TRUE)</f>
        <v>73</v>
      </c>
      <c r="KG28" s="17">
        <f t="shared" ca="1" si="821"/>
        <v>-0.32709677419354755</v>
      </c>
      <c r="KH28" s="17">
        <f ca="1">KG28^2</f>
        <v>0.10699229968782463</v>
      </c>
      <c r="KI28" s="17">
        <f t="shared" ref="KI28:KI31" ca="1" si="1017">KG28*KF28</f>
        <v>-23.878064516128973</v>
      </c>
      <c r="KK28" s="63">
        <f t="shared" ca="1" si="628"/>
        <v>5</v>
      </c>
      <c r="KL28" s="63">
        <f ca="1">VLOOKUP(KK28,$A$2:$M$32,2,TRUE)</f>
        <v>4.66</v>
      </c>
      <c r="KM28" s="63">
        <f ca="1">VLOOKUP(RANDBETWEEN(1,31),$A$2:$M$32,3,TRUE)</f>
        <v>79</v>
      </c>
      <c r="KN28" s="17">
        <f t="shared" ca="1" si="822"/>
        <v>-0.20032258064516117</v>
      </c>
      <c r="KO28" s="17">
        <f ca="1">KN28^2</f>
        <v>4.0129136316337105E-2</v>
      </c>
      <c r="KP28" s="17">
        <f t="shared" ref="KP28:KP31" ca="1" si="1018">KN28*KM28</f>
        <v>-15.825483870967734</v>
      </c>
      <c r="KR28" s="63">
        <f t="shared" ca="1" si="629"/>
        <v>1</v>
      </c>
      <c r="KS28" s="63">
        <f ca="1">VLOOKUP(KR28,$A$2:$M$32,2,TRUE)</f>
        <v>4.59</v>
      </c>
      <c r="KT28" s="63">
        <f ca="1">VLOOKUP(RANDBETWEEN(1,31),$A$2:$M$32,3,TRUE)</f>
        <v>94</v>
      </c>
      <c r="KU28" s="17">
        <f t="shared" ca="1" si="823"/>
        <v>-2.5806451612915282E-3</v>
      </c>
      <c r="KV28" s="17">
        <f ca="1">KU28^2</f>
        <v>6.6597294484973778E-6</v>
      </c>
      <c r="KW28" s="17">
        <f t="shared" ref="KW28:KW31" ca="1" si="1019">KU28*KT28</f>
        <v>-0.24258064516140365</v>
      </c>
      <c r="KY28" s="63">
        <f t="shared" ca="1" si="630"/>
        <v>7</v>
      </c>
      <c r="KZ28" s="63">
        <f ca="1">VLOOKUP(KY28,$A$2:$M$32,2,TRUE)</f>
        <v>4.17</v>
      </c>
      <c r="LA28" s="63">
        <f ca="1">VLOOKUP(RANDBETWEEN(1,31),$A$2:$M$32,3,TRUE)</f>
        <v>73</v>
      </c>
      <c r="LB28" s="17">
        <f t="shared" ca="1" si="824"/>
        <v>-0.66935483870967794</v>
      </c>
      <c r="LC28" s="17">
        <f ca="1">LB28^2</f>
        <v>0.44803590010405897</v>
      </c>
      <c r="LD28" s="17">
        <f t="shared" ref="LD28:LD31" ca="1" si="1020">LB28*LA28</f>
        <v>-48.862903225806491</v>
      </c>
      <c r="LF28" s="63">
        <f t="shared" ca="1" si="631"/>
        <v>3</v>
      </c>
      <c r="LG28" s="63">
        <f ca="1">VLOOKUP(LF28,$A$2:$M$32,2,TRUE)</f>
        <v>4.2300000000000004</v>
      </c>
      <c r="LH28" s="63">
        <f ca="1">VLOOKUP(RANDBETWEEN(1,31),$A$2:$M$32,3,TRUE)</f>
        <v>79</v>
      </c>
      <c r="LI28" s="17">
        <f t="shared" ca="1" si="825"/>
        <v>-0.33709677419354733</v>
      </c>
      <c r="LJ28" s="17">
        <f ca="1">LI28^2</f>
        <v>0.11363423517169544</v>
      </c>
      <c r="LK28" s="17">
        <f t="shared" ref="LK28:LK31" ca="1" si="1021">LI28*LH28</f>
        <v>-26.630645161290239</v>
      </c>
      <c r="LM28" s="63">
        <f t="shared" ca="1" si="632"/>
        <v>17</v>
      </c>
      <c r="LN28" s="63">
        <f ca="1">VLOOKUP(LM28,$A$2:$M$32,2,TRUE)</f>
        <v>4.03</v>
      </c>
      <c r="LO28" s="63">
        <f ca="1">VLOOKUP(RANDBETWEEN(1,31),$A$2:$M$32,3,TRUE)</f>
        <v>103</v>
      </c>
      <c r="LP28" s="17">
        <f t="shared" ca="1" si="826"/>
        <v>-0.67064516129032192</v>
      </c>
      <c r="LQ28" s="17">
        <f ca="1">LP28^2</f>
        <v>0.44976493236212189</v>
      </c>
      <c r="LR28" s="17">
        <f t="shared" ref="LR28:LR31" ca="1" si="1022">LP28*LO28</f>
        <v>-69.076451612903156</v>
      </c>
      <c r="LT28" s="63">
        <f t="shared" ca="1" si="633"/>
        <v>28</v>
      </c>
      <c r="LU28" s="63">
        <f ca="1">VLOOKUP(LT28,$A$2:$M$32,2,TRUE)</f>
        <v>4.41</v>
      </c>
      <c r="LV28" s="63">
        <f ca="1">VLOOKUP(RANDBETWEEN(1,31),$A$2:$M$32,3,TRUE)</f>
        <v>68</v>
      </c>
      <c r="LW28" s="17">
        <f t="shared" ca="1" si="827"/>
        <v>-0.45903225806451609</v>
      </c>
      <c r="LX28" s="17">
        <f ca="1">LW28^2</f>
        <v>0.21071061394380849</v>
      </c>
      <c r="LY28" s="17">
        <f t="shared" ref="LY28:LY31" ca="1" si="1023">LW28*LV28</f>
        <v>-31.214193548387094</v>
      </c>
      <c r="MA28" s="63">
        <f t="shared" ca="1" si="634"/>
        <v>15</v>
      </c>
      <c r="MB28" s="63">
        <f ca="1">VLOOKUP(MA28,$A$2:$M$32,2,TRUE)</f>
        <v>4.6900000000000004</v>
      </c>
      <c r="MC28" s="63">
        <f ca="1">VLOOKUP(RANDBETWEEN(1,31),$A$2:$M$32,3,TRUE)</f>
        <v>89</v>
      </c>
      <c r="MD28" s="17">
        <f t="shared" ca="1" si="828"/>
        <v>0.11838709677419423</v>
      </c>
      <c r="ME28" s="17">
        <f ca="1">MD28^2</f>
        <v>1.4015504682622431E-2</v>
      </c>
      <c r="MF28" s="17">
        <f t="shared" ref="MF28:MF31" ca="1" si="1024">MD28*MC28</f>
        <v>10.536451612903287</v>
      </c>
      <c r="MH28" s="63">
        <f t="shared" ca="1" si="635"/>
        <v>14</v>
      </c>
      <c r="MI28" s="63">
        <f ca="1">VLOOKUP(MH28,$A$2:$M$32,2,TRUE)</f>
        <v>4.72</v>
      </c>
      <c r="MJ28" s="63">
        <f ca="1">VLOOKUP(RANDBETWEEN(1,31),$A$2:$M$32,3,TRUE)</f>
        <v>68</v>
      </c>
      <c r="MK28" s="17">
        <f t="shared" ca="1" si="829"/>
        <v>8.0645161290311407E-3</v>
      </c>
      <c r="ML28" s="17">
        <f ca="1">MK28^2</f>
        <v>6.5036420395403417E-5</v>
      </c>
      <c r="MM28" s="17">
        <f t="shared" ref="MM28:MM31" ca="1" si="1025">MK28*MJ28</f>
        <v>0.54838709677411757</v>
      </c>
      <c r="MO28" s="63">
        <f t="shared" ca="1" si="636"/>
        <v>29</v>
      </c>
      <c r="MP28" s="63">
        <f ca="1">VLOOKUP(MO28,$A$2:$M$32,2,TRUE)</f>
        <v>4.8099999999999996</v>
      </c>
      <c r="MQ28" s="63">
        <f ca="1">VLOOKUP(RANDBETWEEN(1,31),$A$2:$M$32,3,TRUE)</f>
        <v>84</v>
      </c>
      <c r="MR28" s="17">
        <f t="shared" ca="1" si="830"/>
        <v>0.23548387096774093</v>
      </c>
      <c r="MS28" s="17">
        <f ca="1">MR28^2</f>
        <v>5.5452653485951658E-2</v>
      </c>
      <c r="MT28" s="17">
        <f t="shared" ref="MT28:MT31" ca="1" si="1026">MR28*MQ28</f>
        <v>19.780645161290238</v>
      </c>
      <c r="MV28" s="63">
        <f t="shared" ca="1" si="637"/>
        <v>13</v>
      </c>
      <c r="MW28" s="63">
        <f ca="1">VLOOKUP(MV28,$A$2:$M$32,2,TRUE)</f>
        <v>4.1500000000000004</v>
      </c>
      <c r="MX28" s="63">
        <f ca="1">VLOOKUP(RANDBETWEEN(1,31),$A$2:$M$32,3,TRUE)</f>
        <v>84</v>
      </c>
      <c r="MY28" s="17">
        <f t="shared" ca="1" si="831"/>
        <v>-0.51032258064516078</v>
      </c>
      <c r="MZ28" s="17">
        <f ca="1">MY28^2</f>
        <v>0.26042913631633663</v>
      </c>
      <c r="NA28" s="17">
        <f t="shared" ref="NA28:NA31" ca="1" si="1027">MY28*MX28</f>
        <v>-42.867096774193506</v>
      </c>
      <c r="NC28" s="63">
        <f t="shared" ca="1" si="638"/>
        <v>6</v>
      </c>
      <c r="ND28" s="63">
        <f ca="1">VLOOKUP(NC28,$A$2:$M$32,2,TRUE)</f>
        <v>4.47</v>
      </c>
      <c r="NE28" s="63">
        <f ca="1">VLOOKUP(RANDBETWEEN(1,31),$A$2:$M$32,3,TRUE)</f>
        <v>73</v>
      </c>
      <c r="NF28" s="17">
        <f t="shared" ca="1" si="832"/>
        <v>-0.23419354838709783</v>
      </c>
      <c r="NG28" s="17">
        <f ca="1">NF28^2</f>
        <v>5.484661810613993E-2</v>
      </c>
      <c r="NH28" s="17">
        <f t="shared" ref="NH28:NH31" ca="1" si="1028">NF28*NE28</f>
        <v>-17.096129032258141</v>
      </c>
      <c r="NJ28" s="63">
        <f t="shared" ca="1" si="639"/>
        <v>5</v>
      </c>
      <c r="NK28" s="63">
        <f ca="1">VLOOKUP(NJ28,$A$2:$M$32,2,TRUE)</f>
        <v>4.66</v>
      </c>
      <c r="NL28" s="63">
        <f ca="1">VLOOKUP(RANDBETWEEN(1,31),$A$2:$M$32,3,TRUE)</f>
        <v>71</v>
      </c>
      <c r="NM28" s="17">
        <f t="shared" ca="1" si="833"/>
        <v>9.6774193548565535E-4</v>
      </c>
      <c r="NN28" s="17">
        <f ca="1">NM28^2</f>
        <v>9.3652445369752235E-7</v>
      </c>
      <c r="NO28" s="17">
        <f t="shared" ref="NO28:NO31" ca="1" si="1029">NM28*NL28</f>
        <v>6.870967741948153E-2</v>
      </c>
      <c r="NQ28" s="63">
        <f t="shared" ca="1" si="640"/>
        <v>17</v>
      </c>
      <c r="NR28" s="63">
        <f ca="1">VLOOKUP(NQ28,$A$2:$M$32,2,TRUE)</f>
        <v>4.03</v>
      </c>
      <c r="NS28" s="63">
        <f ca="1">VLOOKUP(RANDBETWEEN(1,31),$A$2:$M$32,3,TRUE)</f>
        <v>68</v>
      </c>
      <c r="NT28" s="17">
        <f t="shared" ca="1" si="834"/>
        <v>-0.68322580645161324</v>
      </c>
      <c r="NU28" s="17">
        <f ca="1">NT28^2</f>
        <v>0.46679750260145725</v>
      </c>
      <c r="NV28" s="17">
        <f t="shared" ref="NV28:NV31" ca="1" si="1030">NT28*NS28</f>
        <v>-46.4593548387097</v>
      </c>
      <c r="NX28" s="63">
        <f t="shared" ca="1" si="641"/>
        <v>14</v>
      </c>
      <c r="NY28" s="63">
        <f ca="1">VLOOKUP(NX28,$A$2:$M$32,2,TRUE)</f>
        <v>4.72</v>
      </c>
      <c r="NZ28" s="63">
        <f ca="1">VLOOKUP(RANDBETWEEN(1,31),$A$2:$M$32,3,TRUE)</f>
        <v>86</v>
      </c>
      <c r="OA28" s="17">
        <f t="shared" ca="1" si="835"/>
        <v>5.9354838709677615E-2</v>
      </c>
      <c r="OB28" s="17">
        <f ca="1">OA28^2</f>
        <v>3.5229968782518441E-3</v>
      </c>
      <c r="OC28" s="17">
        <f t="shared" ref="OC28:OC31" ca="1" si="1031">OA28*NZ28</f>
        <v>5.1045161290322749</v>
      </c>
      <c r="OE28" s="63">
        <f t="shared" ca="1" si="642"/>
        <v>19</v>
      </c>
      <c r="OF28" s="63">
        <f ca="1">VLOOKUP(OE28,$A$2:$M$32,2,TRUE)</f>
        <v>4.42</v>
      </c>
      <c r="OG28" s="63">
        <f ca="1">VLOOKUP(RANDBETWEEN(1,31),$A$2:$M$32,3,TRUE)</f>
        <v>68</v>
      </c>
      <c r="OH28" s="17">
        <f t="shared" ca="1" si="836"/>
        <v>-7.2580645161290036E-2</v>
      </c>
      <c r="OI28" s="17">
        <f ca="1">OH28^2</f>
        <v>5.267950052029095E-3</v>
      </c>
      <c r="OJ28" s="17">
        <f t="shared" ref="OJ28:OJ31" ca="1" si="1032">OH28*OG28</f>
        <v>-4.9354838709677225</v>
      </c>
      <c r="OL28" s="63">
        <f t="shared" ca="1" si="643"/>
        <v>31</v>
      </c>
      <c r="OM28" s="63">
        <f ca="1">VLOOKUP(OL28,$A$2:$M$32,2,TRUE)</f>
        <v>10</v>
      </c>
      <c r="ON28" s="63">
        <f ca="1">VLOOKUP(RANDBETWEEN(1,31),$A$2:$M$32,3,TRUE)</f>
        <v>89</v>
      </c>
      <c r="OO28" s="17">
        <f t="shared" ca="1" si="837"/>
        <v>5.3103225806451615</v>
      </c>
      <c r="OP28" s="17">
        <f ca="1">OO28^2</f>
        <v>28.199525910509887</v>
      </c>
      <c r="OQ28" s="17">
        <f t="shared" ref="OQ28:OQ31" ca="1" si="1033">OO28*ON28</f>
        <v>472.61870967741936</v>
      </c>
      <c r="OS28" s="63">
        <f t="shared" ca="1" si="644"/>
        <v>7</v>
      </c>
      <c r="OT28" s="63">
        <f ca="1">VLOOKUP(OS28,$A$2:$M$32,2,TRUE)</f>
        <v>4.17</v>
      </c>
      <c r="OU28" s="63">
        <f ca="1">VLOOKUP(RANDBETWEEN(1,31),$A$2:$M$32,3,TRUE)</f>
        <v>103</v>
      </c>
      <c r="OV28" s="17">
        <f t="shared" ca="1" si="838"/>
        <v>-0.26322580645161242</v>
      </c>
      <c r="OW28" s="17">
        <f ca="1">OV28^2</f>
        <v>6.928782518210172E-2</v>
      </c>
      <c r="OX28" s="17">
        <f t="shared" ref="OX28:OX31" ca="1" si="1034">OV28*OU28</f>
        <v>-27.11225806451608</v>
      </c>
      <c r="OZ28" s="63">
        <f t="shared" ca="1" si="645"/>
        <v>5</v>
      </c>
      <c r="PA28" s="63">
        <f ca="1">VLOOKUP(OZ28,$A$2:$M$32,2,TRUE)</f>
        <v>4.66</v>
      </c>
      <c r="PB28" s="63">
        <f ca="1">VLOOKUP(RANDBETWEEN(1,31),$A$2:$M$32,3,TRUE)</f>
        <v>59</v>
      </c>
      <c r="PC28" s="17">
        <f t="shared" ca="1" si="839"/>
        <v>-6.9677419354838399E-2</v>
      </c>
      <c r="PD28" s="17">
        <f ca="1">PC28^2</f>
        <v>4.8549427679500084E-3</v>
      </c>
      <c r="PE28" s="17">
        <f t="shared" ref="PE28:PE31" ca="1" si="1035">PC28*PB28</f>
        <v>-4.1109677419354655</v>
      </c>
      <c r="PG28" s="63">
        <f t="shared" ca="1" si="646"/>
        <v>30</v>
      </c>
      <c r="PH28" s="63">
        <f ca="1">VLOOKUP(PG28,$A$2:$M$32,2,TRUE)</f>
        <v>4.71</v>
      </c>
      <c r="PI28" s="63">
        <f ca="1">VLOOKUP(RANDBETWEEN(1,31),$A$2:$M$32,3,TRUE)</f>
        <v>87</v>
      </c>
      <c r="PJ28" s="17">
        <f t="shared" ca="1" si="840"/>
        <v>0.20935483870967708</v>
      </c>
      <c r="PK28" s="17">
        <f ca="1">PJ28^2</f>
        <v>4.3829448491154908E-2</v>
      </c>
      <c r="PL28" s="17">
        <f t="shared" ref="PL28:PL31" ca="1" si="1036">PJ28*PI28</f>
        <v>18.213870967741904</v>
      </c>
      <c r="PN28" s="63">
        <f t="shared" ca="1" si="647"/>
        <v>20</v>
      </c>
      <c r="PO28" s="63">
        <f ca="1">VLOOKUP(PN28,$A$2:$M$32,2,TRUE)</f>
        <v>5.22</v>
      </c>
      <c r="PP28" s="63">
        <f ca="1">VLOOKUP(RANDBETWEEN(1,31),$A$2:$M$32,3,TRUE)</f>
        <v>68</v>
      </c>
      <c r="PQ28" s="17">
        <f t="shared" ca="1" si="841"/>
        <v>0.2183870967741921</v>
      </c>
      <c r="PR28" s="17">
        <f ca="1">PQ28^2</f>
        <v>4.7692924037460345E-2</v>
      </c>
      <c r="PS28" s="17">
        <f t="shared" ref="PS28:PS31" ca="1" si="1037">PQ28*PP28</f>
        <v>14.850322580645063</v>
      </c>
      <c r="PU28" s="63">
        <f t="shared" ca="1" si="648"/>
        <v>11</v>
      </c>
      <c r="PV28" s="63">
        <f ca="1">VLOOKUP(PU28,$A$2:$M$32,2,TRUE)</f>
        <v>4.03</v>
      </c>
      <c r="PW28" s="63">
        <f ca="1">VLOOKUP(RANDBETWEEN(1,31),$A$2:$M$32,3,TRUE)</f>
        <v>87</v>
      </c>
      <c r="PX28" s="17">
        <f t="shared" ca="1" si="842"/>
        <v>-0.31838709677419263</v>
      </c>
      <c r="PY28" s="17">
        <f ca="1">PX28^2</f>
        <v>0.10137034339229911</v>
      </c>
      <c r="PZ28" s="17">
        <f t="shared" ref="PZ28:PZ31" ca="1" si="1038">PX28*PW28</f>
        <v>-27.69967741935476</v>
      </c>
      <c r="QB28" s="63">
        <f t="shared" ca="1" si="649"/>
        <v>3</v>
      </c>
      <c r="QC28" s="63">
        <f ca="1">VLOOKUP(QB28,$A$2:$M$32,2,TRUE)</f>
        <v>4.2300000000000004</v>
      </c>
      <c r="QD28" s="63">
        <f ca="1">VLOOKUP(RANDBETWEEN(1,31),$A$2:$M$32,3,TRUE)</f>
        <v>86</v>
      </c>
      <c r="QE28" s="17">
        <f t="shared" ca="1" si="843"/>
        <v>-0.30225806451612858</v>
      </c>
      <c r="QF28" s="17">
        <f ca="1">QE28^2</f>
        <v>9.1359937565036145E-2</v>
      </c>
      <c r="QG28" s="17">
        <f t="shared" ref="QG28:QG31" ca="1" si="1039">QE28*QD28</f>
        <v>-25.994193548387059</v>
      </c>
      <c r="QI28" s="63">
        <f t="shared" ca="1" si="650"/>
        <v>5</v>
      </c>
      <c r="QJ28" s="63">
        <f ca="1">VLOOKUP(QI28,$A$2:$M$32,2,TRUE)</f>
        <v>4.66</v>
      </c>
      <c r="QK28" s="63">
        <f ca="1">VLOOKUP(RANDBETWEEN(1,31),$A$2:$M$32,3,TRUE)</f>
        <v>71</v>
      </c>
      <c r="QL28" s="17">
        <f t="shared" ca="1" si="844"/>
        <v>0.26387096774193441</v>
      </c>
      <c r="QM28" s="17">
        <f ca="1">QL28^2</f>
        <v>6.9627887617064996E-2</v>
      </c>
      <c r="QN28" s="17">
        <f t="shared" ref="QN28:QN31" ca="1" si="1040">QL28*QK28</f>
        <v>18.734838709677344</v>
      </c>
      <c r="QP28" s="63">
        <f t="shared" ca="1" si="651"/>
        <v>6</v>
      </c>
      <c r="QQ28" s="63">
        <f ca="1">VLOOKUP(QP28,$A$2:$M$32,2,TRUE)</f>
        <v>4.47</v>
      </c>
      <c r="QR28" s="63">
        <f ca="1">VLOOKUP(RANDBETWEEN(1,31),$A$2:$M$32,3,TRUE)</f>
        <v>74</v>
      </c>
      <c r="QS28" s="17">
        <f t="shared" ca="1" si="845"/>
        <v>-0.14322580645161409</v>
      </c>
      <c r="QT28" s="17">
        <f ca="1">QS28^2</f>
        <v>2.051363163371522E-2</v>
      </c>
      <c r="QU28" s="17">
        <f t="shared" ref="QU28:QU31" ca="1" si="1041">QS28*QR28</f>
        <v>-10.598709677419443</v>
      </c>
      <c r="QW28" s="63">
        <f t="shared" ca="1" si="652"/>
        <v>5</v>
      </c>
      <c r="QX28" s="63">
        <f ca="1">VLOOKUP(QW28,$A$2:$M$32,2,TRUE)</f>
        <v>4.66</v>
      </c>
      <c r="QY28" s="63">
        <f ca="1">VLOOKUP(RANDBETWEEN(1,31),$A$2:$M$32,3,TRUE)</f>
        <v>89</v>
      </c>
      <c r="QZ28" s="17">
        <f t="shared" ca="1" si="846"/>
        <v>-0.13838709677419381</v>
      </c>
      <c r="RA28" s="17">
        <f ca="1">QZ28^2</f>
        <v>1.9150988553590081E-2</v>
      </c>
      <c r="RB28" s="17">
        <f t="shared" ref="RB28:RB31" ca="1" si="1042">QZ28*QY28</f>
        <v>-12.316451612903249</v>
      </c>
      <c r="RD28" s="63">
        <f t="shared" ca="1" si="653"/>
        <v>28</v>
      </c>
      <c r="RE28" s="63">
        <f ca="1">VLOOKUP(RD28,$A$2:$M$32,2,TRUE)</f>
        <v>4.41</v>
      </c>
      <c r="RF28" s="63">
        <f ca="1">VLOOKUP(RANDBETWEEN(1,31),$A$2:$M$32,3,TRUE)</f>
        <v>73</v>
      </c>
      <c r="RG28" s="17">
        <f t="shared" ca="1" si="847"/>
        <v>-0.28064516129032135</v>
      </c>
      <c r="RH28" s="17">
        <f ca="1">RG28^2</f>
        <v>7.8761706555670483E-2</v>
      </c>
      <c r="RI28" s="17">
        <f t="shared" ref="RI28:RI31" ca="1" si="1043">RG28*RF28</f>
        <v>-20.487096774193461</v>
      </c>
      <c r="RK28" s="63">
        <f t="shared" ca="1" si="654"/>
        <v>29</v>
      </c>
      <c r="RL28" s="63">
        <f ca="1">VLOOKUP(RK28,$A$2:$M$32,2,TRUE)</f>
        <v>4.8099999999999996</v>
      </c>
      <c r="RM28" s="63">
        <f ca="1">VLOOKUP(RANDBETWEEN(1,31),$A$2:$M$32,3,TRUE)</f>
        <v>59</v>
      </c>
      <c r="RN28" s="17">
        <f t="shared" ca="1" si="848"/>
        <v>0.18064516129032082</v>
      </c>
      <c r="RO28" s="17">
        <f ca="1">RN28^2</f>
        <v>3.2632674297606024E-2</v>
      </c>
      <c r="RP28" s="17">
        <f t="shared" ref="RP28:RP31" ca="1" si="1044">RN28*RM28</f>
        <v>10.658064516128928</v>
      </c>
      <c r="RR28" s="63">
        <f t="shared" ca="1" si="655"/>
        <v>30</v>
      </c>
      <c r="RS28" s="63">
        <f ca="1">VLOOKUP(RR28,$A$2:$M$32,2,TRUE)</f>
        <v>4.71</v>
      </c>
      <c r="RT28" s="63">
        <f ca="1">VLOOKUP(RANDBETWEEN(1,31),$A$2:$M$32,3,TRUE)</f>
        <v>59</v>
      </c>
      <c r="RU28" s="17">
        <f t="shared" ca="1" si="849"/>
        <v>7.5161290322580676E-2</v>
      </c>
      <c r="RV28" s="17">
        <f ca="1">RU28^2</f>
        <v>5.6492195629552593E-3</v>
      </c>
      <c r="RW28" s="17">
        <f t="shared" ref="RW28:RW31" ca="1" si="1045">RU28*RT28</f>
        <v>4.4345161290322599</v>
      </c>
      <c r="RY28" s="63">
        <f t="shared" ca="1" si="656"/>
        <v>15</v>
      </c>
      <c r="RZ28" s="63">
        <f ca="1">VLOOKUP(RY28,$A$2:$M$32,2,TRUE)</f>
        <v>4.6900000000000004</v>
      </c>
      <c r="SA28" s="63">
        <f ca="1">VLOOKUP(RANDBETWEEN(1,31),$A$2:$M$32,3,TRUE)</f>
        <v>71</v>
      </c>
      <c r="SB28" s="17">
        <f t="shared" ca="1" si="850"/>
        <v>0.23903225806451811</v>
      </c>
      <c r="SC28" s="17">
        <f ca="1">SB28^2</f>
        <v>5.7136420395422383E-2</v>
      </c>
      <c r="SD28" s="17">
        <f t="shared" ref="SD28:SD31" ca="1" si="1046">SB28*SA28</f>
        <v>16.971290322580785</v>
      </c>
      <c r="SF28" s="63">
        <f t="shared" ca="1" si="657"/>
        <v>23</v>
      </c>
      <c r="SG28" s="63">
        <f ca="1">VLOOKUP(SF28,$A$2:$M$32,2,TRUE)</f>
        <v>4.1399999999999997</v>
      </c>
      <c r="SH28" s="63">
        <f ca="1">VLOOKUP(RANDBETWEEN(1,31),$A$2:$M$32,3,TRUE)</f>
        <v>78</v>
      </c>
      <c r="SI28" s="17">
        <f t="shared" ca="1" si="851"/>
        <v>-0.35774193548387068</v>
      </c>
      <c r="SJ28" s="17">
        <f ca="1">SI28^2</f>
        <v>0.12797929240374589</v>
      </c>
      <c r="SK28" s="17">
        <f t="shared" ref="SK28:SK31" ca="1" si="1047">SI28*SH28</f>
        <v>-27.903870967741913</v>
      </c>
      <c r="SM28" s="63">
        <f t="shared" ca="1" si="658"/>
        <v>6</v>
      </c>
      <c r="SN28" s="63">
        <f ca="1">VLOOKUP(SM28,$A$2:$M$32,2,TRUE)</f>
        <v>4.47</v>
      </c>
      <c r="SO28" s="63">
        <f ca="1">VLOOKUP(RANDBETWEEN(1,31),$A$2:$M$32,3,TRUE)</f>
        <v>84</v>
      </c>
      <c r="SP28" s="17">
        <f t="shared" ca="1" si="852"/>
        <v>-0.14193548387096833</v>
      </c>
      <c r="SQ28" s="17">
        <f ca="1">SP28^2</f>
        <v>2.014568158168591E-2</v>
      </c>
      <c r="SR28" s="17">
        <f t="shared" ref="SR28:SR31" ca="1" si="1048">SP28*SO28</f>
        <v>-11.922580645161339</v>
      </c>
      <c r="ST28" s="63">
        <f t="shared" ca="1" si="659"/>
        <v>30</v>
      </c>
      <c r="SU28" s="63">
        <f ca="1">VLOOKUP(ST28,$A$2:$M$32,2,TRUE)</f>
        <v>4.71</v>
      </c>
      <c r="SV28" s="63">
        <f ca="1">VLOOKUP(RANDBETWEEN(1,31),$A$2:$M$32,3,TRUE)</f>
        <v>75</v>
      </c>
      <c r="SW28" s="17">
        <f t="shared" ca="1" si="853"/>
        <v>0.28193548387096801</v>
      </c>
      <c r="SX28" s="17">
        <f ca="1">SW28^2</f>
        <v>7.9487617065556862E-2</v>
      </c>
      <c r="SY28" s="17">
        <f t="shared" ref="SY28:SY31" ca="1" si="1049">SW28*SV28</f>
        <v>21.145161290322601</v>
      </c>
      <c r="TA28" s="63">
        <f t="shared" ca="1" si="660"/>
        <v>16</v>
      </c>
      <c r="TB28" s="63">
        <f ca="1">VLOOKUP(TA28,$A$2:$M$32,2,TRUE)</f>
        <v>4.6399999999999997</v>
      </c>
      <c r="TC28" s="63">
        <f ca="1">VLOOKUP(RANDBETWEEN(1,31),$A$2:$M$32,3,TRUE)</f>
        <v>86</v>
      </c>
      <c r="TD28" s="17">
        <f t="shared" ca="1" si="854"/>
        <v>0.21741935483870911</v>
      </c>
      <c r="TE28" s="17">
        <f ca="1">TD28^2</f>
        <v>4.7271175858480501E-2</v>
      </c>
      <c r="TF28" s="17">
        <f t="shared" ref="TF28:TF31" ca="1" si="1050">TD28*TC28</f>
        <v>18.698064516128984</v>
      </c>
      <c r="TH28" s="63">
        <f t="shared" ca="1" si="661"/>
        <v>7</v>
      </c>
      <c r="TI28" s="63">
        <f ca="1">VLOOKUP(TH28,$A$2:$M$32,2,TRUE)</f>
        <v>4.17</v>
      </c>
      <c r="TJ28" s="63">
        <f ca="1">VLOOKUP(RANDBETWEEN(1,31),$A$2:$M$32,3,TRUE)</f>
        <v>91</v>
      </c>
      <c r="TK28" s="17">
        <f t="shared" ca="1" si="855"/>
        <v>-0.27516129032258085</v>
      </c>
      <c r="TL28" s="17">
        <f ca="1">TK28^2</f>
        <v>7.5713735691987624E-2</v>
      </c>
      <c r="TM28" s="17">
        <f t="shared" ref="TM28:TM31" ca="1" si="1051">TK28*TJ28</f>
        <v>-25.039677419354859</v>
      </c>
      <c r="TO28" s="63">
        <f t="shared" ca="1" si="662"/>
        <v>7</v>
      </c>
      <c r="TP28" s="63">
        <f ca="1">VLOOKUP(TO28,$A$2:$M$32,2,TRUE)</f>
        <v>4.17</v>
      </c>
      <c r="TQ28" s="63">
        <f ca="1">VLOOKUP(RANDBETWEEN(1,31),$A$2:$M$32,3,TRUE)</f>
        <v>74</v>
      </c>
      <c r="TR28" s="17">
        <f t="shared" ca="1" si="856"/>
        <v>-0.43838709677419363</v>
      </c>
      <c r="TS28" s="17">
        <f ca="1">TR28^2</f>
        <v>0.19218324661810621</v>
      </c>
      <c r="TT28" s="17">
        <f t="shared" ref="TT28:TT31" ca="1" si="1052">TR28*TQ28</f>
        <v>-32.440645161290327</v>
      </c>
      <c r="TV28" s="63">
        <f t="shared" ca="1" si="663"/>
        <v>22</v>
      </c>
      <c r="TW28" s="63">
        <f ca="1">VLOOKUP(TV28,$A$2:$M$32,2,TRUE)</f>
        <v>4.07</v>
      </c>
      <c r="TX28" s="63">
        <f ca="1">VLOOKUP(RANDBETWEEN(1,31),$A$2:$M$32,3,TRUE)</f>
        <v>89</v>
      </c>
      <c r="TY28" s="17">
        <f t="shared" ca="1" si="857"/>
        <v>-0.77193548387096556</v>
      </c>
      <c r="TZ28" s="17">
        <f ca="1">TY28^2</f>
        <v>0.59588439125910175</v>
      </c>
      <c r="UA28" s="17">
        <f t="shared" ref="UA28:UA31" ca="1" si="1053">TY28*TX28</f>
        <v>-68.702258064515931</v>
      </c>
      <c r="UC28" s="63">
        <f t="shared" ca="1" si="664"/>
        <v>21</v>
      </c>
      <c r="UD28" s="63">
        <f ca="1">VLOOKUP(UC28,$A$2:$M$32,2,TRUE)</f>
        <v>4.4800000000000004</v>
      </c>
      <c r="UE28" s="63">
        <f ca="1">VLOOKUP(RANDBETWEEN(1,31),$A$2:$M$32,3,TRUE)</f>
        <v>69</v>
      </c>
      <c r="UF28" s="17">
        <f t="shared" ca="1" si="858"/>
        <v>-1.3870967741935303E-2</v>
      </c>
      <c r="UG28" s="17">
        <f ca="1">UF28^2</f>
        <v>1.9240374609780976E-4</v>
      </c>
      <c r="UH28" s="17">
        <f t="shared" ref="UH28:UH31" ca="1" si="1054">UF28*UE28</f>
        <v>-0.95709677419353589</v>
      </c>
      <c r="UJ28" s="63">
        <f t="shared" ca="1" si="665"/>
        <v>17</v>
      </c>
      <c r="UK28" s="63">
        <f ca="1">VLOOKUP(UJ28,$A$2:$M$32,2,TRUE)</f>
        <v>4.03</v>
      </c>
      <c r="UL28" s="63">
        <f ca="1">VLOOKUP(RANDBETWEEN(1,31),$A$2:$M$32,3,TRUE)</f>
        <v>69</v>
      </c>
      <c r="UM28" s="17">
        <f t="shared" ca="1" si="859"/>
        <v>-0.57999999999999829</v>
      </c>
      <c r="UN28" s="17">
        <f ca="1">UM28^2</f>
        <v>0.33639999999999803</v>
      </c>
      <c r="UO28" s="17">
        <f t="shared" ref="UO28:UO31" ca="1" si="1055">UM28*UL28</f>
        <v>-40.019999999999882</v>
      </c>
      <c r="UQ28" s="63">
        <f t="shared" ca="1" si="666"/>
        <v>28</v>
      </c>
      <c r="UR28" s="63">
        <f ca="1">VLOOKUP(UQ28,$A$2:$M$32,2,TRUE)</f>
        <v>4.41</v>
      </c>
      <c r="US28" s="63">
        <f ca="1">VLOOKUP(RANDBETWEEN(1,31),$A$2:$M$32,3,TRUE)</f>
        <v>81</v>
      </c>
      <c r="UT28" s="17">
        <f t="shared" ca="1" si="860"/>
        <v>-0.13870967741935392</v>
      </c>
      <c r="UU28" s="17">
        <f ca="1">UT28^2</f>
        <v>1.9240374609781223E-2</v>
      </c>
      <c r="UV28" s="17">
        <f t="shared" ref="UV28:UV31" ca="1" si="1056">UT28*US28</f>
        <v>-11.235483870967666</v>
      </c>
      <c r="UX28" s="63">
        <f t="shared" ca="1" si="667"/>
        <v>29</v>
      </c>
      <c r="UY28" s="63">
        <f ca="1">VLOOKUP(UX28,$A$2:$M$32,2,TRUE)</f>
        <v>4.8099999999999996</v>
      </c>
      <c r="UZ28" s="63">
        <f ca="1">VLOOKUP(RANDBETWEEN(1,31),$A$2:$M$32,3,TRUE)</f>
        <v>95</v>
      </c>
      <c r="VA28" s="17">
        <f t="shared" ca="1" si="861"/>
        <v>0.25645161290322704</v>
      </c>
      <c r="VB28" s="17">
        <f ca="1">VA28^2</f>
        <v>6.5767429760666601E-2</v>
      </c>
      <c r="VC28" s="17">
        <f t="shared" ref="VC28:VC31" ca="1" si="1057">VA28*UZ28</f>
        <v>24.362903225806569</v>
      </c>
      <c r="VE28" s="63">
        <f t="shared" ca="1" si="668"/>
        <v>10</v>
      </c>
      <c r="VF28" s="63">
        <f ca="1">VLOOKUP(VE28,$A$2:$M$32,2,TRUE)</f>
        <v>4.2</v>
      </c>
      <c r="VG28" s="63">
        <f ca="1">VLOOKUP(RANDBETWEEN(1,31),$A$2:$M$32,3,TRUE)</f>
        <v>84</v>
      </c>
      <c r="VH28" s="17">
        <f t="shared" ca="1" si="862"/>
        <v>-0.42290322580645157</v>
      </c>
      <c r="VI28" s="17">
        <f ca="1">VH28^2</f>
        <v>0.17884713839750258</v>
      </c>
      <c r="VJ28" s="17">
        <f t="shared" ref="VJ28:VJ31" ca="1" si="1058">VH28*VG28</f>
        <v>-35.523870967741928</v>
      </c>
      <c r="VL28" s="63">
        <f t="shared" ca="1" si="669"/>
        <v>16</v>
      </c>
      <c r="VM28" s="63">
        <f ca="1">VLOOKUP(VL28,$A$2:$M$32,2,TRUE)</f>
        <v>4.6399999999999997</v>
      </c>
      <c r="VN28" s="63">
        <f ca="1">VLOOKUP(RANDBETWEEN(1,31),$A$2:$M$32,3,TRUE)</f>
        <v>89</v>
      </c>
      <c r="VO28" s="17">
        <f t="shared" ca="1" si="863"/>
        <v>-0.23225806451612829</v>
      </c>
      <c r="VP28" s="17">
        <f ca="1">VO28^2</f>
        <v>5.3943808532778012E-2</v>
      </c>
      <c r="VQ28" s="17">
        <f t="shared" ref="VQ28:VQ31" ca="1" si="1059">VO28*VN28</f>
        <v>-20.670967741935417</v>
      </c>
      <c r="VS28" s="63">
        <f t="shared" ca="1" si="670"/>
        <v>19</v>
      </c>
      <c r="VT28" s="63">
        <f ca="1">VLOOKUP(VS28,$A$2:$M$32,2,TRUE)</f>
        <v>4.42</v>
      </c>
      <c r="VU28" s="63">
        <f ca="1">VLOOKUP(RANDBETWEEN(1,31),$A$2:$M$32,3,TRUE)</f>
        <v>94</v>
      </c>
      <c r="VV28" s="17">
        <f t="shared" ca="1" si="864"/>
        <v>-0.38129032258064566</v>
      </c>
      <c r="VW28" s="17">
        <f ca="1">VV28^2</f>
        <v>0.14538231009365282</v>
      </c>
      <c r="VX28" s="17">
        <f t="shared" ref="VX28:VX31" ca="1" si="1060">VV28*VU28</f>
        <v>-35.84129032258069</v>
      </c>
      <c r="VZ28" s="63">
        <f t="shared" ca="1" si="671"/>
        <v>30</v>
      </c>
      <c r="WA28" s="63">
        <f ca="1">VLOOKUP(VZ28,$A$2:$M$32,2,TRUE)</f>
        <v>4.71</v>
      </c>
      <c r="WB28" s="63">
        <f ca="1">VLOOKUP(RANDBETWEEN(1,31),$A$2:$M$32,3,TRUE)</f>
        <v>74</v>
      </c>
      <c r="WC28" s="17">
        <f t="shared" ca="1" si="865"/>
        <v>-0.30129032258064381</v>
      </c>
      <c r="WD28" s="17">
        <f ca="1">WC28^2</f>
        <v>9.07758584807484E-2</v>
      </c>
      <c r="WE28" s="17">
        <f t="shared" ref="WE28:WE31" ca="1" si="1061">WC28*WB28</f>
        <v>-22.295483870967644</v>
      </c>
      <c r="WG28" s="63">
        <f t="shared" ca="1" si="672"/>
        <v>28</v>
      </c>
      <c r="WH28" s="63">
        <f ca="1">VLOOKUP(WG28,$A$2:$M$32,2,TRUE)</f>
        <v>4.41</v>
      </c>
      <c r="WI28" s="63">
        <f ca="1">VLOOKUP(RANDBETWEEN(1,31),$A$2:$M$32,3,TRUE)</f>
        <v>87</v>
      </c>
      <c r="WJ28" s="17">
        <f t="shared" ca="1" si="866"/>
        <v>-1.6129032258064946E-2</v>
      </c>
      <c r="WK28" s="17">
        <f ca="1">WJ28^2</f>
        <v>2.6014568158169959E-4</v>
      </c>
      <c r="WL28" s="17">
        <f t="shared" ref="WL28:WL31" ca="1" si="1062">WJ28*WI28</f>
        <v>-1.4032258064516503</v>
      </c>
      <c r="WN28" s="63">
        <f t="shared" ca="1" si="673"/>
        <v>1</v>
      </c>
      <c r="WO28" s="63">
        <f ca="1">VLOOKUP(WN28,$A$2:$M$32,2,TRUE)</f>
        <v>4.59</v>
      </c>
      <c r="WP28" s="63">
        <f ca="1">VLOOKUP(RANDBETWEEN(1,31),$A$2:$M$32,3,TRUE)</f>
        <v>68</v>
      </c>
      <c r="WQ28" s="17">
        <f t="shared" ca="1" si="867"/>
        <v>-0.16548387096774153</v>
      </c>
      <c r="WR28" s="17">
        <f ca="1">WQ28^2</f>
        <v>2.7384911550468127E-2</v>
      </c>
      <c r="WS28" s="17">
        <f t="shared" ref="WS28:WS31" ca="1" si="1063">WQ28*WP28</f>
        <v>-11.252903225806424</v>
      </c>
      <c r="WU28" s="63">
        <f t="shared" ca="1" si="674"/>
        <v>22</v>
      </c>
      <c r="WV28" s="63">
        <f ca="1">VLOOKUP(WU28,$A$2:$M$32,2,TRUE)</f>
        <v>4.07</v>
      </c>
      <c r="WW28" s="63">
        <f ca="1">VLOOKUP(RANDBETWEEN(1,31),$A$2:$M$32,3,TRUE)</f>
        <v>71</v>
      </c>
      <c r="WX28" s="17">
        <f t="shared" ca="1" si="868"/>
        <v>-0.40032258064516046</v>
      </c>
      <c r="WY28" s="17">
        <f ca="1">WX28^2</f>
        <v>0.16025816857440101</v>
      </c>
      <c r="WZ28" s="17">
        <f t="shared" ref="WZ28:WZ31" ca="1" si="1064">WX28*WW28</f>
        <v>-28.422903225806394</v>
      </c>
      <c r="XB28" s="63">
        <f t="shared" ca="1" si="675"/>
        <v>16</v>
      </c>
      <c r="XC28" s="63">
        <f ca="1">VLOOKUP(XB28,$A$2:$M$32,2,TRUE)</f>
        <v>4.6399999999999997</v>
      </c>
      <c r="XD28" s="63">
        <f ca="1">VLOOKUP(RANDBETWEEN(1,31),$A$2:$M$32,3,TRUE)</f>
        <v>69</v>
      </c>
      <c r="XE28" s="17">
        <f t="shared" ca="1" si="869"/>
        <v>0.20419354838709669</v>
      </c>
      <c r="XF28" s="17">
        <f ca="1">XE28^2</f>
        <v>4.1695005202913596E-2</v>
      </c>
      <c r="XG28" s="17">
        <f t="shared" ref="XG28:XG31" ca="1" si="1065">XE28*XD28</f>
        <v>14.089354838709671</v>
      </c>
      <c r="XI28" s="63">
        <f t="shared" ca="1" si="676"/>
        <v>2</v>
      </c>
      <c r="XJ28" s="63">
        <f ca="1">VLOOKUP(XI28,$A$2:$M$32,2,TRUE)</f>
        <v>5.42</v>
      </c>
      <c r="XK28" s="63">
        <f ca="1">VLOOKUP(RANDBETWEEN(1,31),$A$2:$M$32,3,TRUE)</f>
        <v>89</v>
      </c>
      <c r="XL28" s="17">
        <f t="shared" ca="1" si="870"/>
        <v>0.92903225806451584</v>
      </c>
      <c r="XM28" s="17">
        <f ca="1">XL28^2</f>
        <v>0.86310093652445319</v>
      </c>
      <c r="XN28" s="17">
        <f t="shared" ref="XN28:XN31" ca="1" si="1066">XL28*XK28</f>
        <v>82.68387096774191</v>
      </c>
      <c r="XP28" s="63">
        <f t="shared" ca="1" si="677"/>
        <v>6</v>
      </c>
      <c r="XQ28" s="63">
        <f ca="1">VLOOKUP(XP28,$A$2:$M$32,2,TRUE)</f>
        <v>4.47</v>
      </c>
      <c r="XR28" s="63">
        <f ca="1">VLOOKUP(RANDBETWEEN(1,31),$A$2:$M$32,3,TRUE)</f>
        <v>74</v>
      </c>
      <c r="XS28" s="17">
        <f t="shared" ca="1" si="871"/>
        <v>1.0322580645160784E-2</v>
      </c>
      <c r="XT28" s="17">
        <f ca="1">XS28^2</f>
        <v>1.0655567117584803E-4</v>
      </c>
      <c r="XU28" s="17">
        <f t="shared" ref="XU28:XU31" ca="1" si="1067">XS28*XR28</f>
        <v>0.763870967741898</v>
      </c>
      <c r="XW28" s="63">
        <f t="shared" ca="1" si="678"/>
        <v>26</v>
      </c>
      <c r="XX28" s="63">
        <f ca="1">VLOOKUP(XW28,$A$2:$M$32,2,TRUE)</f>
        <v>4.5</v>
      </c>
      <c r="XY28" s="63">
        <f ca="1">VLOOKUP(RANDBETWEEN(1,31),$A$2:$M$32,3,TRUE)</f>
        <v>73</v>
      </c>
      <c r="XZ28" s="17">
        <f t="shared" ca="1" si="872"/>
        <v>4.8387096774193949E-2</v>
      </c>
      <c r="YA28" s="17">
        <f ca="1">XZ28^2</f>
        <v>2.3413111342352106E-3</v>
      </c>
      <c r="YB28" s="17">
        <f t="shared" ref="YB28:YB31" ca="1" si="1068">XZ28*XY28</f>
        <v>3.5322580645161583</v>
      </c>
      <c r="YD28" s="63">
        <f t="shared" ca="1" si="679"/>
        <v>10</v>
      </c>
      <c r="YE28" s="63">
        <f ca="1">VLOOKUP(YD28,$A$2:$M$32,2,TRUE)</f>
        <v>4.2</v>
      </c>
      <c r="YF28" s="63">
        <f ca="1">VLOOKUP(RANDBETWEEN(1,31),$A$2:$M$32,3,TRUE)</f>
        <v>73</v>
      </c>
      <c r="YG28" s="17">
        <f t="shared" ca="1" si="873"/>
        <v>-0.25064516129032288</v>
      </c>
      <c r="YH28" s="17">
        <f ca="1">YG28^2</f>
        <v>6.2822996878251977E-2</v>
      </c>
      <c r="YI28" s="17">
        <f t="shared" ref="YI28:YI31" ca="1" si="1069">YG28*YF28</f>
        <v>-18.29709677419357</v>
      </c>
      <c r="YK28" s="63">
        <f t="shared" ca="1" si="680"/>
        <v>26</v>
      </c>
      <c r="YL28" s="63">
        <f ca="1">VLOOKUP(YK28,$A$2:$M$32,2,TRUE)</f>
        <v>4.5</v>
      </c>
      <c r="YM28" s="63">
        <f ca="1">VLOOKUP(RANDBETWEEN(1,31),$A$2:$M$32,3,TRUE)</f>
        <v>95</v>
      </c>
      <c r="YN28" s="17">
        <f t="shared" ca="1" si="874"/>
        <v>-5.3225806451613344E-2</v>
      </c>
      <c r="YO28" s="17">
        <f ca="1">YN28^2</f>
        <v>2.8329864724246047E-3</v>
      </c>
      <c r="YP28" s="17">
        <f t="shared" ref="YP28:YP31" ca="1" si="1070">YN28*YM28</f>
        <v>-5.0564516129032677</v>
      </c>
      <c r="YR28" s="63">
        <f t="shared" ca="1" si="681"/>
        <v>16</v>
      </c>
      <c r="YS28" s="63">
        <f ca="1">VLOOKUP(YR28,$A$2:$M$32,2,TRUE)</f>
        <v>4.6399999999999997</v>
      </c>
      <c r="YT28" s="63">
        <f ca="1">VLOOKUP(RANDBETWEEN(1,31),$A$2:$M$32,3,TRUE)</f>
        <v>86</v>
      </c>
      <c r="YU28" s="17">
        <f t="shared" ca="1" si="875"/>
        <v>3.2903225806450997E-2</v>
      </c>
      <c r="YV28" s="17">
        <f ca="1">YU28^2</f>
        <v>1.0826222684703029E-3</v>
      </c>
      <c r="YW28" s="17">
        <f t="shared" ref="YW28:YW31" ca="1" si="1071">YU28*YT28</f>
        <v>2.8296774193547858</v>
      </c>
      <c r="YY28" s="63">
        <f t="shared" ca="1" si="682"/>
        <v>26</v>
      </c>
      <c r="YZ28" s="63">
        <f ca="1">VLOOKUP(YY28,$A$2:$M$32,2,TRUE)</f>
        <v>4.5</v>
      </c>
      <c r="ZA28" s="63">
        <f ca="1">VLOOKUP(RANDBETWEEN(1,31),$A$2:$M$32,3,TRUE)</f>
        <v>86</v>
      </c>
      <c r="ZB28" s="17">
        <f t="shared" ca="1" si="876"/>
        <v>-8.8387096774193097E-2</v>
      </c>
      <c r="ZC28" s="17">
        <f ca="1">ZB28^2</f>
        <v>7.812278876170576E-3</v>
      </c>
      <c r="ZD28" s="17">
        <f t="shared" ref="ZD28:ZD31" ca="1" si="1072">ZB28*ZA28</f>
        <v>-7.6012903225806063</v>
      </c>
      <c r="ZF28" s="63">
        <f t="shared" ca="1" si="683"/>
        <v>16</v>
      </c>
      <c r="ZG28" s="63">
        <f ca="1">VLOOKUP(ZF28,$A$2:$M$32,2,TRUE)</f>
        <v>4.6399999999999997</v>
      </c>
      <c r="ZH28" s="63">
        <f ca="1">VLOOKUP(RANDBETWEEN(1,31),$A$2:$M$32,3,TRUE)</f>
        <v>84</v>
      </c>
      <c r="ZI28" s="17">
        <f t="shared" ca="1" si="877"/>
        <v>-3.2258064516099694E-4</v>
      </c>
      <c r="ZJ28" s="17">
        <f ca="1">ZI28^2</f>
        <v>1.0405827263248502E-7</v>
      </c>
      <c r="ZK28" s="17">
        <f t="shared" ref="ZK28:ZK31" ca="1" si="1073">ZI28*ZH28</f>
        <v>-2.7096774193523743E-2</v>
      </c>
      <c r="ZM28" s="63">
        <f t="shared" ca="1" si="684"/>
        <v>16</v>
      </c>
      <c r="ZN28" s="63">
        <f ca="1">VLOOKUP(ZM28,$A$2:$M$32,2,TRUE)</f>
        <v>4.6399999999999997</v>
      </c>
      <c r="ZO28" s="63">
        <f ca="1">VLOOKUP(RANDBETWEEN(1,31),$A$2:$M$32,3,TRUE)</f>
        <v>75</v>
      </c>
      <c r="ZP28" s="17">
        <f t="shared" ca="1" si="878"/>
        <v>-5.0967741935482813E-2</v>
      </c>
      <c r="ZQ28" s="17">
        <f ca="1">ZP28^2</f>
        <v>2.5977107180019735E-3</v>
      </c>
      <c r="ZR28" s="17">
        <f t="shared" ref="ZR28:ZR31" ca="1" si="1074">ZP28*ZO28</f>
        <v>-3.822580645161211</v>
      </c>
      <c r="ZT28" s="63">
        <f t="shared" ca="1" si="685"/>
        <v>29</v>
      </c>
      <c r="ZU28" s="63">
        <f ca="1">VLOOKUP(ZT28,$A$2:$M$32,2,TRUE)</f>
        <v>4.8099999999999996</v>
      </c>
      <c r="ZV28" s="63">
        <f ca="1">VLOOKUP(RANDBETWEEN(1,31),$A$2:$M$32,3,TRUE)</f>
        <v>86</v>
      </c>
      <c r="ZW28" s="17">
        <f t="shared" ca="1" si="879"/>
        <v>0.35419354838709527</v>
      </c>
      <c r="ZX28" s="17">
        <f ca="1">ZW28^2</f>
        <v>0.1254530697190416</v>
      </c>
      <c r="ZY28" s="17">
        <f t="shared" ref="ZY28:ZY31" ca="1" si="1075">ZW28*ZV28</f>
        <v>30.460645161290195</v>
      </c>
      <c r="AAA28" s="63">
        <f t="shared" ca="1" si="686"/>
        <v>30</v>
      </c>
      <c r="AAB28" s="63">
        <f ca="1">VLOOKUP(AAA28,$A$2:$M$32,2,TRUE)</f>
        <v>4.71</v>
      </c>
      <c r="AAC28" s="63">
        <f ca="1">VLOOKUP(RANDBETWEEN(1,31),$A$2:$M$32,3,TRUE)</f>
        <v>87</v>
      </c>
      <c r="AAD28" s="17">
        <f t="shared" ca="1" si="880"/>
        <v>-2.5161290322580854E-2</v>
      </c>
      <c r="AAE28" s="17">
        <f ca="1">AAD28^2</f>
        <v>6.3309053069720092E-4</v>
      </c>
      <c r="AAF28" s="17">
        <f t="shared" ref="AAF28:AAF31" ca="1" si="1076">AAD28*AAC28</f>
        <v>-2.1890322580645343</v>
      </c>
      <c r="AAH28" s="63">
        <f t="shared" ca="1" si="687"/>
        <v>23</v>
      </c>
      <c r="AAI28" s="63">
        <f ca="1">VLOOKUP(AAH28,$A$2:$M$32,2,TRUE)</f>
        <v>4.1399999999999997</v>
      </c>
      <c r="AAJ28" s="63">
        <f ca="1">VLOOKUP(RANDBETWEEN(1,31),$A$2:$M$32,3,TRUE)</f>
        <v>89</v>
      </c>
      <c r="AAK28" s="17">
        <f t="shared" ca="1" si="881"/>
        <v>-0.41096774193548491</v>
      </c>
      <c r="AAL28" s="17">
        <f ca="1">AAK28^2</f>
        <v>0.16889448491155132</v>
      </c>
      <c r="AAM28" s="17">
        <f t="shared" ref="AAM28:AAM31" ca="1" si="1077">AAK28*AAJ28</f>
        <v>-36.576129032258159</v>
      </c>
      <c r="AAO28" s="63">
        <f t="shared" ca="1" si="688"/>
        <v>21</v>
      </c>
      <c r="AAP28" s="63">
        <f ca="1">VLOOKUP(AAO28,$A$2:$M$32,2,TRUE)</f>
        <v>4.4800000000000004</v>
      </c>
      <c r="AAQ28" s="63">
        <f ca="1">VLOOKUP(RANDBETWEEN(1,31),$A$2:$M$32,3,TRUE)</f>
        <v>115</v>
      </c>
      <c r="AAR28" s="17">
        <f t="shared" ca="1" si="882"/>
        <v>-0.38322580645161253</v>
      </c>
      <c r="AAS28" s="17">
        <f ca="1">AAR28^2</f>
        <v>0.14686201873048879</v>
      </c>
      <c r="AAT28" s="17">
        <f t="shared" ref="AAT28:AAT31" ca="1" si="1078">AAR28*AAQ28</f>
        <v>-44.070967741935441</v>
      </c>
      <c r="AAV28" s="63">
        <f t="shared" ca="1" si="689"/>
        <v>6</v>
      </c>
      <c r="AAW28" s="63">
        <f ca="1">VLOOKUP(AAV28,$A$2:$M$32,2,TRUE)</f>
        <v>4.47</v>
      </c>
      <c r="AAX28" s="63">
        <f ca="1">VLOOKUP(RANDBETWEEN(1,31),$A$2:$M$32,3,TRUE)</f>
        <v>75</v>
      </c>
      <c r="AAY28" s="17">
        <f t="shared" ca="1" si="883"/>
        <v>-0.57225806451612993</v>
      </c>
      <c r="AAZ28" s="17">
        <f ca="1">AAY28^2</f>
        <v>0.32747929240374712</v>
      </c>
      <c r="ABA28" s="17">
        <f t="shared" ref="ABA28:ABA31" ca="1" si="1079">AAY28*AAX28</f>
        <v>-42.919354838709744</v>
      </c>
      <c r="ABC28" s="63">
        <f t="shared" ca="1" si="690"/>
        <v>8</v>
      </c>
      <c r="ABD28" s="63">
        <f ca="1">VLOOKUP(ABC28,$A$2:$M$32,2,TRUE)</f>
        <v>4.43</v>
      </c>
      <c r="ABE28" s="63">
        <f ca="1">VLOOKUP(RANDBETWEEN(1,31),$A$2:$M$32,3,TRUE)</f>
        <v>78</v>
      </c>
      <c r="ABF28" s="17">
        <f t="shared" ca="1" si="884"/>
        <v>-0.16354838709677377</v>
      </c>
      <c r="ABG28" s="17">
        <f ca="1">ABF28^2</f>
        <v>2.6748074921956157E-2</v>
      </c>
      <c r="ABH28" s="17">
        <f t="shared" ref="ABH28:ABH31" ca="1" si="1080">ABF28*ABE28</f>
        <v>-12.756774193548354</v>
      </c>
      <c r="ABJ28" s="63">
        <f t="shared" ca="1" si="691"/>
        <v>23</v>
      </c>
      <c r="ABK28" s="63">
        <f ca="1">VLOOKUP(ABJ28,$A$2:$M$32,2,TRUE)</f>
        <v>4.1399999999999997</v>
      </c>
      <c r="ABL28" s="63">
        <f ca="1">VLOOKUP(RANDBETWEEN(1,31),$A$2:$M$32,3,TRUE)</f>
        <v>78</v>
      </c>
      <c r="ABM28" s="17">
        <f t="shared" ca="1" si="885"/>
        <v>-0.34483870967742014</v>
      </c>
      <c r="ABN28" s="17">
        <f ca="1">ABM28^2</f>
        <v>0.11891373569198806</v>
      </c>
      <c r="ABO28" s="17">
        <f t="shared" ref="ABO28:ABO31" ca="1" si="1081">ABM28*ABL28</f>
        <v>-26.897419354838771</v>
      </c>
      <c r="ABQ28" s="63">
        <f t="shared" ca="1" si="692"/>
        <v>19</v>
      </c>
      <c r="ABR28" s="63">
        <f ca="1">VLOOKUP(ABQ28,$A$2:$M$32,2,TRUE)</f>
        <v>4.42</v>
      </c>
      <c r="ABS28" s="63">
        <f ca="1">VLOOKUP(RANDBETWEEN(1,31),$A$2:$M$32,3,TRUE)</f>
        <v>87</v>
      </c>
      <c r="ABT28" s="17">
        <f t="shared" ca="1" si="886"/>
        <v>-0.22483870967741915</v>
      </c>
      <c r="ABU28" s="17">
        <f ca="1">ABT28^2</f>
        <v>5.0552445369406777E-2</v>
      </c>
      <c r="ABV28" s="17">
        <f t="shared" ref="ABV28:ABV31" ca="1" si="1082">ABT28*ABS28</f>
        <v>-19.560967741935464</v>
      </c>
      <c r="ABX28" s="63">
        <f t="shared" ca="1" si="693"/>
        <v>13</v>
      </c>
      <c r="ABY28" s="63">
        <f ca="1">VLOOKUP(ABX28,$A$2:$M$32,2,TRUE)</f>
        <v>4.1500000000000004</v>
      </c>
      <c r="ABZ28" s="63">
        <f ca="1">VLOOKUP(RANDBETWEEN(1,31),$A$2:$M$32,3,TRUE)</f>
        <v>84</v>
      </c>
      <c r="ACA28" s="17">
        <f t="shared" ca="1" si="887"/>
        <v>-0.50548387096774228</v>
      </c>
      <c r="ACB28" s="17">
        <f ca="1">ACA28^2</f>
        <v>0.25551394380853315</v>
      </c>
      <c r="ACC28" s="17">
        <f t="shared" ref="ACC28:ACC31" ca="1" si="1083">ACA28*ABZ28</f>
        <v>-42.460645161290351</v>
      </c>
      <c r="ACE28" s="63">
        <f t="shared" ca="1" si="694"/>
        <v>22</v>
      </c>
      <c r="ACF28" s="63">
        <f ca="1">VLOOKUP(ACE28,$A$2:$M$32,2,TRUE)</f>
        <v>4.07</v>
      </c>
      <c r="ACG28" s="63">
        <f ca="1">VLOOKUP(RANDBETWEEN(1,31),$A$2:$M$32,3,TRUE)</f>
        <v>68</v>
      </c>
      <c r="ACH28" s="17">
        <f t="shared" ca="1" si="888"/>
        <v>-0.38419354838709641</v>
      </c>
      <c r="ACI28" s="17">
        <f ca="1">ACH28^2</f>
        <v>0.1476046826222682</v>
      </c>
      <c r="ACJ28" s="17">
        <f t="shared" ref="ACJ28:ACJ31" ca="1" si="1084">ACH28*ACG28</f>
        <v>-26.125161290322556</v>
      </c>
      <c r="ACL28" s="63">
        <f t="shared" ca="1" si="695"/>
        <v>23</v>
      </c>
      <c r="ACM28" s="63">
        <f ca="1">VLOOKUP(ACL28,$A$2:$M$32,2,TRUE)</f>
        <v>4.1399999999999997</v>
      </c>
      <c r="ACN28" s="63">
        <f ca="1">VLOOKUP(RANDBETWEEN(1,31),$A$2:$M$32,3,TRUE)</f>
        <v>91</v>
      </c>
      <c r="ACO28" s="17">
        <f t="shared" ca="1" si="889"/>
        <v>-0.48967741935483833</v>
      </c>
      <c r="ACP28" s="17">
        <f ca="1">ACO28^2</f>
        <v>0.2397839750260142</v>
      </c>
      <c r="ACQ28" s="17">
        <f t="shared" ref="ACQ28:ACQ31" ca="1" si="1085">ACO28*ACN28</f>
        <v>-44.560645161290289</v>
      </c>
      <c r="ACS28" s="63">
        <f t="shared" ca="1" si="696"/>
        <v>13</v>
      </c>
      <c r="ACT28" s="63">
        <f ca="1">VLOOKUP(ACS28,$A$2:$M$32,2,TRUE)</f>
        <v>4.1500000000000004</v>
      </c>
      <c r="ACU28" s="63">
        <f ca="1">VLOOKUP(RANDBETWEEN(1,31),$A$2:$M$32,3,TRUE)</f>
        <v>86</v>
      </c>
      <c r="ACV28" s="17">
        <f t="shared" ca="1" si="890"/>
        <v>-0.29548387096774142</v>
      </c>
      <c r="ACW28" s="17">
        <f ca="1">ACV28^2</f>
        <v>8.7310718002080859E-2</v>
      </c>
      <c r="ACX28" s="17">
        <f t="shared" ref="ACX28:ACX31" ca="1" si="1086">ACV28*ACU28</f>
        <v>-25.411612903225762</v>
      </c>
      <c r="ACZ28" s="63">
        <f t="shared" ca="1" si="697"/>
        <v>4</v>
      </c>
      <c r="ADA28" s="63">
        <f ca="1">VLOOKUP(ACZ28,$A$2:$M$32,2,TRUE)</f>
        <v>4.83</v>
      </c>
      <c r="ADB28" s="63">
        <f ca="1">VLOOKUP(RANDBETWEEN(1,31),$A$2:$M$32,3,TRUE)</f>
        <v>79</v>
      </c>
      <c r="ADC28" s="17">
        <f t="shared" ca="1" si="891"/>
        <v>0.39451612903225808</v>
      </c>
      <c r="ADD28" s="17">
        <f ca="1">ADC28^2</f>
        <v>0.1556429760665973</v>
      </c>
      <c r="ADE28" s="17">
        <f t="shared" ref="ADE28:ADE31" ca="1" si="1087">ADC28*ADB28</f>
        <v>31.166774193548388</v>
      </c>
      <c r="ADG28" s="63">
        <f t="shared" ca="1" si="698"/>
        <v>20</v>
      </c>
      <c r="ADH28" s="63">
        <f ca="1">VLOOKUP(ADG28,$A$2:$M$32,2,TRUE)</f>
        <v>5.22</v>
      </c>
      <c r="ADI28" s="63">
        <f ca="1">VLOOKUP(RANDBETWEEN(1,31),$A$2:$M$32,3,TRUE)</f>
        <v>95</v>
      </c>
      <c r="ADJ28" s="17">
        <f t="shared" ca="1" si="892"/>
        <v>0.59129032258064562</v>
      </c>
      <c r="ADK28" s="17">
        <f ca="1">ADJ28^2</f>
        <v>0.34962424557752397</v>
      </c>
      <c r="ADL28" s="17">
        <f t="shared" ref="ADL28:ADL31" ca="1" si="1088">ADJ28*ADI28</f>
        <v>56.172580645161332</v>
      </c>
      <c r="ADN28" s="63">
        <f t="shared" ca="1" si="699"/>
        <v>18</v>
      </c>
      <c r="ADO28" s="63">
        <f ca="1">VLOOKUP(ADN28,$A$2:$M$32,2,TRUE)</f>
        <v>4.99</v>
      </c>
      <c r="ADP28" s="63">
        <f ca="1">VLOOKUP(RANDBETWEEN(1,31),$A$2:$M$32,3,TRUE)</f>
        <v>68</v>
      </c>
      <c r="ADQ28" s="17">
        <f t="shared" ca="1" si="893"/>
        <v>0.51677419354838694</v>
      </c>
      <c r="ADR28" s="17">
        <f ca="1">ADQ28^2</f>
        <v>0.26705556711758571</v>
      </c>
      <c r="ADS28" s="17">
        <f t="shared" ref="ADS28:ADS31" ca="1" si="1089">ADQ28*ADP28</f>
        <v>35.140645161290308</v>
      </c>
      <c r="ADU28" s="63">
        <f t="shared" ca="1" si="700"/>
        <v>23</v>
      </c>
      <c r="ADV28" s="63">
        <f ca="1">VLOOKUP(ADU28,$A$2:$M$32,2,TRUE)</f>
        <v>4.1399999999999997</v>
      </c>
      <c r="ADW28" s="63">
        <f ca="1">VLOOKUP(RANDBETWEEN(1,31),$A$2:$M$32,3,TRUE)</f>
        <v>86</v>
      </c>
      <c r="ADX28" s="17">
        <f t="shared" ca="1" si="894"/>
        <v>-0.38580645161290228</v>
      </c>
      <c r="ADY28" s="17">
        <f ca="1">ADX28^2</f>
        <v>0.1488466181061387</v>
      </c>
      <c r="ADZ28" s="17">
        <f t="shared" ref="ADZ28:ADZ31" ca="1" si="1090">ADX28*ADW28</f>
        <v>-33.1793548387096</v>
      </c>
      <c r="AEB28" s="63">
        <f t="shared" ca="1" si="701"/>
        <v>21</v>
      </c>
      <c r="AEC28" s="63">
        <f ca="1">VLOOKUP(AEB28,$A$2:$M$32,2,TRUE)</f>
        <v>4.4800000000000004</v>
      </c>
      <c r="AED28" s="63">
        <f ca="1">VLOOKUP(RANDBETWEEN(1,31),$A$2:$M$32,3,TRUE)</f>
        <v>103</v>
      </c>
      <c r="AEE28" s="17">
        <f t="shared" ca="1" si="895"/>
        <v>-0.11064516129032231</v>
      </c>
      <c r="AEF28" s="17">
        <f ca="1">AEE28^2</f>
        <v>1.224235171696144E-2</v>
      </c>
      <c r="AEG28" s="17">
        <f t="shared" ref="AEG28:AEG31" ca="1" si="1091">AEE28*AED28</f>
        <v>-11.396451612903199</v>
      </c>
      <c r="AEI28" s="63">
        <f t="shared" ca="1" si="702"/>
        <v>20</v>
      </c>
      <c r="AEJ28" s="63">
        <f ca="1">VLOOKUP(AEI28,$A$2:$M$32,2,TRUE)</f>
        <v>5.22</v>
      </c>
      <c r="AEK28" s="63">
        <f ca="1">VLOOKUP(RANDBETWEEN(1,31),$A$2:$M$32,3,TRUE)</f>
        <v>94</v>
      </c>
      <c r="AEL28" s="17">
        <f t="shared" ca="1" si="896"/>
        <v>0.41838709677419228</v>
      </c>
      <c r="AEM28" s="17">
        <f ca="1">AEL28^2</f>
        <v>0.17504776274713735</v>
      </c>
      <c r="AEN28" s="17">
        <f t="shared" ref="AEN28:AEN31" ca="1" si="1092">AEL28*AEK28</f>
        <v>39.328387096774073</v>
      </c>
      <c r="AEP28" s="63">
        <f t="shared" ca="1" si="703"/>
        <v>12</v>
      </c>
      <c r="AEQ28" s="63">
        <f ca="1">VLOOKUP(AEP28,$A$2:$M$32,2,TRUE)</f>
        <v>4.74</v>
      </c>
      <c r="AER28" s="63">
        <f ca="1">VLOOKUP(RANDBETWEEN(1,31),$A$2:$M$32,3,TRUE)</f>
        <v>103</v>
      </c>
      <c r="AES28" s="17">
        <f t="shared" ca="1" si="897"/>
        <v>0.15935483870967815</v>
      </c>
      <c r="AET28" s="17">
        <f ca="1">AES28^2</f>
        <v>2.5393964620187538E-2</v>
      </c>
      <c r="AEU28" s="17">
        <f t="shared" ref="AEU28:AEU31" ca="1" si="1093">AES28*AER28</f>
        <v>16.413548387096849</v>
      </c>
      <c r="AEW28" s="63">
        <f t="shared" ca="1" si="704"/>
        <v>30</v>
      </c>
      <c r="AEX28" s="63">
        <f ca="1">VLOOKUP(AEW28,$A$2:$M$32,2,TRUE)</f>
        <v>4.71</v>
      </c>
      <c r="AEY28" s="63">
        <f ca="1">VLOOKUP(RANDBETWEEN(1,31),$A$2:$M$32,3,TRUE)</f>
        <v>86</v>
      </c>
      <c r="AEZ28" s="17">
        <f t="shared" ca="1" si="898"/>
        <v>-9.8709677419354769E-2</v>
      </c>
      <c r="AFA28" s="17">
        <f ca="1">AEZ28^2</f>
        <v>9.7436004162330773E-3</v>
      </c>
      <c r="AFB28" s="17">
        <f t="shared" ref="AFB28:AFB31" ca="1" si="1094">AEZ28*AEY28</f>
        <v>-8.4890322580645101</v>
      </c>
      <c r="AFD28" s="63">
        <f t="shared" ca="1" si="705"/>
        <v>8</v>
      </c>
      <c r="AFE28" s="63">
        <f ca="1">VLOOKUP(AFD28,$A$2:$M$32,2,TRUE)</f>
        <v>4.43</v>
      </c>
      <c r="AFF28" s="63">
        <f ca="1">VLOOKUP(RANDBETWEEN(1,31),$A$2:$M$32,3,TRUE)</f>
        <v>78</v>
      </c>
      <c r="AFG28" s="17">
        <f t="shared" ca="1" si="899"/>
        <v>-0.11741935483871035</v>
      </c>
      <c r="AFH28" s="17">
        <f ca="1">AFG28^2</f>
        <v>1.3787304890738972E-2</v>
      </c>
      <c r="AFI28" s="17">
        <f t="shared" ref="AFI28:AFI31" ca="1" si="1095">AFG28*AFF28</f>
        <v>-9.1587096774194077</v>
      </c>
      <c r="AFK28" s="63">
        <f t="shared" ca="1" si="706"/>
        <v>8</v>
      </c>
      <c r="AFL28" s="63">
        <f ca="1">VLOOKUP(AFK28,$A$2:$M$32,2,TRUE)</f>
        <v>4.43</v>
      </c>
      <c r="AFM28" s="63">
        <f ca="1">VLOOKUP(RANDBETWEEN(1,31),$A$2:$M$32,3,TRUE)</f>
        <v>78</v>
      </c>
      <c r="AFN28" s="17">
        <f t="shared" ca="1" si="900"/>
        <v>-0.19612903225806466</v>
      </c>
      <c r="AFO28" s="17">
        <f ca="1">AFN28^2</f>
        <v>3.8466597294484969E-2</v>
      </c>
      <c r="AFP28" s="17">
        <f t="shared" ref="AFP28:AFP31" ca="1" si="1096">AFN28*AFM28</f>
        <v>-15.298064516129044</v>
      </c>
      <c r="AFR28" s="63">
        <f t="shared" ca="1" si="707"/>
        <v>20</v>
      </c>
      <c r="AFS28" s="63">
        <f ca="1">VLOOKUP(AFR28,$A$2:$M$32,2,TRUE)</f>
        <v>5.22</v>
      </c>
      <c r="AFT28" s="63">
        <f ca="1">VLOOKUP(RANDBETWEEN(1,31),$A$2:$M$32,3,TRUE)</f>
        <v>115</v>
      </c>
      <c r="AFU28" s="17">
        <f t="shared" ca="1" si="901"/>
        <v>0.41258064516128989</v>
      </c>
      <c r="AFV28" s="17">
        <f ca="1">AFU28^2</f>
        <v>0.17022278876170621</v>
      </c>
      <c r="AFW28" s="17">
        <f t="shared" ref="AFW28:AFW31" ca="1" si="1097">AFU28*AFT28</f>
        <v>47.446774193548336</v>
      </c>
      <c r="AFY28" s="63">
        <f t="shared" ca="1" si="708"/>
        <v>5</v>
      </c>
      <c r="AFZ28" s="63">
        <f ca="1">VLOOKUP(AFY28,$A$2:$M$32,2,TRUE)</f>
        <v>4.66</v>
      </c>
      <c r="AGA28" s="63">
        <f ca="1">VLOOKUP(RANDBETWEEN(1,31),$A$2:$M$32,3,TRUE)</f>
        <v>81</v>
      </c>
      <c r="AGB28" s="17">
        <f t="shared" ca="1" si="902"/>
        <v>3.6774193548387402E-2</v>
      </c>
      <c r="AGC28" s="17">
        <f ca="1">AGB28^2</f>
        <v>1.3523413111342576E-3</v>
      </c>
      <c r="AGD28" s="17">
        <f t="shared" ref="AGD28:AGD31" ca="1" si="1098">AGB28*AGA28</f>
        <v>2.9787096774193795</v>
      </c>
      <c r="AGF28" s="63">
        <f t="shared" ca="1" si="709"/>
        <v>8</v>
      </c>
      <c r="AGG28" s="63">
        <f ca="1">VLOOKUP(AGF28,$A$2:$M$32,2,TRUE)</f>
        <v>4.43</v>
      </c>
      <c r="AGH28" s="63">
        <f ca="1">VLOOKUP(RANDBETWEEN(1,31),$A$2:$M$32,3,TRUE)</f>
        <v>87</v>
      </c>
      <c r="AGI28" s="17">
        <f t="shared" ca="1" si="903"/>
        <v>-0.15387096774193498</v>
      </c>
      <c r="AGJ28" s="17">
        <f ca="1">AGI28^2</f>
        <v>2.3676274713839596E-2</v>
      </c>
      <c r="AGK28" s="17">
        <f t="shared" ref="AGK28:AGK31" ca="1" si="1099">AGI28*AGH28</f>
        <v>-13.386774193548344</v>
      </c>
      <c r="AGM28" s="63">
        <f t="shared" ca="1" si="710"/>
        <v>8</v>
      </c>
      <c r="AGN28" s="63">
        <f ca="1">VLOOKUP(AGM28,$A$2:$M$32,2,TRUE)</f>
        <v>4.43</v>
      </c>
      <c r="AGO28" s="63">
        <f ca="1">VLOOKUP(RANDBETWEEN(1,31),$A$2:$M$32,3,TRUE)</f>
        <v>73</v>
      </c>
      <c r="AGP28" s="17">
        <f t="shared" ca="1" si="904"/>
        <v>-0.67032258064516004</v>
      </c>
      <c r="AGQ28" s="17">
        <f ca="1">AGP28^2</f>
        <v>0.4493323621227871</v>
      </c>
      <c r="AGR28" s="17">
        <f t="shared" ref="AGR28:AGR31" ca="1" si="1100">AGP28*AGO28</f>
        <v>-48.933548387096685</v>
      </c>
      <c r="AGT28" s="63">
        <f t="shared" ca="1" si="711"/>
        <v>28</v>
      </c>
      <c r="AGU28" s="63">
        <f ca="1">VLOOKUP(AGT28,$A$2:$M$32,2,TRUE)</f>
        <v>4.41</v>
      </c>
      <c r="AGV28" s="63">
        <f ca="1">VLOOKUP(RANDBETWEEN(1,31),$A$2:$M$32,3,TRUE)</f>
        <v>79</v>
      </c>
      <c r="AGW28" s="17">
        <f t="shared" ca="1" si="905"/>
        <v>-0.13419354838709552</v>
      </c>
      <c r="AGX28" s="17">
        <f ca="1">AGW28^2</f>
        <v>1.8007908428719747E-2</v>
      </c>
      <c r="AGY28" s="17">
        <f t="shared" ref="AGY28:AGY31" ca="1" si="1101">AGW28*AGV28</f>
        <v>-10.601290322580546</v>
      </c>
      <c r="AHA28" s="63">
        <f t="shared" ca="1" si="712"/>
        <v>21</v>
      </c>
      <c r="AHB28" s="63">
        <f ca="1">VLOOKUP(AHA28,$A$2:$M$32,2,TRUE)</f>
        <v>4.4800000000000004</v>
      </c>
      <c r="AHC28" s="63">
        <f ca="1">VLOOKUP(RANDBETWEEN(1,31),$A$2:$M$32,3,TRUE)</f>
        <v>87</v>
      </c>
      <c r="AHD28" s="17">
        <f t="shared" ca="1" si="906"/>
        <v>-0.17645161290322431</v>
      </c>
      <c r="AHE28" s="17">
        <f ca="1">AHD28^2</f>
        <v>3.1135171696149315E-2</v>
      </c>
      <c r="AHF28" s="17">
        <f t="shared" ref="AHF28:AHF31" ca="1" si="1102">AHD28*AHC28</f>
        <v>-15.351290322580514</v>
      </c>
      <c r="AHH28" s="63">
        <f t="shared" ca="1" si="713"/>
        <v>25</v>
      </c>
      <c r="AHI28" s="63">
        <f ca="1">VLOOKUP(AHH28,$A$2:$M$32,2,TRUE)</f>
        <v>3.77</v>
      </c>
      <c r="AHJ28" s="63">
        <f ca="1">VLOOKUP(RANDBETWEEN(1,31),$A$2:$M$32,3,TRUE)</f>
        <v>86</v>
      </c>
      <c r="AHK28" s="17">
        <f t="shared" ca="1" si="907"/>
        <v>-0.7616129032258061</v>
      </c>
      <c r="AHL28" s="17">
        <f ca="1">AHK28^2</f>
        <v>0.58005421436004112</v>
      </c>
      <c r="AHM28" s="17">
        <f t="shared" ref="AHM28:AHM31" ca="1" si="1103">AHK28*AHJ28</f>
        <v>-65.498709677419328</v>
      </c>
      <c r="AHO28" s="63">
        <f t="shared" ca="1" si="714"/>
        <v>30</v>
      </c>
      <c r="AHP28" s="63">
        <f ca="1">VLOOKUP(AHO28,$A$2:$M$32,2,TRUE)</f>
        <v>4.71</v>
      </c>
      <c r="AHQ28" s="63">
        <f ca="1">VLOOKUP(RANDBETWEEN(1,31),$A$2:$M$32,3,TRUE)</f>
        <v>68</v>
      </c>
      <c r="AHR28" s="17">
        <f t="shared" ca="1" si="908"/>
        <v>0.28612903225806452</v>
      </c>
      <c r="AHS28" s="17">
        <f ca="1">AHR28^2</f>
        <v>8.1869823100936531E-2</v>
      </c>
      <c r="AHT28" s="17">
        <f t="shared" ref="AHT28:AHT31" ca="1" si="1104">AHR28*AHQ28</f>
        <v>19.456774193548387</v>
      </c>
      <c r="AHV28" s="63">
        <f t="shared" ca="1" si="715"/>
        <v>26</v>
      </c>
      <c r="AHW28" s="63">
        <f ca="1">VLOOKUP(AHV28,$A$2:$M$32,2,TRUE)</f>
        <v>4.5</v>
      </c>
      <c r="AHX28" s="63">
        <f ca="1">VLOOKUP(RANDBETWEEN(1,31),$A$2:$M$32,3,TRUE)</f>
        <v>68</v>
      </c>
      <c r="AHY28" s="17">
        <f t="shared" ca="1" si="909"/>
        <v>-0.26935483870967847</v>
      </c>
      <c r="AHZ28" s="17">
        <f ca="1">AHY28^2</f>
        <v>7.2552029136316906E-2</v>
      </c>
      <c r="AIA28" s="17">
        <f t="shared" ref="AIA28:AIA31" ca="1" si="1105">AHY28*AHX28</f>
        <v>-18.316129032258136</v>
      </c>
      <c r="AIC28" s="63">
        <f t="shared" ca="1" si="716"/>
        <v>10</v>
      </c>
      <c r="AID28" s="63">
        <f ca="1">VLOOKUP(AIC28,$A$2:$M$32,2,TRUE)</f>
        <v>4.2</v>
      </c>
      <c r="AIE28" s="63">
        <f ca="1">VLOOKUP(RANDBETWEEN(1,31),$A$2:$M$32,3,TRUE)</f>
        <v>84</v>
      </c>
      <c r="AIF28" s="17">
        <f t="shared" ca="1" si="910"/>
        <v>-0.47935483870967754</v>
      </c>
      <c r="AIG28" s="17">
        <f ca="1">AIF28^2</f>
        <v>0.22978106139438098</v>
      </c>
      <c r="AIH28" s="17">
        <f t="shared" ref="AIH28:AIH31" ca="1" si="1106">AIF28*AIE28</f>
        <v>-40.265806451612917</v>
      </c>
      <c r="AIJ28" s="63">
        <f t="shared" ca="1" si="717"/>
        <v>24</v>
      </c>
      <c r="AIK28" s="63">
        <f ca="1">VLOOKUP(AIJ28,$A$2:$M$32,2,TRUE)</f>
        <v>4.1399999999999997</v>
      </c>
      <c r="AIL28" s="63">
        <f ca="1">VLOOKUP(RANDBETWEEN(1,31),$A$2:$M$32,3,TRUE)</f>
        <v>86</v>
      </c>
      <c r="AIM28" s="17">
        <f t="shared" ca="1" si="911"/>
        <v>-0.40709677419354762</v>
      </c>
      <c r="AIN28" s="17">
        <f ca="1">AIM28^2</f>
        <v>0.16572778355879231</v>
      </c>
      <c r="AIO28" s="17">
        <f t="shared" ref="AIO28:AIO31" ca="1" si="1107">AIM28*AIL28</f>
        <v>-35.010322580645095</v>
      </c>
      <c r="AIQ28" s="63">
        <f t="shared" ca="1" si="718"/>
        <v>11</v>
      </c>
      <c r="AIR28" s="63">
        <f ca="1">VLOOKUP(AIQ28,$A$2:$M$32,2,TRUE)</f>
        <v>4.03</v>
      </c>
      <c r="AIS28" s="63">
        <f ca="1">VLOOKUP(RANDBETWEEN(1,31),$A$2:$M$32,3,TRUE)</f>
        <v>81</v>
      </c>
      <c r="AIT28" s="17">
        <f t="shared" ca="1" si="912"/>
        <v>-0.38612903225806328</v>
      </c>
      <c r="AIU28" s="17">
        <f ca="1">AIT28^2</f>
        <v>0.14909562955254846</v>
      </c>
      <c r="AIV28" s="17">
        <f t="shared" ref="AIV28:AIV31" ca="1" si="1108">AIT28*AIS28</f>
        <v>-31.276451612903124</v>
      </c>
      <c r="AIX28" s="63">
        <f t="shared" ca="1" si="719"/>
        <v>21</v>
      </c>
      <c r="AIY28" s="63">
        <f ca="1">VLOOKUP(AIX28,$A$2:$M$32,2,TRUE)</f>
        <v>4.4800000000000004</v>
      </c>
      <c r="AIZ28" s="63">
        <f ca="1">VLOOKUP(RANDBETWEEN(1,31),$A$2:$M$32,3,TRUE)</f>
        <v>89</v>
      </c>
      <c r="AJA28" s="17">
        <f t="shared" ca="1" si="913"/>
        <v>-0.52225806451612744</v>
      </c>
      <c r="AJB28" s="17">
        <f ca="1">AJA28^2</f>
        <v>0.27275348595213156</v>
      </c>
      <c r="AJC28" s="17">
        <f t="shared" ref="AJC28:AJC31" ca="1" si="1109">AJA28*AIZ28</f>
        <v>-46.480967741935345</v>
      </c>
      <c r="AJE28" s="63">
        <f t="shared" ca="1" si="720"/>
        <v>10</v>
      </c>
      <c r="AJF28" s="63">
        <f ca="1">VLOOKUP(AJE28,$A$2:$M$32,2,TRUE)</f>
        <v>4.2</v>
      </c>
      <c r="AJG28" s="63">
        <f ca="1">VLOOKUP(RANDBETWEEN(1,31),$A$2:$M$32,3,TRUE)</f>
        <v>74</v>
      </c>
      <c r="AJH28" s="17">
        <f t="shared" ca="1" si="914"/>
        <v>-0.11483870967741971</v>
      </c>
      <c r="AJI28" s="17">
        <f ca="1">AJH28^2</f>
        <v>1.3187929240374692E-2</v>
      </c>
      <c r="AJJ28" s="17">
        <f t="shared" ref="AJJ28:AJJ31" ca="1" si="1110">AJH28*AJG28</f>
        <v>-8.4980645161290589</v>
      </c>
      <c r="AJL28" s="63">
        <f t="shared" ca="1" si="721"/>
        <v>20</v>
      </c>
      <c r="AJM28" s="63">
        <f ca="1">VLOOKUP(AJL28,$A$2:$M$32,2,TRUE)</f>
        <v>5.22</v>
      </c>
      <c r="AJN28" s="63">
        <f ca="1">VLOOKUP(RANDBETWEEN(1,31),$A$2:$M$32,3,TRUE)</f>
        <v>68</v>
      </c>
      <c r="AJO28" s="17">
        <f t="shared" ca="1" si="915"/>
        <v>0.34483870967741836</v>
      </c>
      <c r="AJP28" s="17">
        <f ca="1">AJO28^2</f>
        <v>0.11891373569198684</v>
      </c>
      <c r="AJQ28" s="17">
        <f t="shared" ref="AJQ28:AJQ31" ca="1" si="1111">AJO28*AJN28</f>
        <v>23.449032258064449</v>
      </c>
      <c r="AJS28" s="63">
        <f t="shared" ca="1" si="722"/>
        <v>16</v>
      </c>
      <c r="AJT28" s="63">
        <f ca="1">VLOOKUP(AJS28,$A$2:$M$32,2,TRUE)</f>
        <v>4.6399999999999997</v>
      </c>
      <c r="AJU28" s="63">
        <f ca="1">VLOOKUP(RANDBETWEEN(1,31),$A$2:$M$32,3,TRUE)</f>
        <v>89</v>
      </c>
      <c r="AJV28" s="17">
        <f t="shared" ca="1" si="916"/>
        <v>-0.3054838709677421</v>
      </c>
      <c r="AJW28" s="17">
        <f ca="1">AJV28^2</f>
        <v>9.3320395421436109E-2</v>
      </c>
      <c r="AJX28" s="17">
        <f t="shared" ref="AJX28:AJX31" ca="1" si="1112">AJV28*AJU28</f>
        <v>-27.188064516129046</v>
      </c>
      <c r="AJZ28" s="63">
        <f t="shared" ca="1" si="723"/>
        <v>28</v>
      </c>
      <c r="AKA28" s="63">
        <f ca="1">VLOOKUP(AJZ28,$A$2:$M$32,2,TRUE)</f>
        <v>4.41</v>
      </c>
      <c r="AKB28" s="63">
        <f ca="1">VLOOKUP(RANDBETWEEN(1,31),$A$2:$M$32,3,TRUE)</f>
        <v>93</v>
      </c>
      <c r="AKC28" s="17">
        <f t="shared" ca="1" si="917"/>
        <v>-0.13580645161290317</v>
      </c>
      <c r="AKD28" s="17">
        <f ca="1">AKC28^2</f>
        <v>1.8443392299687809E-2</v>
      </c>
      <c r="AKE28" s="17">
        <f t="shared" ref="AKE28:AKE31" ca="1" si="1113">AKC28*AKB28</f>
        <v>-12.629999999999995</v>
      </c>
      <c r="AKG28" s="63">
        <f t="shared" ca="1" si="724"/>
        <v>26</v>
      </c>
      <c r="AKH28" s="63">
        <f ca="1">VLOOKUP(AKG28,$A$2:$M$32,2,TRUE)</f>
        <v>4.5</v>
      </c>
      <c r="AKI28" s="63">
        <f ca="1">VLOOKUP(RANDBETWEEN(1,31),$A$2:$M$32,3,TRUE)</f>
        <v>81</v>
      </c>
      <c r="AKJ28" s="17">
        <f t="shared" ca="1" si="918"/>
        <v>-0.14580645161290295</v>
      </c>
      <c r="AKK28" s="17">
        <f ca="1">AKJ28^2</f>
        <v>2.1259521331945811E-2</v>
      </c>
      <c r="AKL28" s="17">
        <f t="shared" ref="AKL28:AKL31" ca="1" si="1114">AKJ28*AKI28</f>
        <v>-11.810322580645138</v>
      </c>
      <c r="AKN28" s="63">
        <f t="shared" ca="1" si="725"/>
        <v>22</v>
      </c>
      <c r="AKO28" s="63">
        <f ca="1">VLOOKUP(AKN28,$A$2:$M$32,2,TRUE)</f>
        <v>4.07</v>
      </c>
      <c r="AKP28" s="63">
        <f ca="1">VLOOKUP(RANDBETWEEN(1,31),$A$2:$M$32,3,TRUE)</f>
        <v>86</v>
      </c>
      <c r="AKQ28" s="17">
        <f t="shared" ca="1" si="919"/>
        <v>-0.3758064516129016</v>
      </c>
      <c r="AKR28" s="17">
        <f ca="1">AKQ28^2</f>
        <v>0.14123048907388017</v>
      </c>
      <c r="AKS28" s="17">
        <f t="shared" ref="AKS28:AKS31" ca="1" si="1115">AKQ28*AKP28</f>
        <v>-32.319354838709536</v>
      </c>
      <c r="AKU28" s="63">
        <f t="shared" ca="1" si="726"/>
        <v>26</v>
      </c>
      <c r="AKV28" s="63">
        <f ca="1">VLOOKUP(AKU28,$A$2:$M$32,2,TRUE)</f>
        <v>4.5</v>
      </c>
      <c r="AKW28" s="63">
        <f ca="1">VLOOKUP(RANDBETWEEN(1,31),$A$2:$M$32,3,TRUE)</f>
        <v>93</v>
      </c>
      <c r="AKX28" s="17">
        <f t="shared" ca="1" si="920"/>
        <v>-7.2903225806451921E-2</v>
      </c>
      <c r="AKY28" s="17">
        <f ca="1">AKX28^2</f>
        <v>5.314880332986517E-3</v>
      </c>
      <c r="AKZ28" s="17">
        <f t="shared" ref="AKZ28:AKZ31" ca="1" si="1116">AKX28*AKW28</f>
        <v>-6.7800000000000287</v>
      </c>
      <c r="ALB28" s="63">
        <f t="shared" ca="1" si="727"/>
        <v>13</v>
      </c>
      <c r="ALC28" s="63">
        <f ca="1">VLOOKUP(ALB28,$A$2:$M$32,2,TRUE)</f>
        <v>4.1500000000000004</v>
      </c>
      <c r="ALD28" s="63">
        <f ca="1">VLOOKUP(RANDBETWEEN(1,31),$A$2:$M$32,3,TRUE)</f>
        <v>115</v>
      </c>
      <c r="ALE28" s="17">
        <f t="shared" ca="1" si="921"/>
        <v>-0.61193548387096719</v>
      </c>
      <c r="ALF28" s="17">
        <f ca="1">ALE28^2</f>
        <v>0.37446503642039475</v>
      </c>
      <c r="ALG28" s="17">
        <f t="shared" ref="ALG28:ALG31" ca="1" si="1117">ALE28*ALD28</f>
        <v>-70.372580645161221</v>
      </c>
      <c r="ALI28" s="63">
        <f t="shared" ca="1" si="728"/>
        <v>25</v>
      </c>
      <c r="ALJ28" s="63">
        <f ca="1">VLOOKUP(ALI28,$A$2:$M$32,2,TRUE)</f>
        <v>3.77</v>
      </c>
      <c r="ALK28" s="63">
        <f ca="1">VLOOKUP(RANDBETWEEN(1,31),$A$2:$M$32,3,TRUE)</f>
        <v>93</v>
      </c>
      <c r="ALL28" s="17">
        <f t="shared" ca="1" si="922"/>
        <v>-1.0335483870967743</v>
      </c>
      <c r="ALM28" s="17">
        <f ca="1">ALL28^2</f>
        <v>1.0682222684703437</v>
      </c>
      <c r="ALN28" s="17">
        <f t="shared" ref="ALN28:ALN31" ca="1" si="1118">ALL28*ALK28</f>
        <v>-96.120000000000019</v>
      </c>
      <c r="ALP28" s="63">
        <f t="shared" ca="1" si="729"/>
        <v>18</v>
      </c>
      <c r="ALQ28" s="63">
        <f ca="1">VLOOKUP(ALP28,$A$2:$M$32,2,TRUE)</f>
        <v>4.99</v>
      </c>
      <c r="ALR28" s="63">
        <f ca="1">VLOOKUP(RANDBETWEEN(1,31),$A$2:$M$32,3,TRUE)</f>
        <v>86</v>
      </c>
      <c r="ALS28" s="17">
        <f t="shared" ca="1" si="923"/>
        <v>0.55225806451612947</v>
      </c>
      <c r="ALT28" s="17">
        <f ca="1">ALS28^2</f>
        <v>0.30498896982310142</v>
      </c>
      <c r="ALU28" s="17">
        <f t="shared" ref="ALU28:ALU31" ca="1" si="1119">ALS28*ALR28</f>
        <v>47.49419354838713</v>
      </c>
      <c r="ALW28" s="63">
        <f t="shared" ca="1" si="730"/>
        <v>1</v>
      </c>
      <c r="ALX28" s="63">
        <f ca="1">VLOOKUP(ALW28,$A$2:$M$32,2,TRUE)</f>
        <v>4.59</v>
      </c>
      <c r="ALY28" s="63">
        <f ca="1">VLOOKUP(RANDBETWEEN(1,31),$A$2:$M$32,3,TRUE)</f>
        <v>95</v>
      </c>
      <c r="ALZ28" s="17">
        <f t="shared" ca="1" si="924"/>
        <v>-9.4516129032258256E-2</v>
      </c>
      <c r="AMA28" s="17">
        <f ca="1">ALZ28^2</f>
        <v>8.9332986472424915E-3</v>
      </c>
      <c r="AMB28" s="17">
        <f t="shared" ref="AMB28:AMB31" ca="1" si="1120">ALZ28*ALY28</f>
        <v>-8.9790322580645352</v>
      </c>
      <c r="AMD28" s="63">
        <f t="shared" ca="1" si="731"/>
        <v>11</v>
      </c>
      <c r="AME28" s="63">
        <f ca="1">VLOOKUP(AMD28,$A$2:$M$32,2,TRUE)</f>
        <v>4.03</v>
      </c>
      <c r="AMF28" s="63">
        <f ca="1">VLOOKUP(RANDBETWEEN(1,31),$A$2:$M$32,3,TRUE)</f>
        <v>103</v>
      </c>
      <c r="AMG28" s="17">
        <f t="shared" ca="1" si="925"/>
        <v>-0.46258064516128972</v>
      </c>
      <c r="AMH28" s="17">
        <f ca="1">AMG28^2</f>
        <v>0.21398085327783503</v>
      </c>
      <c r="AMI28" s="17">
        <f t="shared" ref="AMI28:AMI31" ca="1" si="1121">AMG28*AMF28</f>
        <v>-47.645806451612842</v>
      </c>
      <c r="AMK28" s="63">
        <f t="shared" ca="1" si="732"/>
        <v>10</v>
      </c>
      <c r="AML28" s="63">
        <f ca="1">VLOOKUP(AMK28,$A$2:$M$32,2,TRUE)</f>
        <v>4.2</v>
      </c>
      <c r="AMM28" s="63">
        <f ca="1">VLOOKUP(RANDBETWEEN(1,31),$A$2:$M$32,3,TRUE)</f>
        <v>84</v>
      </c>
      <c r="AMN28" s="17">
        <f t="shared" ca="1" si="926"/>
        <v>-0.38096774193548555</v>
      </c>
      <c r="AMO28" s="17">
        <f ca="1">AMN28^2</f>
        <v>0.14513642039542271</v>
      </c>
      <c r="AMP28" s="17">
        <f t="shared" ref="AMP28:AMP31" ca="1" si="1122">AMN28*AMM28</f>
        <v>-32.001290322580786</v>
      </c>
      <c r="AMR28" s="63">
        <f t="shared" ca="1" si="733"/>
        <v>22</v>
      </c>
      <c r="AMS28" s="63">
        <f ca="1">VLOOKUP(AMR28,$A$2:$M$32,2,TRUE)</f>
        <v>4.07</v>
      </c>
      <c r="AMT28" s="63">
        <f ca="1">VLOOKUP(RANDBETWEEN(1,31),$A$2:$M$32,3,TRUE)</f>
        <v>86</v>
      </c>
      <c r="AMU28" s="17">
        <f t="shared" ca="1" si="927"/>
        <v>-0.94322580645161214</v>
      </c>
      <c r="AMV28" s="17">
        <f ca="1">AMU28^2</f>
        <v>0.88967492195629405</v>
      </c>
      <c r="AMW28" s="17">
        <f t="shared" ref="AMW28:AMW31" ca="1" si="1123">AMU28*AMT28</f>
        <v>-81.117419354838646</v>
      </c>
      <c r="AMY28" s="63">
        <f t="shared" ca="1" si="734"/>
        <v>20</v>
      </c>
      <c r="AMZ28" s="63">
        <f ca="1">VLOOKUP(AMY28,$A$2:$M$32,2,TRUE)</f>
        <v>5.22</v>
      </c>
      <c r="ANA28" s="63">
        <f ca="1">VLOOKUP(RANDBETWEEN(1,31),$A$2:$M$32,3,TRUE)</f>
        <v>86</v>
      </c>
      <c r="ANB28" s="17">
        <f t="shared" ca="1" si="928"/>
        <v>0.80129032258064559</v>
      </c>
      <c r="ANC28" s="17">
        <f ca="1">ANB28^2</f>
        <v>0.64206618106139501</v>
      </c>
      <c r="AND28" s="17">
        <f t="shared" ref="AND28:AND31" ca="1" si="1124">ANB28*ANA28</f>
        <v>68.910967741935522</v>
      </c>
      <c r="ANF28" s="63">
        <f t="shared" ca="1" si="735"/>
        <v>30</v>
      </c>
      <c r="ANG28" s="63">
        <f ca="1">VLOOKUP(ANF28,$A$2:$M$32,2,TRUE)</f>
        <v>4.71</v>
      </c>
      <c r="ANH28" s="63">
        <f ca="1">VLOOKUP(RANDBETWEEN(1,31),$A$2:$M$32,3,TRUE)</f>
        <v>68</v>
      </c>
      <c r="ANI28" s="17">
        <f t="shared" ca="1" si="929"/>
        <v>9.6451612903225126E-2</v>
      </c>
      <c r="ANJ28" s="17">
        <f ca="1">ANI28^2</f>
        <v>9.3029136316335834E-3</v>
      </c>
      <c r="ANK28" s="17">
        <f t="shared" ref="ANK28:ANK31" ca="1" si="1125">ANI28*ANH28</f>
        <v>6.5587096774193085</v>
      </c>
      <c r="ANM28" s="63">
        <f t="shared" ca="1" si="736"/>
        <v>2</v>
      </c>
      <c r="ANN28" s="63">
        <f ca="1">VLOOKUP(ANM28,$A$2:$M$32,2,TRUE)</f>
        <v>5.42</v>
      </c>
      <c r="ANO28" s="63">
        <f ca="1">VLOOKUP(RANDBETWEEN(1,31),$A$2:$M$32,3,TRUE)</f>
        <v>86</v>
      </c>
      <c r="ANP28" s="17">
        <f t="shared" ca="1" si="930"/>
        <v>0.53548387096774341</v>
      </c>
      <c r="ANQ28" s="17">
        <f ca="1">ANP28^2</f>
        <v>0.28674297606659888</v>
      </c>
      <c r="ANR28" s="17">
        <f t="shared" ref="ANR28:ANR31" ca="1" si="1126">ANP28*ANO28</f>
        <v>46.05161290322593</v>
      </c>
      <c r="ANT28" s="63">
        <f t="shared" ca="1" si="737"/>
        <v>14</v>
      </c>
      <c r="ANU28" s="63">
        <f ca="1">VLOOKUP(ANT28,$A$2:$M$32,2,TRUE)</f>
        <v>4.72</v>
      </c>
      <c r="ANV28" s="63">
        <f ca="1">VLOOKUP(RANDBETWEEN(1,31),$A$2:$M$32,3,TRUE)</f>
        <v>68</v>
      </c>
      <c r="ANW28" s="17">
        <f t="shared" ca="1" si="931"/>
        <v>-0.19387096774193502</v>
      </c>
      <c r="ANX28" s="17">
        <f ca="1">ANW28^2</f>
        <v>3.7585952133194406E-2</v>
      </c>
      <c r="ANY28" s="17">
        <f t="shared" ref="ANY28:ANY31" ca="1" si="1127">ANW28*ANV28</f>
        <v>-13.183225806451581</v>
      </c>
      <c r="AOA28" s="63">
        <f t="shared" ca="1" si="738"/>
        <v>2</v>
      </c>
      <c r="AOB28" s="63">
        <f ca="1">VLOOKUP(AOA28,$A$2:$M$32,2,TRUE)</f>
        <v>5.42</v>
      </c>
      <c r="AOC28" s="63">
        <f ca="1">VLOOKUP(RANDBETWEEN(1,31),$A$2:$M$32,3,TRUE)</f>
        <v>84</v>
      </c>
      <c r="AOD28" s="17">
        <f t="shared" ca="1" si="932"/>
        <v>0.8425806451612905</v>
      </c>
      <c r="AOE28" s="17">
        <f ca="1">AOD28^2</f>
        <v>0.70994214360041652</v>
      </c>
      <c r="AOF28" s="17">
        <f t="shared" ref="AOF28:AOF31" ca="1" si="1128">AOD28*AOC28</f>
        <v>70.776774193548405</v>
      </c>
      <c r="AOH28" s="63">
        <f t="shared" ca="1" si="739"/>
        <v>11</v>
      </c>
      <c r="AOI28" s="63">
        <f ca="1">VLOOKUP(AOH28,$A$2:$M$32,2,TRUE)</f>
        <v>4.03</v>
      </c>
      <c r="AOJ28" s="63">
        <f ca="1">VLOOKUP(RANDBETWEEN(1,31),$A$2:$M$32,3,TRUE)</f>
        <v>89</v>
      </c>
      <c r="AOK28" s="17">
        <f t="shared" ca="1" si="933"/>
        <v>-0.80580645161290221</v>
      </c>
      <c r="AOL28" s="17">
        <f ca="1">AOK28^2</f>
        <v>0.64932403746097656</v>
      </c>
      <c r="AOM28" s="17">
        <f t="shared" ref="AOM28:AOM31" ca="1" si="1129">AOK28*AOJ28</f>
        <v>-71.716774193548304</v>
      </c>
      <c r="AOO28" s="63">
        <f t="shared" ca="1" si="740"/>
        <v>30</v>
      </c>
      <c r="AOP28" s="63">
        <f ca="1">VLOOKUP(AOO28,$A$2:$M$32,2,TRUE)</f>
        <v>4.71</v>
      </c>
      <c r="AOQ28" s="63">
        <f ca="1">VLOOKUP(RANDBETWEEN(1,31),$A$2:$M$32,3,TRUE)</f>
        <v>86</v>
      </c>
      <c r="AOR28" s="17">
        <f t="shared" ca="1" si="934"/>
        <v>3.5483870967741638E-2</v>
      </c>
      <c r="AOS28" s="17">
        <f ca="1">AOR28^2</f>
        <v>1.2591050988553379E-3</v>
      </c>
      <c r="AOT28" s="17">
        <f t="shared" ref="AOT28:AOT31" ca="1" si="1130">AOR28*AOQ28</f>
        <v>3.0516129032257808</v>
      </c>
      <c r="AOV28" s="63">
        <f t="shared" ca="1" si="741"/>
        <v>4</v>
      </c>
      <c r="AOW28" s="63">
        <f ca="1">VLOOKUP(AOV28,$A$2:$M$32,2,TRUE)</f>
        <v>4.83</v>
      </c>
      <c r="AOX28" s="63">
        <f ca="1">VLOOKUP(RANDBETWEEN(1,31),$A$2:$M$32,3,TRUE)</f>
        <v>86</v>
      </c>
      <c r="AOY28" s="17">
        <f t="shared" ca="1" si="935"/>
        <v>0.40483870967741886</v>
      </c>
      <c r="AOZ28" s="17">
        <f ca="1">AOY28^2</f>
        <v>0.16389438085327743</v>
      </c>
      <c r="APA28" s="17">
        <f t="shared" ref="APA28:APA31" ca="1" si="1131">AOY28*AOX28</f>
        <v>34.816129032258019</v>
      </c>
      <c r="APC28" s="63">
        <f t="shared" ca="1" si="742"/>
        <v>4</v>
      </c>
      <c r="APD28" s="63">
        <f ca="1">VLOOKUP(APC28,$A$2:$M$32,2,TRUE)</f>
        <v>4.83</v>
      </c>
      <c r="APE28" s="63">
        <f ca="1">VLOOKUP(RANDBETWEEN(1,31),$A$2:$M$32,3,TRUE)</f>
        <v>84</v>
      </c>
      <c r="APF28" s="17">
        <f t="shared" ca="1" si="936"/>
        <v>0.38032258064516178</v>
      </c>
      <c r="APG28" s="17">
        <f ca="1">APF28^2</f>
        <v>0.14464526534859559</v>
      </c>
      <c r="APH28" s="17">
        <f t="shared" ref="APH28:APH31" ca="1" si="1132">APF28*APE28</f>
        <v>31.947096774193589</v>
      </c>
      <c r="APJ28" s="63">
        <f t="shared" ca="1" si="743"/>
        <v>25</v>
      </c>
      <c r="APK28" s="63">
        <f ca="1">VLOOKUP(APJ28,$A$2:$M$32,2,TRUE)</f>
        <v>3.77</v>
      </c>
      <c r="APL28" s="63">
        <f ca="1">VLOOKUP(RANDBETWEEN(1,31),$A$2:$M$32,3,TRUE)</f>
        <v>68</v>
      </c>
      <c r="APM28" s="17">
        <f t="shared" ca="1" si="937"/>
        <v>-1.0087096774193554</v>
      </c>
      <c r="APN28" s="17">
        <f ca="1">APM28^2</f>
        <v>1.0174952133194599</v>
      </c>
      <c r="APO28" s="17">
        <f t="shared" ref="APO28:APO31" ca="1" si="1133">APM28*APL28</f>
        <v>-68.592258064516159</v>
      </c>
      <c r="APQ28" s="63">
        <f t="shared" ca="1" si="744"/>
        <v>28</v>
      </c>
      <c r="APR28" s="63">
        <f ca="1">VLOOKUP(APQ28,$A$2:$M$32,2,TRUE)</f>
        <v>4.41</v>
      </c>
      <c r="APS28" s="63">
        <f ca="1">VLOOKUP(RANDBETWEEN(1,31),$A$2:$M$32,3,TRUE)</f>
        <v>91</v>
      </c>
      <c r="APT28" s="17">
        <f t="shared" ca="1" si="938"/>
        <v>-0.16064516129032125</v>
      </c>
      <c r="APU28" s="17">
        <f ca="1">APT28^2</f>
        <v>2.5806867845993328E-2</v>
      </c>
      <c r="APV28" s="17">
        <f t="shared" ref="APV28:APV31" ca="1" si="1134">APT28*APS28</f>
        <v>-14.618709677419233</v>
      </c>
      <c r="APX28" s="63">
        <f t="shared" ca="1" si="745"/>
        <v>30</v>
      </c>
      <c r="APY28" s="63">
        <f ca="1">VLOOKUP(APX28,$A$2:$M$32,2,TRUE)</f>
        <v>4.71</v>
      </c>
      <c r="APZ28" s="63">
        <f ca="1">VLOOKUP(RANDBETWEEN(1,31),$A$2:$M$32,3,TRUE)</f>
        <v>71</v>
      </c>
      <c r="AQA28" s="17">
        <f t="shared" ca="1" si="939"/>
        <v>-0.46967741935483964</v>
      </c>
      <c r="AQB28" s="17">
        <f ca="1">AQA28^2</f>
        <v>0.22059687825182189</v>
      </c>
      <c r="AQC28" s="17">
        <f t="shared" ref="AQC28:AQC31" ca="1" si="1135">AQA28*APZ28</f>
        <v>-33.347096774193616</v>
      </c>
      <c r="AQE28" s="63">
        <f t="shared" ca="1" si="746"/>
        <v>24</v>
      </c>
      <c r="AQF28" s="63">
        <f ca="1">VLOOKUP(AQE28,$A$2:$M$32,2,TRUE)</f>
        <v>4.1399999999999997</v>
      </c>
      <c r="AQG28" s="63">
        <f ca="1">VLOOKUP(RANDBETWEEN(1,31),$A$2:$M$32,3,TRUE)</f>
        <v>84</v>
      </c>
      <c r="AQH28" s="17">
        <f t="shared" ca="1" si="940"/>
        <v>-0.52612903225806562</v>
      </c>
      <c r="AQI28" s="17">
        <f ca="1">AQH28^2</f>
        <v>0.27681175858480866</v>
      </c>
      <c r="AQJ28" s="17">
        <f t="shared" ref="AQJ28:AQJ31" ca="1" si="1136">AQH28*AQG28</f>
        <v>-44.194838709677512</v>
      </c>
      <c r="AQL28" s="63">
        <f t="shared" ca="1" si="747"/>
        <v>24</v>
      </c>
      <c r="AQM28" s="63">
        <f ca="1">VLOOKUP(AQL28,$A$2:$M$32,2,TRUE)</f>
        <v>4.1399999999999997</v>
      </c>
      <c r="AQN28" s="63">
        <f ca="1">VLOOKUP(RANDBETWEEN(1,31),$A$2:$M$32,3,TRUE)</f>
        <v>89</v>
      </c>
      <c r="AQO28" s="17">
        <f t="shared" ca="1" si="941"/>
        <v>-0.94741935483870865</v>
      </c>
      <c r="AQP28" s="17">
        <f ca="1">AQO28^2</f>
        <v>0.89760343392299491</v>
      </c>
      <c r="AQQ28" s="17">
        <f t="shared" ref="AQQ28:AQQ31" ca="1" si="1137">AQO28*AQN28</f>
        <v>-84.320322580645069</v>
      </c>
      <c r="AQS28" s="63">
        <f t="shared" ca="1" si="748"/>
        <v>21</v>
      </c>
      <c r="AQT28" s="63">
        <f ca="1">VLOOKUP(AQS28,$A$2:$M$32,2,TRUE)</f>
        <v>4.4800000000000004</v>
      </c>
      <c r="AQU28" s="63">
        <f ca="1">VLOOKUP(RANDBETWEEN(1,31),$A$2:$M$32,3,TRUE)</f>
        <v>93</v>
      </c>
      <c r="AQV28" s="17">
        <f t="shared" ca="1" si="942"/>
        <v>-0.5093548387096769</v>
      </c>
      <c r="AQW28" s="17">
        <f ca="1">AQV28^2</f>
        <v>0.25944235171696095</v>
      </c>
      <c r="AQX28" s="17">
        <f t="shared" ref="AQX28:AQX31" ca="1" si="1138">AQV28*AQU28</f>
        <v>-47.369999999999955</v>
      </c>
      <c r="AQZ28" s="63">
        <f t="shared" ca="1" si="749"/>
        <v>19</v>
      </c>
      <c r="ARA28" s="63">
        <f ca="1">VLOOKUP(AQZ28,$A$2:$M$32,2,TRUE)</f>
        <v>4.42</v>
      </c>
      <c r="ARB28" s="63">
        <f ca="1">VLOOKUP(RANDBETWEEN(1,31),$A$2:$M$32,3,TRUE)</f>
        <v>84</v>
      </c>
      <c r="ARC28" s="17">
        <f t="shared" ca="1" si="943"/>
        <v>-0.43451612903225634</v>
      </c>
      <c r="ARD28" s="17">
        <f ca="1">ARC28^2</f>
        <v>0.18880426638917644</v>
      </c>
      <c r="ARE28" s="17">
        <f t="shared" ref="ARE28:ARE31" ca="1" si="1139">ARC28*ARB28</f>
        <v>-36.499354838709536</v>
      </c>
      <c r="ARG28" s="63">
        <f t="shared" ca="1" si="750"/>
        <v>30</v>
      </c>
      <c r="ARH28" s="63">
        <f ca="1">VLOOKUP(ARG28,$A$2:$M$32,2,TRUE)</f>
        <v>4.71</v>
      </c>
      <c r="ARI28" s="63">
        <f ca="1">VLOOKUP(RANDBETWEEN(1,31),$A$2:$M$32,3,TRUE)</f>
        <v>84</v>
      </c>
      <c r="ARJ28" s="17">
        <f t="shared" ca="1" si="944"/>
        <v>-0.10967741935483932</v>
      </c>
      <c r="ARK28" s="17">
        <f ca="1">ARJ28^2</f>
        <v>1.2029136316337284E-2</v>
      </c>
      <c r="ARL28" s="17">
        <f t="shared" ref="ARL28:ARL31" ca="1" si="1140">ARJ28*ARI28</f>
        <v>-9.2129032258065031</v>
      </c>
      <c r="ARN28" s="63">
        <f t="shared" ca="1" si="751"/>
        <v>26</v>
      </c>
      <c r="ARO28" s="63">
        <f ca="1">VLOOKUP(ARN28,$A$2:$M$32,2,TRUE)</f>
        <v>4.5</v>
      </c>
      <c r="ARP28" s="63">
        <f ca="1">VLOOKUP(RANDBETWEEN(1,31),$A$2:$M$32,3,TRUE)</f>
        <v>115</v>
      </c>
      <c r="ARQ28" s="17">
        <f t="shared" ca="1" si="945"/>
        <v>-0.1480645161290326</v>
      </c>
      <c r="ARR28" s="17">
        <f ca="1">ARQ28^2</f>
        <v>2.1923100936524553E-2</v>
      </c>
      <c r="ARS28" s="17">
        <f t="shared" ref="ARS28:ARS31" ca="1" si="1141">ARQ28*ARP28</f>
        <v>-17.027419354838749</v>
      </c>
      <c r="ARU28" s="63">
        <f t="shared" ca="1" si="752"/>
        <v>14</v>
      </c>
      <c r="ARV28" s="63">
        <f ca="1">VLOOKUP(ARU28,$A$2:$M$32,2,TRUE)</f>
        <v>4.72</v>
      </c>
      <c r="ARW28" s="63">
        <f ca="1">VLOOKUP(RANDBETWEEN(1,31),$A$2:$M$32,3,TRUE)</f>
        <v>81</v>
      </c>
      <c r="ARX28" s="17">
        <f t="shared" ca="1" si="946"/>
        <v>0.24129032258064598</v>
      </c>
      <c r="ARY28" s="17">
        <f ca="1">ARX28^2</f>
        <v>5.8221019771072191E-2</v>
      </c>
      <c r="ARZ28" s="17">
        <f t="shared" ref="ARZ28:ARZ31" ca="1" si="1142">ARX28*ARW28</f>
        <v>19.544516129032324</v>
      </c>
      <c r="ASB28" s="63">
        <f t="shared" ca="1" si="753"/>
        <v>13</v>
      </c>
      <c r="ASC28" s="63">
        <f ca="1">VLOOKUP(ASB28,$A$2:$M$32,2,TRUE)</f>
        <v>4.1500000000000004</v>
      </c>
      <c r="ASD28" s="63">
        <f ca="1">VLOOKUP(RANDBETWEEN(1,31),$A$2:$M$32,3,TRUE)</f>
        <v>71</v>
      </c>
      <c r="ASE28" s="17">
        <f t="shared" ca="1" si="947"/>
        <v>-0.3248387096774179</v>
      </c>
      <c r="ASF28" s="17">
        <f ca="1">ASE28^2</f>
        <v>0.1055201873048898</v>
      </c>
      <c r="ASG28" s="17">
        <f t="shared" ref="ASG28:ASG31" ca="1" si="1143">ASE28*ASD28</f>
        <v>-23.06354838709667</v>
      </c>
      <c r="ASI28" s="63">
        <f t="shared" ca="1" si="754"/>
        <v>16</v>
      </c>
      <c r="ASJ28" s="63">
        <f ca="1">VLOOKUP(ASI28,$A$2:$M$32,2,TRUE)</f>
        <v>4.6399999999999997</v>
      </c>
      <c r="ASK28" s="63">
        <f ca="1">VLOOKUP(RANDBETWEEN(1,31),$A$2:$M$32,3,TRUE)</f>
        <v>78</v>
      </c>
      <c r="ASL28" s="17">
        <f t="shared" ca="1" si="948"/>
        <v>-1.8387096774193701E-2</v>
      </c>
      <c r="ASM28" s="17">
        <f ca="1">ASL28^2</f>
        <v>3.3808532778356441E-4</v>
      </c>
      <c r="ASN28" s="17">
        <f t="shared" ref="ASN28:ASN31" ca="1" si="1144">ASL28*ASK28</f>
        <v>-1.4341935483871087</v>
      </c>
      <c r="ASP28" s="63">
        <f t="shared" ca="1" si="755"/>
        <v>13</v>
      </c>
      <c r="ASQ28" s="63">
        <f ca="1">VLOOKUP(ASP28,$A$2:$M$32,2,TRUE)</f>
        <v>4.1500000000000004</v>
      </c>
      <c r="ASR28" s="63">
        <f ca="1">VLOOKUP(RANDBETWEEN(1,31),$A$2:$M$32,3,TRUE)</f>
        <v>75</v>
      </c>
      <c r="ASS28" s="17">
        <f t="shared" ca="1" si="949"/>
        <v>-0.50161290322580676</v>
      </c>
      <c r="AST28" s="17">
        <f ca="1">ASS28^2</f>
        <v>0.25161550468262256</v>
      </c>
      <c r="ASU28" s="17">
        <f t="shared" ref="ASU28:ASU31" ca="1" si="1145">ASS28*ASR28</f>
        <v>-37.620967741935509</v>
      </c>
      <c r="ASW28" s="63">
        <f t="shared" ca="1" si="756"/>
        <v>12</v>
      </c>
      <c r="ASX28" s="63">
        <f ca="1">VLOOKUP(ASW28,$A$2:$M$32,2,TRUE)</f>
        <v>4.74</v>
      </c>
      <c r="ASY28" s="63">
        <f ca="1">VLOOKUP(RANDBETWEEN(1,31),$A$2:$M$32,3,TRUE)</f>
        <v>68</v>
      </c>
      <c r="ASZ28" s="17">
        <f t="shared" ca="1" si="950"/>
        <v>0.20903225806451697</v>
      </c>
      <c r="ATA28" s="17">
        <f ca="1">ASZ28^2</f>
        <v>4.369448491155082E-2</v>
      </c>
      <c r="ATB28" s="17">
        <f t="shared" ref="ATB28:ATB31" ca="1" si="1146">ASZ28*ASY28</f>
        <v>14.214193548387154</v>
      </c>
      <c r="ATD28" s="63">
        <f t="shared" ca="1" si="757"/>
        <v>16</v>
      </c>
      <c r="ATE28" s="63">
        <f ca="1">VLOOKUP(ATD28,$A$2:$M$32,2,TRUE)</f>
        <v>4.6399999999999997</v>
      </c>
      <c r="ATF28" s="63">
        <f ca="1">VLOOKUP(RANDBETWEEN(1,31),$A$2:$M$32,3,TRUE)</f>
        <v>73</v>
      </c>
      <c r="ATG28" s="17">
        <f t="shared" ca="1" si="951"/>
        <v>-0.26741935483870982</v>
      </c>
      <c r="ATH28" s="17">
        <f ca="1">ATG28^2</f>
        <v>7.151311134235179E-2</v>
      </c>
      <c r="ATI28" s="17">
        <f t="shared" ref="ATI28:ATI31" ca="1" si="1147">ATG28*ATF28</f>
        <v>-19.521612903225815</v>
      </c>
      <c r="ATK28" s="63">
        <f t="shared" ca="1" si="758"/>
        <v>29</v>
      </c>
      <c r="ATL28" s="63">
        <f ca="1">VLOOKUP(ATK28,$A$2:$M$32,2,TRUE)</f>
        <v>4.8099999999999996</v>
      </c>
      <c r="ATM28" s="63">
        <f ca="1">VLOOKUP(RANDBETWEEN(1,31),$A$2:$M$32,3,TRUE)</f>
        <v>87</v>
      </c>
      <c r="ATN28" s="17">
        <f t="shared" ca="1" si="952"/>
        <v>0.27709677419354772</v>
      </c>
      <c r="ATO28" s="17">
        <f ca="1">ATN28^2</f>
        <v>7.6782622268469977E-2</v>
      </c>
      <c r="ATP28" s="17">
        <f t="shared" ref="ATP28:ATP31" ca="1" si="1148">ATN28*ATM28</f>
        <v>24.107419354838651</v>
      </c>
      <c r="ATR28" s="63">
        <f t="shared" ca="1" si="759"/>
        <v>1</v>
      </c>
      <c r="ATS28" s="63">
        <f ca="1">VLOOKUP(ATR28,$A$2:$M$32,2,TRUE)</f>
        <v>4.59</v>
      </c>
      <c r="ATT28" s="63">
        <f ca="1">VLOOKUP(RANDBETWEEN(1,31),$A$2:$M$32,3,TRUE)</f>
        <v>103</v>
      </c>
      <c r="ATU28" s="17">
        <f t="shared" ca="1" si="953"/>
        <v>8.4516129032258469E-2</v>
      </c>
      <c r="ATV28" s="17">
        <f ca="1">ATU28^2</f>
        <v>7.1429760665973627E-3</v>
      </c>
      <c r="ATW28" s="17">
        <f t="shared" ref="ATW28:ATW31" ca="1" si="1149">ATU28*ATT28</f>
        <v>8.7051612903226214</v>
      </c>
      <c r="ATY28" s="63">
        <f t="shared" ca="1" si="760"/>
        <v>26</v>
      </c>
      <c r="ATZ28" s="63">
        <f ca="1">VLOOKUP(ATY28,$A$2:$M$32,2,TRUE)</f>
        <v>4.5</v>
      </c>
      <c r="AUA28" s="63">
        <f ca="1">VLOOKUP(RANDBETWEEN(1,31),$A$2:$M$32,3,TRUE)</f>
        <v>86</v>
      </c>
      <c r="AUB28" s="17">
        <f t="shared" ca="1" si="954"/>
        <v>-0.35322580645161317</v>
      </c>
      <c r="AUC28" s="17">
        <f ca="1">AUB28^2</f>
        <v>0.12476847034339249</v>
      </c>
      <c r="AUD28" s="17">
        <f t="shared" ref="AUD28:AUD31" ca="1" si="1150">AUB28*AUA28</f>
        <v>-30.377419354838732</v>
      </c>
      <c r="AUF28" s="63">
        <f t="shared" ca="1" si="761"/>
        <v>22</v>
      </c>
      <c r="AUG28" s="63">
        <f ca="1">VLOOKUP(AUF28,$A$2:$M$32,2,TRUE)</f>
        <v>4.07</v>
      </c>
      <c r="AUH28" s="63">
        <f ca="1">VLOOKUP(RANDBETWEEN(1,31),$A$2:$M$32,3,TRUE)</f>
        <v>95</v>
      </c>
      <c r="AUI28" s="17">
        <f t="shared" ca="1" si="955"/>
        <v>-0.4725806451612895</v>
      </c>
      <c r="AUJ28" s="17">
        <f ca="1">AUI28^2</f>
        <v>0.22333246618106062</v>
      </c>
      <c r="AUK28" s="17">
        <f t="shared" ref="AUK28:AUK31" ca="1" si="1151">AUI28*AUH28</f>
        <v>-44.895161290322505</v>
      </c>
      <c r="AUM28" s="63">
        <f t="shared" ca="1" si="762"/>
        <v>18</v>
      </c>
      <c r="AUN28" s="63">
        <f ca="1">VLOOKUP(AUM28,$A$2:$M$32,2,TRUE)</f>
        <v>4.99</v>
      </c>
      <c r="AUO28" s="63">
        <f ca="1">VLOOKUP(RANDBETWEEN(1,31),$A$2:$M$32,3,TRUE)</f>
        <v>84</v>
      </c>
      <c r="AUP28" s="17">
        <f t="shared" ca="1" si="956"/>
        <v>0.16193548387096701</v>
      </c>
      <c r="AUQ28" s="17">
        <f ca="1">AUP28^2</f>
        <v>2.6223100936524218E-2</v>
      </c>
      <c r="AUR28" s="17">
        <f t="shared" ref="AUR28:AUR31" ca="1" si="1152">AUP28*AUO28</f>
        <v>13.602580645161229</v>
      </c>
      <c r="AUT28" s="63">
        <f t="shared" ca="1" si="763"/>
        <v>29</v>
      </c>
      <c r="AUU28" s="63">
        <f ca="1">VLOOKUP(AUT28,$A$2:$M$32,2,TRUE)</f>
        <v>4.8099999999999996</v>
      </c>
      <c r="AUV28" s="63">
        <f ca="1">VLOOKUP(RANDBETWEEN(1,31),$A$2:$M$32,3,TRUE)</f>
        <v>78</v>
      </c>
      <c r="AUW28" s="17">
        <f t="shared" ca="1" si="957"/>
        <v>0.14709677419354783</v>
      </c>
      <c r="AUX28" s="17">
        <f ca="1">AUW28^2</f>
        <v>2.1637460978147598E-2</v>
      </c>
      <c r="AUY28" s="17">
        <f t="shared" ref="AUY28:AUY31" ca="1" si="1153">AUW28*AUV28</f>
        <v>11.473548387096731</v>
      </c>
      <c r="AVA28" s="63">
        <f t="shared" ca="1" si="764"/>
        <v>15</v>
      </c>
      <c r="AVB28" s="63">
        <f ca="1">VLOOKUP(AVA28,$A$2:$M$32,2,TRUE)</f>
        <v>4.6900000000000004</v>
      </c>
      <c r="AVC28" s="63">
        <f ca="1">VLOOKUP(RANDBETWEEN(1,31),$A$2:$M$32,3,TRUE)</f>
        <v>59</v>
      </c>
      <c r="AVD28" s="17">
        <f t="shared" ca="1" si="958"/>
        <v>-0.28129032258064512</v>
      </c>
      <c r="AVE28" s="17">
        <f ca="1">AVD28^2</f>
        <v>7.9124245577523386E-2</v>
      </c>
      <c r="AVF28" s="17">
        <f t="shared" ref="AVF28:AVF31" ca="1" si="1154">AVD28*AVC28</f>
        <v>-16.596129032258062</v>
      </c>
      <c r="AVH28" s="63">
        <f t="shared" ca="1" si="765"/>
        <v>23</v>
      </c>
      <c r="AVI28" s="63">
        <f ca="1">VLOOKUP(AVH28,$A$2:$M$32,2,TRUE)</f>
        <v>4.1399999999999997</v>
      </c>
      <c r="AVJ28" s="63">
        <f ca="1">VLOOKUP(RANDBETWEEN(1,31),$A$2:$M$32,3,TRUE)</f>
        <v>68</v>
      </c>
      <c r="AVK28" s="17">
        <f t="shared" ca="1" si="959"/>
        <v>-0.31741935483870964</v>
      </c>
      <c r="AVL28" s="17">
        <f ca="1">AVK28^2</f>
        <v>0.10075504682622266</v>
      </c>
      <c r="AVM28" s="17">
        <f t="shared" ref="AVM28:AVM31" ca="1" si="1155">AVK28*AVJ28</f>
        <v>-21.584516129032256</v>
      </c>
      <c r="AVO28" s="63">
        <f t="shared" ca="1" si="766"/>
        <v>19</v>
      </c>
      <c r="AVP28" s="63">
        <f ca="1">VLOOKUP(AVO28,$A$2:$M$32,2,TRUE)</f>
        <v>4.42</v>
      </c>
      <c r="AVQ28" s="63">
        <f ca="1">VLOOKUP(RANDBETWEEN(1,31),$A$2:$M$32,3,TRUE)</f>
        <v>115</v>
      </c>
      <c r="AVR28" s="17">
        <f t="shared" ca="1" si="960"/>
        <v>-7.5161290322581564E-2</v>
      </c>
      <c r="AVS28" s="17">
        <f ca="1">AVR28^2</f>
        <v>5.6492195629553928E-3</v>
      </c>
      <c r="AVT28" s="17">
        <f t="shared" ref="AVT28:AVT31" ca="1" si="1156">AVR28*AVQ28</f>
        <v>-8.6435483870968799</v>
      </c>
      <c r="AVV28" s="63">
        <f t="shared" ca="1" si="767"/>
        <v>1</v>
      </c>
      <c r="AVW28" s="63">
        <f ca="1">VLOOKUP(AVV28,$A$2:$M$32,2,TRUE)</f>
        <v>4.59</v>
      </c>
      <c r="AVX28" s="63">
        <f ca="1">VLOOKUP(RANDBETWEEN(1,31),$A$2:$M$32,3,TRUE)</f>
        <v>71</v>
      </c>
      <c r="AVY28" s="17">
        <f t="shared" ca="1" si="961"/>
        <v>-0.17580645161290409</v>
      </c>
      <c r="AVZ28" s="17">
        <f ca="1">AVY28^2</f>
        <v>3.0907908428720387E-2</v>
      </c>
      <c r="AWA28" s="17">
        <f t="shared" ref="AWA28:AWA31" ca="1" si="1157">AVY28*AVX28</f>
        <v>-12.482258064516191</v>
      </c>
      <c r="AWC28" s="63">
        <f t="shared" ca="1" si="768"/>
        <v>13</v>
      </c>
      <c r="AWD28" s="63">
        <f ca="1">VLOOKUP(AWC28,$A$2:$M$32,2,TRUE)</f>
        <v>4.1500000000000004</v>
      </c>
      <c r="AWE28" s="63">
        <f ca="1">VLOOKUP(RANDBETWEEN(1,31),$A$2:$M$32,3,TRUE)</f>
        <v>79</v>
      </c>
      <c r="AWF28" s="17">
        <f t="shared" ca="1" si="962"/>
        <v>-0.8106451612903216</v>
      </c>
      <c r="AWG28" s="17">
        <f ca="1">AWF28^2</f>
        <v>0.65714557752341152</v>
      </c>
      <c r="AWH28" s="17">
        <f t="shared" ref="AWH28:AWH31" ca="1" si="1158">AWF28*AWE28</f>
        <v>-64.040967741935404</v>
      </c>
      <c r="AWJ28" s="63">
        <f t="shared" ca="1" si="769"/>
        <v>24</v>
      </c>
      <c r="AWK28" s="63">
        <f ca="1">VLOOKUP(AWJ28,$A$2:$M$32,2,TRUE)</f>
        <v>4.1399999999999997</v>
      </c>
      <c r="AWL28" s="63">
        <f ca="1">VLOOKUP(RANDBETWEEN(1,31),$A$2:$M$32,3,TRUE)</f>
        <v>68</v>
      </c>
      <c r="AWM28" s="17">
        <f t="shared" ca="1" si="963"/>
        <v>-0.27774193548387149</v>
      </c>
      <c r="AWN28" s="17">
        <f ca="1">AWM28^2</f>
        <v>7.7140582726327039E-2</v>
      </c>
      <c r="AWO28" s="17">
        <f t="shared" ref="AWO28:AWO31" ca="1" si="1159">AWM28*AWL28</f>
        <v>-18.886451612903262</v>
      </c>
      <c r="AWQ28" s="63">
        <f t="shared" ca="1" si="770"/>
        <v>11</v>
      </c>
      <c r="AWR28" s="63">
        <f ca="1">VLOOKUP(AWQ28,$A$2:$M$32,2,TRUE)</f>
        <v>4.03</v>
      </c>
      <c r="AWS28" s="63">
        <f ca="1">VLOOKUP(RANDBETWEEN(1,31),$A$2:$M$32,3,TRUE)</f>
        <v>95</v>
      </c>
      <c r="AWT28" s="17">
        <f t="shared" ca="1" si="964"/>
        <v>-0.46000000000000085</v>
      </c>
      <c r="AWU28" s="17">
        <f ca="1">AWT28^2</f>
        <v>0.21160000000000079</v>
      </c>
      <c r="AWV28" s="17">
        <f t="shared" ref="AWV28:AWV31" ca="1" si="1160">AWT28*AWS28</f>
        <v>-43.700000000000081</v>
      </c>
      <c r="AWX28" s="63">
        <f t="shared" ca="1" si="771"/>
        <v>6</v>
      </c>
      <c r="AWY28" s="63">
        <f ca="1">VLOOKUP(AWX28,$A$2:$M$32,2,TRUE)</f>
        <v>4.47</v>
      </c>
      <c r="AWZ28" s="63">
        <f ca="1">VLOOKUP(RANDBETWEEN(1,31),$A$2:$M$32,3,TRUE)</f>
        <v>87</v>
      </c>
      <c r="AXA28" s="17">
        <f t="shared" ca="1" si="965"/>
        <v>-0.10032258064516064</v>
      </c>
      <c r="AXB28" s="17">
        <f ca="1">AXA28^2</f>
        <v>1.006462018730476E-2</v>
      </c>
      <c r="AXC28" s="17">
        <f t="shared" ref="AXC28:AXC31" ca="1" si="1161">AXA28*AWZ28</f>
        <v>-8.7280645161289758</v>
      </c>
      <c r="AXE28" s="63">
        <f t="shared" ca="1" si="772"/>
        <v>1</v>
      </c>
      <c r="AXF28" s="63">
        <f ca="1">VLOOKUP(AXE28,$A$2:$M$32,2,TRUE)</f>
        <v>4.59</v>
      </c>
      <c r="AXG28" s="63">
        <f ca="1">VLOOKUP(RANDBETWEEN(1,31),$A$2:$M$32,3,TRUE)</f>
        <v>86</v>
      </c>
      <c r="AXH28" s="17">
        <f t="shared" ca="1" si="966"/>
        <v>-7.3225806451612918E-2</v>
      </c>
      <c r="AXI28" s="17">
        <f ca="1">AXH28^2</f>
        <v>5.362018730489076E-3</v>
      </c>
      <c r="AXJ28" s="17">
        <f t="shared" ref="AXJ28:AXJ31" ca="1" si="1162">AXH28*AXG28</f>
        <v>-6.297419354838711</v>
      </c>
      <c r="AXL28" s="63">
        <f t="shared" ca="1" si="773"/>
        <v>31</v>
      </c>
      <c r="AXM28" s="63">
        <f ca="1">VLOOKUP(AXL28,$A$2:$M$32,2,TRUE)</f>
        <v>10</v>
      </c>
      <c r="AXN28" s="63">
        <f ca="1">VLOOKUP(RANDBETWEEN(1,31),$A$2:$M$32,3,TRUE)</f>
        <v>68</v>
      </c>
      <c r="AXO28" s="17">
        <f t="shared" ca="1" si="967"/>
        <v>5.2341935483870978</v>
      </c>
      <c r="AXP28" s="17">
        <f ca="1">AXO28^2</f>
        <v>27.396782101977116</v>
      </c>
      <c r="AXQ28" s="17">
        <f t="shared" ref="AXQ28:AXQ31" ca="1" si="1163">AXO28*AXN28</f>
        <v>355.92516129032265</v>
      </c>
      <c r="AXS28" s="63">
        <f t="shared" ca="1" si="774"/>
        <v>28</v>
      </c>
      <c r="AXT28" s="63">
        <f ca="1">VLOOKUP(AXS28,$A$2:$M$32,2,TRUE)</f>
        <v>4.41</v>
      </c>
      <c r="AXU28" s="63">
        <f ca="1">VLOOKUP(RANDBETWEEN(1,31),$A$2:$M$32,3,TRUE)</f>
        <v>73</v>
      </c>
      <c r="AXV28" s="17">
        <f t="shared" ca="1" si="968"/>
        <v>-2.2903225806451211E-2</v>
      </c>
      <c r="AXW28" s="17">
        <f ca="1">AXV28^2</f>
        <v>5.2455775234129271E-4</v>
      </c>
      <c r="AXX28" s="17">
        <f t="shared" ref="AXX28:AXX31" ca="1" si="1164">AXV28*AXU28</f>
        <v>-1.6719354838709384</v>
      </c>
      <c r="AXZ28" s="63">
        <f t="shared" ca="1" si="775"/>
        <v>22</v>
      </c>
      <c r="AYA28" s="63">
        <f ca="1">VLOOKUP(AXZ28,$A$2:$M$32,2,TRUE)</f>
        <v>4.07</v>
      </c>
      <c r="AYB28" s="63">
        <f ca="1">VLOOKUP(RANDBETWEEN(1,31),$A$2:$M$32,3,TRUE)</f>
        <v>69</v>
      </c>
      <c r="AYC28" s="17">
        <f t="shared" ca="1" si="969"/>
        <v>-0.43451612903225811</v>
      </c>
      <c r="AYD28" s="17">
        <f ca="1">AYC28^2</f>
        <v>0.18880426638917799</v>
      </c>
      <c r="AYE28" s="17">
        <f t="shared" ref="AYE28:AYE31" ca="1" si="1165">AYC28*AYB28</f>
        <v>-29.981612903225809</v>
      </c>
      <c r="AYG28" s="63">
        <f t="shared" ca="1" si="776"/>
        <v>10</v>
      </c>
      <c r="AYH28" s="63">
        <f ca="1">VLOOKUP(AYG28,$A$2:$M$32,2,TRUE)</f>
        <v>4.2</v>
      </c>
      <c r="AYI28" s="63">
        <f ca="1">VLOOKUP(RANDBETWEEN(1,31),$A$2:$M$32,3,TRUE)</f>
        <v>68</v>
      </c>
      <c r="AYJ28" s="17">
        <f t="shared" ca="1" si="970"/>
        <v>-0.66354838709677466</v>
      </c>
      <c r="AYK28" s="17">
        <f ca="1">AYJ28^2</f>
        <v>0.44029646201873113</v>
      </c>
      <c r="AYL28" s="17">
        <f t="shared" ref="AYL28:AYL31" ca="1" si="1166">AYJ28*AYI28</f>
        <v>-45.121290322580677</v>
      </c>
      <c r="AYN28" s="63">
        <f t="shared" ca="1" si="777"/>
        <v>13</v>
      </c>
      <c r="AYO28" s="63">
        <f ca="1">VLOOKUP(AYN28,$A$2:$M$32,2,TRUE)</f>
        <v>4.1500000000000004</v>
      </c>
      <c r="AYP28" s="63">
        <f ca="1">VLOOKUP(RANDBETWEEN(1,31),$A$2:$M$32,3,TRUE)</f>
        <v>73</v>
      </c>
      <c r="AYQ28" s="17">
        <f t="shared" ca="1" si="971"/>
        <v>-0.72419354838709626</v>
      </c>
      <c r="AYR28" s="17">
        <f ca="1">AYQ28^2</f>
        <v>0.52445629552549355</v>
      </c>
      <c r="AYS28" s="17">
        <f t="shared" ref="AYS28:AYS31" ca="1" si="1167">AYQ28*AYP28</f>
        <v>-52.86612903225803</v>
      </c>
      <c r="AYU28" s="63">
        <f t="shared" ca="1" si="778"/>
        <v>22</v>
      </c>
      <c r="AYV28" s="63">
        <f ca="1">VLOOKUP(AYU28,$A$2:$M$32,2,TRUE)</f>
        <v>4.07</v>
      </c>
      <c r="AYW28" s="63">
        <f ca="1">VLOOKUP(RANDBETWEEN(1,31),$A$2:$M$32,3,TRUE)</f>
        <v>68</v>
      </c>
      <c r="AYX28" s="17">
        <f t="shared" ca="1" si="972"/>
        <v>-0.79741935483870918</v>
      </c>
      <c r="AYY28" s="17">
        <f ca="1">AYX28^2</f>
        <v>0.63587762747138321</v>
      </c>
      <c r="AYZ28" s="17">
        <f t="shared" ref="AYZ28:AYZ31" ca="1" si="1168">AYX28*AYW28</f>
        <v>-54.224516129032224</v>
      </c>
      <c r="AZB28" s="63">
        <f t="shared" ca="1" si="779"/>
        <v>6</v>
      </c>
      <c r="AZC28" s="63">
        <f ca="1">VLOOKUP(AZB28,$A$2:$M$32,2,TRUE)</f>
        <v>4.47</v>
      </c>
      <c r="AZD28" s="63">
        <f ca="1">VLOOKUP(RANDBETWEEN(1,31),$A$2:$M$32,3,TRUE)</f>
        <v>81</v>
      </c>
      <c r="AZE28" s="17">
        <f t="shared" ca="1" si="973"/>
        <v>4.3225806451612669E-2</v>
      </c>
      <c r="AZF28" s="17">
        <f ca="1">AZE28^2</f>
        <v>1.8684703433922796E-3</v>
      </c>
      <c r="AZG28" s="17">
        <f t="shared" ref="AZG28:AZG31" ca="1" si="1169">AZE28*AZD28</f>
        <v>3.5012903225806262</v>
      </c>
      <c r="AZI28" s="63">
        <f t="shared" ca="1" si="780"/>
        <v>26</v>
      </c>
      <c r="AZJ28" s="63">
        <f ca="1">VLOOKUP(AZI28,$A$2:$M$32,2,TRUE)</f>
        <v>4.5</v>
      </c>
      <c r="AZK28" s="63">
        <f ca="1">VLOOKUP(RANDBETWEEN(1,31),$A$2:$M$32,3,TRUE)</f>
        <v>69</v>
      </c>
      <c r="AZL28" s="17">
        <f t="shared" ca="1" si="974"/>
        <v>-0.21645161290322523</v>
      </c>
      <c r="AZM28" s="17">
        <f ca="1">AZL28^2</f>
        <v>4.6851300728407659E-2</v>
      </c>
      <c r="AZN28" s="17">
        <f t="shared" ref="AZN28:AZN31" ca="1" si="1170">AZL28*AZK28</f>
        <v>-14.93516129032254</v>
      </c>
      <c r="AZP28" s="63">
        <f t="shared" ca="1" si="781"/>
        <v>13</v>
      </c>
      <c r="AZQ28" s="63">
        <f ca="1">VLOOKUP(AZP28,$A$2:$M$32,2,TRUE)</f>
        <v>4.1500000000000004</v>
      </c>
      <c r="AZR28" s="63">
        <f ca="1">VLOOKUP(RANDBETWEEN(1,31),$A$2:$M$32,3,TRUE)</f>
        <v>74</v>
      </c>
      <c r="AZS28" s="17">
        <f t="shared" ca="1" si="975"/>
        <v>-0.35580645161290292</v>
      </c>
      <c r="AZT28" s="17">
        <f ca="1">AZS28^2</f>
        <v>0.12659823100936501</v>
      </c>
      <c r="AZU28" s="17">
        <f t="shared" ref="AZU28:AZU31" ca="1" si="1171">AZS28*AZR28</f>
        <v>-26.329677419354816</v>
      </c>
      <c r="AZW28" s="63">
        <f t="shared" ca="1" si="782"/>
        <v>22</v>
      </c>
      <c r="AZX28" s="63">
        <f ca="1">VLOOKUP(AZW28,$A$2:$M$32,2,TRUE)</f>
        <v>4.07</v>
      </c>
      <c r="AZY28" s="63">
        <f ca="1">VLOOKUP(RANDBETWEEN(1,31),$A$2:$M$32,3,TRUE)</f>
        <v>115</v>
      </c>
      <c r="AZZ28" s="17">
        <f t="shared" ca="1" si="976"/>
        <v>-0.37096774193548399</v>
      </c>
      <c r="BAA28" s="17">
        <f ca="1">AZZ28^2</f>
        <v>0.13761706555671185</v>
      </c>
      <c r="BAB28" s="17">
        <f t="shared" ref="BAB28:BAB31" ca="1" si="1172">AZZ28*AZY28</f>
        <v>-42.661290322580655</v>
      </c>
      <c r="BAD28" s="63">
        <f t="shared" ca="1" si="783"/>
        <v>9</v>
      </c>
      <c r="BAE28" s="63">
        <f ca="1">VLOOKUP(BAD28,$A$2:$M$32,2,TRUE)</f>
        <v>4.46</v>
      </c>
      <c r="BAF28" s="63">
        <f ca="1">VLOOKUP(RANDBETWEEN(1,31),$A$2:$M$32,3,TRUE)</f>
        <v>68</v>
      </c>
      <c r="BAG28" s="17">
        <f t="shared" ca="1" si="977"/>
        <v>2.0645161290322456E-2</v>
      </c>
      <c r="BAH28" s="17">
        <f ca="1">BAG28^2</f>
        <v>4.2622268470342875E-4</v>
      </c>
      <c r="BAI28" s="17">
        <f t="shared" ref="BAI28:BAI31" ca="1" si="1173">BAG28*BAF28</f>
        <v>1.403870967741927</v>
      </c>
    </row>
    <row r="29" spans="1:1023 1025:1387" x14ac:dyDescent="0.25">
      <c r="A29" s="68">
        <v>28</v>
      </c>
      <c r="B29" s="28">
        <v>4.41</v>
      </c>
      <c r="C29" s="28">
        <v>86</v>
      </c>
      <c r="D29" s="17">
        <f>B29-$C$38</f>
        <v>-0.24645161290322637</v>
      </c>
      <c r="E29" s="17">
        <f t="shared" ref="E29:E30" si="1174">D29^2</f>
        <v>6.0738397502601738E-2</v>
      </c>
      <c r="F29" s="17">
        <f>D29*C29</f>
        <v>-21.19483870967747</v>
      </c>
      <c r="G29" s="18">
        <f>D29*(C29-$C$39)</f>
        <v>-0.98580645161290548</v>
      </c>
      <c r="H29" s="18">
        <f>$C$46+$C$45*B29</f>
        <v>80.197934220721024</v>
      </c>
      <c r="I29" s="18">
        <f>C29-H29</f>
        <v>5.8020657792789763</v>
      </c>
      <c r="J29" s="18">
        <f t="shared" si="978"/>
        <v>33.663967307080156</v>
      </c>
      <c r="K29" s="18">
        <f>(C29-$C$39)^2</f>
        <v>16</v>
      </c>
      <c r="L29" s="18">
        <f>(H29-$C$39)^2</f>
        <v>3.247441072848344</v>
      </c>
      <c r="N29" s="63">
        <f>(A29 - 0.5) / COUNT(A$2:A$32)</f>
        <v>0.88709677419354838</v>
      </c>
      <c r="O29" s="63">
        <f t="shared" si="3"/>
        <v>1.2112321309213463</v>
      </c>
      <c r="P29" s="63">
        <f>SMALL($I$2:$I$32,A29)</f>
        <v>10.731006035010367</v>
      </c>
      <c r="X29" s="63">
        <f t="shared" ca="1" si="589"/>
        <v>18</v>
      </c>
      <c r="Y29" s="63">
        <f ca="1">VLOOKUP(X29,$A$2:$M$32,2,TRUE)</f>
        <v>4.99</v>
      </c>
      <c r="Z29" s="63">
        <f ca="1">VLOOKUP(RANDBETWEEN(1,31),$A$2:$M$32,3,TRUE)</f>
        <v>89</v>
      </c>
      <c r="AA29" s="17">
        <f t="shared" ca="1" si="4"/>
        <v>0.39258064516129121</v>
      </c>
      <c r="AB29" s="17">
        <f t="shared" ref="AB29:AB31" ca="1" si="1175">AA29^2</f>
        <v>0.15411956295525564</v>
      </c>
      <c r="AC29" s="17">
        <f t="shared" ca="1" si="979"/>
        <v>34.939677419354915</v>
      </c>
      <c r="AE29" s="63">
        <f t="shared" ca="1" si="590"/>
        <v>9</v>
      </c>
      <c r="AF29" s="63">
        <f ca="1">VLOOKUP(AE29,$A$2:$M$32,2,TRUE)</f>
        <v>4.46</v>
      </c>
      <c r="AG29" s="63">
        <f ca="1">VLOOKUP(RANDBETWEEN(1,31),$A$2:$M$32,3,TRUE)</f>
        <v>79</v>
      </c>
      <c r="AH29" s="17">
        <f t="shared" ca="1" si="784"/>
        <v>-0.11322580645161295</v>
      </c>
      <c r="AI29" s="17">
        <f t="shared" ref="AI29:AI31" ca="1" si="1176">AH29^2</f>
        <v>1.2820083246618118E-2</v>
      </c>
      <c r="AJ29" s="17">
        <f t="shared" ca="1" si="980"/>
        <v>-8.9448387096774233</v>
      </c>
      <c r="AL29" s="63">
        <f t="shared" ca="1" si="591"/>
        <v>14</v>
      </c>
      <c r="AM29" s="63">
        <f ca="1">VLOOKUP(AL29,$A$2:$M$32,2,TRUE)</f>
        <v>4.72</v>
      </c>
      <c r="AN29" s="63">
        <f ca="1">VLOOKUP(RANDBETWEEN(1,31),$A$2:$M$32,3,TRUE)</f>
        <v>93</v>
      </c>
      <c r="AO29" s="17">
        <f t="shared" ca="1" si="785"/>
        <v>0.30258064516129135</v>
      </c>
      <c r="AP29" s="17">
        <f t="shared" ref="AP29:AP31" ca="1" si="1177">AO29^2</f>
        <v>9.1555046826223313E-2</v>
      </c>
      <c r="AQ29" s="17">
        <f t="shared" ca="1" si="981"/>
        <v>28.140000000000096</v>
      </c>
      <c r="AS29" s="63">
        <f t="shared" ca="1" si="592"/>
        <v>6</v>
      </c>
      <c r="AT29" s="63">
        <f ca="1">VLOOKUP(AS29,$A$2:$M$32,2,TRUE)</f>
        <v>4.47</v>
      </c>
      <c r="AU29" s="63">
        <f ca="1">VLOOKUP(RANDBETWEEN(1,31),$A$2:$M$32,3,TRUE)</f>
        <v>87</v>
      </c>
      <c r="AV29" s="17">
        <f t="shared" ca="1" si="786"/>
        <v>-0.41516129032258053</v>
      </c>
      <c r="AW29" s="17">
        <f t="shared" ref="AW29:AW31" ca="1" si="1178">AV29^2</f>
        <v>0.17235889698230999</v>
      </c>
      <c r="AX29" s="17">
        <f t="shared" ca="1" si="982"/>
        <v>-36.119032258064507</v>
      </c>
      <c r="AZ29" s="63">
        <f t="shared" ca="1" si="593"/>
        <v>10</v>
      </c>
      <c r="BA29" s="63">
        <f ca="1">VLOOKUP(AZ29,$A$2:$M$32,2,TRUE)</f>
        <v>4.2</v>
      </c>
      <c r="BB29" s="63">
        <f ca="1">VLOOKUP(RANDBETWEEN(1,31),$A$2:$M$32,3,TRUE)</f>
        <v>84</v>
      </c>
      <c r="BC29" s="17">
        <f t="shared" ca="1" si="787"/>
        <v>-0.44032258064515961</v>
      </c>
      <c r="BD29" s="17">
        <f t="shared" ref="BD29:BD31" ca="1" si="1179">BC29^2</f>
        <v>0.19388397502601309</v>
      </c>
      <c r="BE29" s="17">
        <f t="shared" ca="1" si="983"/>
        <v>-36.987096774193404</v>
      </c>
      <c r="BG29" s="63">
        <f t="shared" ca="1" si="594"/>
        <v>27</v>
      </c>
      <c r="BH29" s="63">
        <f ca="1">VLOOKUP(BG29,$A$2:$M$32,2,TRUE)</f>
        <v>4.2300000000000004</v>
      </c>
      <c r="BI29" s="63">
        <f ca="1">VLOOKUP(RANDBETWEEN(1,31),$A$2:$M$32,3,TRUE)</f>
        <v>79</v>
      </c>
      <c r="BJ29" s="17">
        <f t="shared" ca="1" si="788"/>
        <v>-0.28935483870967715</v>
      </c>
      <c r="BK29" s="17">
        <f t="shared" ref="BK29:BK31" ca="1" si="1180">BJ29^2</f>
        <v>8.3726222684703283E-2</v>
      </c>
      <c r="BL29" s="17">
        <f t="shared" ca="1" si="984"/>
        <v>-22.859032258064495</v>
      </c>
      <c r="BN29" s="63">
        <f t="shared" ca="1" si="595"/>
        <v>11</v>
      </c>
      <c r="BO29" s="63">
        <f ca="1">VLOOKUP(BN29,$A$2:$M$32,2,TRUE)</f>
        <v>4.03</v>
      </c>
      <c r="BP29" s="63">
        <f ca="1">VLOOKUP(RANDBETWEEN(1,31),$A$2:$M$32,3,TRUE)</f>
        <v>87</v>
      </c>
      <c r="BQ29" s="17">
        <f t="shared" ca="1" si="789"/>
        <v>-0.59064516129032185</v>
      </c>
      <c r="BR29" s="17">
        <f t="shared" ref="BR29:BR31" ca="1" si="1181">BQ29^2</f>
        <v>0.34886170655567034</v>
      </c>
      <c r="BS29" s="17">
        <f t="shared" ca="1" si="985"/>
        <v>-51.386129032257998</v>
      </c>
      <c r="BU29" s="63">
        <f t="shared" ca="1" si="596"/>
        <v>17</v>
      </c>
      <c r="BV29" s="63">
        <f ca="1">VLOOKUP(BU29,$A$2:$M$32,2,TRUE)</f>
        <v>4.03</v>
      </c>
      <c r="BW29" s="63">
        <f ca="1">VLOOKUP(RANDBETWEEN(1,31),$A$2:$M$32,3,TRUE)</f>
        <v>86</v>
      </c>
      <c r="BX29" s="17">
        <f t="shared" ca="1" si="790"/>
        <v>-0.69000000000000128</v>
      </c>
      <c r="BY29" s="17">
        <f t="shared" ref="BY29:BY31" ca="1" si="1182">BX29^2</f>
        <v>0.47610000000000174</v>
      </c>
      <c r="BZ29" s="17">
        <f t="shared" ca="1" si="986"/>
        <v>-59.34000000000011</v>
      </c>
      <c r="CB29" s="63">
        <f t="shared" ca="1" si="597"/>
        <v>4</v>
      </c>
      <c r="CC29" s="63">
        <f ca="1">VLOOKUP(CB29,$A$2:$M$32,2,TRUE)</f>
        <v>4.83</v>
      </c>
      <c r="CD29" s="63">
        <f ca="1">VLOOKUP(RANDBETWEEN(1,31),$A$2:$M$32,3,TRUE)</f>
        <v>69</v>
      </c>
      <c r="CE29" s="17">
        <f t="shared" ca="1" si="791"/>
        <v>1.9032258064517471E-2</v>
      </c>
      <c r="CF29" s="17">
        <f t="shared" ref="CF29:CF31" ca="1" si="1183">CE29^2</f>
        <v>3.6222684703439033E-4</v>
      </c>
      <c r="CG29" s="17">
        <f t="shared" ca="1" si="987"/>
        <v>1.3132258064517055</v>
      </c>
      <c r="CI29" s="63">
        <f t="shared" ca="1" si="598"/>
        <v>29</v>
      </c>
      <c r="CJ29" s="63">
        <f ca="1">VLOOKUP(CI29,$A$2:$M$32,2,TRUE)</f>
        <v>4.8099999999999996</v>
      </c>
      <c r="CK29" s="63">
        <f ca="1">VLOOKUP(RANDBETWEEN(1,31),$A$2:$M$32,3,TRUE)</f>
        <v>73</v>
      </c>
      <c r="CL29" s="17">
        <f t="shared" ca="1" si="792"/>
        <v>0.35548387096774192</v>
      </c>
      <c r="CM29" s="17">
        <f t="shared" ref="CM29:CM31" ca="1" si="1184">CL29^2</f>
        <v>0.12636878251821018</v>
      </c>
      <c r="CN29" s="17">
        <f t="shared" ca="1" si="988"/>
        <v>25.95032258064516</v>
      </c>
      <c r="CP29" s="63">
        <f t="shared" ca="1" si="599"/>
        <v>28</v>
      </c>
      <c r="CQ29" s="63">
        <f ca="1">VLOOKUP(CP29,$A$2:$M$32,2,TRUE)</f>
        <v>4.41</v>
      </c>
      <c r="CR29" s="63">
        <f ca="1">VLOOKUP(RANDBETWEEN(1,31),$A$2:$M$32,3,TRUE)</f>
        <v>68</v>
      </c>
      <c r="CS29" s="17">
        <f t="shared" ca="1" si="793"/>
        <v>-0.24645161290322459</v>
      </c>
      <c r="CT29" s="17">
        <f t="shared" ref="CT29:CT31" ca="1" si="1185">CS29^2</f>
        <v>6.0738397502600856E-2</v>
      </c>
      <c r="CU29" s="17">
        <f t="shared" ca="1" si="989"/>
        <v>-16.758709677419272</v>
      </c>
      <c r="CW29" s="63">
        <f t="shared" ca="1" si="600"/>
        <v>4</v>
      </c>
      <c r="CX29" s="63">
        <f ca="1">VLOOKUP(CW29,$A$2:$M$32,2,TRUE)</f>
        <v>4.83</v>
      </c>
      <c r="CY29" s="63">
        <f ca="1">VLOOKUP(RANDBETWEEN(1,31),$A$2:$M$32,3,TRUE)</f>
        <v>94</v>
      </c>
      <c r="CZ29" s="17">
        <f t="shared" ca="1" si="794"/>
        <v>0.27838709677419438</v>
      </c>
      <c r="DA29" s="17">
        <f t="shared" ref="DA29:DA31" ca="1" si="1186">CZ29^2</f>
        <v>7.749937565036466E-2</v>
      </c>
      <c r="DB29" s="17">
        <f t="shared" ca="1" si="990"/>
        <v>26.168387096774271</v>
      </c>
      <c r="DD29" s="63">
        <f t="shared" ca="1" si="601"/>
        <v>6</v>
      </c>
      <c r="DE29" s="63">
        <f ca="1">VLOOKUP(DD29,$A$2:$M$32,2,TRUE)</f>
        <v>4.47</v>
      </c>
      <c r="DF29" s="63">
        <f ca="1">VLOOKUP(RANDBETWEEN(1,31),$A$2:$M$32,3,TRUE)</f>
        <v>79</v>
      </c>
      <c r="DG29" s="17">
        <f t="shared" ca="1" si="795"/>
        <v>-0.36419354838709683</v>
      </c>
      <c r="DH29" s="17">
        <f t="shared" ref="DH29:DH31" ca="1" si="1187">DG29^2</f>
        <v>0.13263694068678464</v>
      </c>
      <c r="DI29" s="17">
        <f t="shared" ca="1" si="991"/>
        <v>-28.771290322580651</v>
      </c>
      <c r="DK29" s="63">
        <f t="shared" ca="1" si="602"/>
        <v>7</v>
      </c>
      <c r="DL29" s="63">
        <f ca="1">VLOOKUP(DK29,$A$2:$M$32,2,TRUE)</f>
        <v>4.17</v>
      </c>
      <c r="DM29" s="63">
        <f ca="1">VLOOKUP(RANDBETWEEN(1,31),$A$2:$M$32,3,TRUE)</f>
        <v>68</v>
      </c>
      <c r="DN29" s="17">
        <f t="shared" ca="1" si="796"/>
        <v>-0.48225806451612918</v>
      </c>
      <c r="DO29" s="17">
        <f t="shared" ref="DO29:DO31" ca="1" si="1188">DN29^2</f>
        <v>0.23257284079084301</v>
      </c>
      <c r="DP29" s="17">
        <f t="shared" ca="1" si="992"/>
        <v>-32.793548387096784</v>
      </c>
      <c r="DR29" s="63">
        <f t="shared" ca="1" si="603"/>
        <v>23</v>
      </c>
      <c r="DS29" s="63">
        <f ca="1">VLOOKUP(DR29,$A$2:$M$32,2,TRUE)</f>
        <v>4.1399999999999997</v>
      </c>
      <c r="DT29" s="63">
        <f ca="1">VLOOKUP(RANDBETWEEN(1,31),$A$2:$M$32,3,TRUE)</f>
        <v>84</v>
      </c>
      <c r="DU29" s="17">
        <f t="shared" ca="1" si="797"/>
        <v>-0.55032258064516171</v>
      </c>
      <c r="DV29" s="17">
        <f t="shared" ref="DV29:DV31" ca="1" si="1189">DU29^2</f>
        <v>0.3028549427679505</v>
      </c>
      <c r="DW29" s="17">
        <f t="shared" ca="1" si="993"/>
        <v>-46.227096774193583</v>
      </c>
      <c r="DY29" s="63">
        <f t="shared" ca="1" si="604"/>
        <v>20</v>
      </c>
      <c r="DZ29" s="63">
        <f ca="1">VLOOKUP(DY29,$A$2:$M$32,2,TRUE)</f>
        <v>5.22</v>
      </c>
      <c r="EA29" s="63">
        <f ca="1">VLOOKUP(RANDBETWEEN(1,31),$A$2:$M$32,3,TRUE)</f>
        <v>78</v>
      </c>
      <c r="EB29" s="17">
        <f t="shared" ca="1" si="798"/>
        <v>0.83387096774193559</v>
      </c>
      <c r="EC29" s="17">
        <f t="shared" ref="EC29:EC31" ca="1" si="1190">EB29^2</f>
        <v>0.69534079084287215</v>
      </c>
      <c r="ED29" s="17">
        <f t="shared" ca="1" si="994"/>
        <v>65.041935483870972</v>
      </c>
      <c r="EF29" s="63">
        <f t="shared" ca="1" si="605"/>
        <v>13</v>
      </c>
      <c r="EG29" s="63">
        <f ca="1">VLOOKUP(EF29,$A$2:$M$32,2,TRUE)</f>
        <v>4.1500000000000004</v>
      </c>
      <c r="EH29" s="63">
        <f ca="1">VLOOKUP(RANDBETWEEN(1,31),$A$2:$M$32,3,TRUE)</f>
        <v>74</v>
      </c>
      <c r="EI29" s="17">
        <f t="shared" ca="1" si="799"/>
        <v>-0.49290322580645096</v>
      </c>
      <c r="EJ29" s="17">
        <f t="shared" ref="EJ29:EJ31" ca="1" si="1191">EI29^2</f>
        <v>0.24295359001040517</v>
      </c>
      <c r="EK29" s="17">
        <f t="shared" ca="1" si="995"/>
        <v>-36.474838709677371</v>
      </c>
      <c r="EM29" s="63">
        <f t="shared" ca="1" si="606"/>
        <v>17</v>
      </c>
      <c r="EN29" s="63">
        <f ca="1">VLOOKUP(EM29,$A$2:$M$32,2,TRUE)</f>
        <v>4.03</v>
      </c>
      <c r="EO29" s="63">
        <f ca="1">VLOOKUP(RANDBETWEEN(1,31),$A$2:$M$32,3,TRUE)</f>
        <v>68</v>
      </c>
      <c r="EP29" s="17">
        <f t="shared" ca="1" si="800"/>
        <v>-0.42419354838709733</v>
      </c>
      <c r="EQ29" s="17">
        <f t="shared" ref="EQ29:EQ31" ca="1" si="1192">EP29^2</f>
        <v>0.17994016649323669</v>
      </c>
      <c r="ER29" s="17">
        <f t="shared" ca="1" si="996"/>
        <v>-28.845161290322618</v>
      </c>
      <c r="ET29" s="63">
        <f t="shared" ca="1" si="607"/>
        <v>28</v>
      </c>
      <c r="EU29" s="63">
        <f ca="1">VLOOKUP(ET29,$A$2:$M$32,2,TRUE)</f>
        <v>4.41</v>
      </c>
      <c r="EV29" s="63">
        <f ca="1">VLOOKUP(RANDBETWEEN(1,31),$A$2:$M$32,3,TRUE)</f>
        <v>103</v>
      </c>
      <c r="EW29" s="17">
        <f t="shared" ca="1" si="801"/>
        <v>-0.2967741935483863</v>
      </c>
      <c r="EX29" s="17">
        <f t="shared" ref="EX29:EX31" ca="1" si="1193">EW29^2</f>
        <v>8.8074921956295057E-2</v>
      </c>
      <c r="EY29" s="17">
        <f t="shared" ca="1" si="997"/>
        <v>-30.567741935483788</v>
      </c>
      <c r="FA29" s="63">
        <f t="shared" ca="1" si="608"/>
        <v>10</v>
      </c>
      <c r="FB29" s="63">
        <f ca="1">VLOOKUP(FA29,$A$2:$M$32,2,TRUE)</f>
        <v>4.2</v>
      </c>
      <c r="FC29" s="63">
        <f ca="1">VLOOKUP(RANDBETWEEN(1,31),$A$2:$M$32,3,TRUE)</f>
        <v>94</v>
      </c>
      <c r="FD29" s="17">
        <f t="shared" ca="1" si="802"/>
        <v>-0.8525806451612894</v>
      </c>
      <c r="FE29" s="17">
        <f t="shared" ref="FE29:FE31" ca="1" si="1194">FD29^2</f>
        <v>0.72689375650364041</v>
      </c>
      <c r="FF29" s="17">
        <f t="shared" ca="1" si="998"/>
        <v>-80.142580645161203</v>
      </c>
      <c r="FH29" s="63">
        <f t="shared" ca="1" si="609"/>
        <v>11</v>
      </c>
      <c r="FI29" s="63">
        <f ca="1">VLOOKUP(FH29,$A$2:$M$32,2,TRUE)</f>
        <v>4.03</v>
      </c>
      <c r="FJ29" s="63">
        <f ca="1">VLOOKUP(RANDBETWEEN(1,31),$A$2:$M$32,3,TRUE)</f>
        <v>89</v>
      </c>
      <c r="FK29" s="17">
        <f t="shared" ca="1" si="803"/>
        <v>-0.7922580645161279</v>
      </c>
      <c r="FL29" s="17">
        <f t="shared" ref="FL29:FL31" ca="1" si="1195">FK29^2</f>
        <v>0.62767284079084107</v>
      </c>
      <c r="FM29" s="17">
        <f t="shared" ca="1" si="999"/>
        <v>-70.510967741935389</v>
      </c>
      <c r="FO29" s="63">
        <f t="shared" ca="1" si="610"/>
        <v>8</v>
      </c>
      <c r="FP29" s="63">
        <f ca="1">VLOOKUP(FO29,$A$2:$M$32,2,TRUE)</f>
        <v>4.43</v>
      </c>
      <c r="FQ29" s="63">
        <f ca="1">VLOOKUP(RANDBETWEEN(1,31),$A$2:$M$32,3,TRUE)</f>
        <v>78</v>
      </c>
      <c r="FR29" s="17">
        <f t="shared" ca="1" si="804"/>
        <v>-0.40774193548387228</v>
      </c>
      <c r="FS29" s="17">
        <f t="shared" ref="FS29:FS31" ca="1" si="1196">FR29^2</f>
        <v>0.16625348595213427</v>
      </c>
      <c r="FT29" s="17">
        <f t="shared" ca="1" si="1000"/>
        <v>-31.803870967742036</v>
      </c>
      <c r="FV29" s="63">
        <f t="shared" ca="1" si="611"/>
        <v>3</v>
      </c>
      <c r="FW29" s="63">
        <f ca="1">VLOOKUP(FV29,$A$2:$M$32,2,TRUE)</f>
        <v>4.2300000000000004</v>
      </c>
      <c r="FX29" s="63">
        <f ca="1">VLOOKUP(RANDBETWEEN(1,31),$A$2:$M$32,3,TRUE)</f>
        <v>87</v>
      </c>
      <c r="FY29" s="17">
        <f t="shared" ca="1" si="805"/>
        <v>-0.26032258064516167</v>
      </c>
      <c r="FZ29" s="17">
        <f t="shared" ref="FZ29:FZ31" ca="1" si="1197">FY29^2</f>
        <v>6.7767845993756709E-2</v>
      </c>
      <c r="GA29" s="17">
        <f t="shared" ca="1" si="1001"/>
        <v>-22.648064516129065</v>
      </c>
      <c r="GC29" s="63">
        <f t="shared" ca="1" si="612"/>
        <v>28</v>
      </c>
      <c r="GD29" s="63">
        <f ca="1">VLOOKUP(GC29,$A$2:$M$32,2,TRUE)</f>
        <v>4.41</v>
      </c>
      <c r="GE29" s="63">
        <f ca="1">VLOOKUP(RANDBETWEEN(1,31),$A$2:$M$32,3,TRUE)</f>
        <v>78</v>
      </c>
      <c r="GF29" s="17">
        <f t="shared" ca="1" si="806"/>
        <v>-6.4838709677419004E-2</v>
      </c>
      <c r="GG29" s="17">
        <f t="shared" ref="GG29:GG31" ca="1" si="1198">GF29^2</f>
        <v>4.2040582726326292E-3</v>
      </c>
      <c r="GH29" s="17">
        <f t="shared" ca="1" si="1002"/>
        <v>-5.0574193548386823</v>
      </c>
      <c r="GJ29" s="63">
        <f t="shared" ca="1" si="613"/>
        <v>24</v>
      </c>
      <c r="GK29" s="63">
        <f ca="1">VLOOKUP(GJ29,$A$2:$M$32,2,TRUE)</f>
        <v>4.1399999999999997</v>
      </c>
      <c r="GL29" s="63">
        <f ca="1">VLOOKUP(RANDBETWEEN(1,31),$A$2:$M$32,3,TRUE)</f>
        <v>59</v>
      </c>
      <c r="GM29" s="17">
        <f t="shared" ca="1" si="807"/>
        <v>-0.43741935483870975</v>
      </c>
      <c r="GN29" s="17">
        <f t="shared" ref="GN29:GN31" ca="1" si="1199">GM29^2</f>
        <v>0.19133569198751307</v>
      </c>
      <c r="GO29" s="17">
        <f t="shared" ca="1" si="1003"/>
        <v>-25.807741935483875</v>
      </c>
      <c r="GQ29" s="63">
        <f t="shared" ca="1" si="614"/>
        <v>8</v>
      </c>
      <c r="GR29" s="63">
        <f ca="1">VLOOKUP(GQ29,$A$2:$M$32,2,TRUE)</f>
        <v>4.43</v>
      </c>
      <c r="GS29" s="63">
        <f ca="1">VLOOKUP(RANDBETWEEN(1,31),$A$2:$M$32,3,TRUE)</f>
        <v>91</v>
      </c>
      <c r="GT29" s="17">
        <f t="shared" ca="1" si="808"/>
        <v>-0.17903225806451495</v>
      </c>
      <c r="GU29" s="17">
        <f t="shared" ref="GU29:GU31" ca="1" si="1200">GT29^2</f>
        <v>3.2052549427679079E-2</v>
      </c>
      <c r="GV29" s="17">
        <f t="shared" ca="1" si="1004"/>
        <v>-16.291935483870859</v>
      </c>
      <c r="GX29" s="63">
        <f t="shared" ca="1" si="615"/>
        <v>13</v>
      </c>
      <c r="GY29" s="63">
        <f ca="1">VLOOKUP(GX29,$A$2:$M$32,2,TRUE)</f>
        <v>4.1500000000000004</v>
      </c>
      <c r="GZ29" s="63">
        <f ca="1">VLOOKUP(RANDBETWEEN(1,31),$A$2:$M$32,3,TRUE)</f>
        <v>81</v>
      </c>
      <c r="HA29" s="17">
        <f t="shared" ca="1" si="809"/>
        <v>-0.23580645161290192</v>
      </c>
      <c r="HB29" s="17">
        <f t="shared" ref="HB29:HB31" ca="1" si="1201">HA29^2</f>
        <v>5.5604682622267858E-2</v>
      </c>
      <c r="HC29" s="17">
        <f t="shared" ca="1" si="1005"/>
        <v>-19.100322580645056</v>
      </c>
      <c r="HE29" s="63">
        <f t="shared" ca="1" si="616"/>
        <v>29</v>
      </c>
      <c r="HF29" s="63">
        <f ca="1">VLOOKUP(HE29,$A$2:$M$32,2,TRUE)</f>
        <v>4.8099999999999996</v>
      </c>
      <c r="HG29" s="63">
        <f ca="1">VLOOKUP(RANDBETWEEN(1,31),$A$2:$M$32,3,TRUE)</f>
        <v>86</v>
      </c>
      <c r="HH29" s="17">
        <f t="shared" ca="1" si="810"/>
        <v>6.8709677419355408E-2</v>
      </c>
      <c r="HI29" s="17">
        <f t="shared" ref="HI29:HI31" ca="1" si="1202">HH29^2</f>
        <v>4.7210197710718781E-3</v>
      </c>
      <c r="HJ29" s="17">
        <f t="shared" ca="1" si="1006"/>
        <v>5.9090322580645651</v>
      </c>
      <c r="HL29" s="63">
        <f t="shared" ca="1" si="617"/>
        <v>6</v>
      </c>
      <c r="HM29" s="63">
        <f ca="1">VLOOKUP(HL29,$A$2:$M$32,2,TRUE)</f>
        <v>4.47</v>
      </c>
      <c r="HN29" s="63">
        <f ca="1">VLOOKUP(RANDBETWEEN(1,31),$A$2:$M$32,3,TRUE)</f>
        <v>86</v>
      </c>
      <c r="HO29" s="17">
        <f t="shared" ca="1" si="811"/>
        <v>1.4516129032259073E-2</v>
      </c>
      <c r="HP29" s="17">
        <f t="shared" ref="HP29:HP31" ca="1" si="1203">HO29^2</f>
        <v>2.1071800208119474E-4</v>
      </c>
      <c r="HQ29" s="17">
        <f t="shared" ca="1" si="1007"/>
        <v>1.2483870967742803</v>
      </c>
      <c r="HS29" s="63">
        <f t="shared" ca="1" si="618"/>
        <v>22</v>
      </c>
      <c r="HT29" s="63">
        <f ca="1">VLOOKUP(HS29,$A$2:$M$32,2,TRUE)</f>
        <v>4.07</v>
      </c>
      <c r="HU29" s="63">
        <f ca="1">VLOOKUP(RANDBETWEEN(1,31),$A$2:$M$32,3,TRUE)</f>
        <v>73</v>
      </c>
      <c r="HV29" s="17">
        <f t="shared" ca="1" si="812"/>
        <v>-0.56161290322580637</v>
      </c>
      <c r="HW29" s="17">
        <f t="shared" ref="HW29:HW31" ca="1" si="1204">HV29^2</f>
        <v>0.31540905306971895</v>
      </c>
      <c r="HX29" s="17">
        <f t="shared" ca="1" si="1008"/>
        <v>-40.997741935483866</v>
      </c>
      <c r="HZ29" s="63">
        <f t="shared" ca="1" si="619"/>
        <v>3</v>
      </c>
      <c r="IA29" s="63">
        <f ca="1">VLOOKUP(HZ29,$A$2:$M$32,2,TRUE)</f>
        <v>4.2300000000000004</v>
      </c>
      <c r="IB29" s="63">
        <f ca="1">VLOOKUP(RANDBETWEEN(1,31),$A$2:$M$32,3,TRUE)</f>
        <v>91</v>
      </c>
      <c r="IC29" s="17">
        <f t="shared" ca="1" si="813"/>
        <v>-0.43935483870967662</v>
      </c>
      <c r="ID29" s="17">
        <f t="shared" ref="ID29:ID31" ca="1" si="1205">IC29^2</f>
        <v>0.19303267429760596</v>
      </c>
      <c r="IE29" s="17">
        <f t="shared" ca="1" si="1009"/>
        <v>-39.98129032258057</v>
      </c>
      <c r="IG29" s="63">
        <f t="shared" ca="1" si="620"/>
        <v>7</v>
      </c>
      <c r="IH29" s="63">
        <f ca="1">VLOOKUP(IG29,$A$2:$M$32,2,TRUE)</f>
        <v>4.17</v>
      </c>
      <c r="II29" s="63">
        <f ca="1">VLOOKUP(RANDBETWEEN(1,31),$A$2:$M$32,3,TRUE)</f>
        <v>94</v>
      </c>
      <c r="IJ29" s="17">
        <f t="shared" ca="1" si="814"/>
        <v>-0.33129032258064495</v>
      </c>
      <c r="IK29" s="17">
        <f t="shared" ref="IK29:IK31" ca="1" si="1206">IJ29^2</f>
        <v>0.10975327783558779</v>
      </c>
      <c r="IL29" s="17">
        <f t="shared" ca="1" si="1010"/>
        <v>-31.141290322580623</v>
      </c>
      <c r="IN29" s="63">
        <f t="shared" ca="1" si="621"/>
        <v>28</v>
      </c>
      <c r="IO29" s="63">
        <f ca="1">VLOOKUP(IN29,$A$2:$M$32,2,TRUE)</f>
        <v>4.41</v>
      </c>
      <c r="IP29" s="63">
        <f ca="1">VLOOKUP(RANDBETWEEN(1,31),$A$2:$M$32,3,TRUE)</f>
        <v>91</v>
      </c>
      <c r="IQ29" s="17">
        <f t="shared" ca="1" si="815"/>
        <v>-0.32000000000000028</v>
      </c>
      <c r="IR29" s="17">
        <f t="shared" ref="IR29:IR31" ca="1" si="1207">IQ29^2</f>
        <v>0.10240000000000019</v>
      </c>
      <c r="IS29" s="17">
        <f t="shared" ca="1" si="1011"/>
        <v>-29.120000000000026</v>
      </c>
      <c r="IU29" s="63">
        <f t="shared" ca="1" si="622"/>
        <v>28</v>
      </c>
      <c r="IV29" s="63">
        <f ca="1">VLOOKUP(IU29,$A$2:$M$32,2,TRUE)</f>
        <v>4.41</v>
      </c>
      <c r="IW29" s="63">
        <f ca="1">VLOOKUP(RANDBETWEEN(1,31),$A$2:$M$32,3,TRUE)</f>
        <v>78</v>
      </c>
      <c r="IX29" s="17">
        <f t="shared" ca="1" si="816"/>
        <v>-0.76741935483870805</v>
      </c>
      <c r="IY29" s="17">
        <f t="shared" ref="IY29:IY31" ca="1" si="1208">IX29^2</f>
        <v>0.58893246618105888</v>
      </c>
      <c r="IZ29" s="17">
        <f t="shared" ca="1" si="1012"/>
        <v>-59.858709677419228</v>
      </c>
      <c r="JB29" s="63">
        <f t="shared" ca="1" si="623"/>
        <v>8</v>
      </c>
      <c r="JC29" s="63">
        <f ca="1">VLOOKUP(JB29,$A$2:$M$32,2,TRUE)</f>
        <v>4.43</v>
      </c>
      <c r="JD29" s="63">
        <f ca="1">VLOOKUP(RANDBETWEEN(1,31),$A$2:$M$32,3,TRUE)</f>
        <v>84</v>
      </c>
      <c r="JE29" s="17">
        <f t="shared" ca="1" si="817"/>
        <v>-0.30419354838709545</v>
      </c>
      <c r="JF29" s="17">
        <f t="shared" ref="JF29:JF31" ca="1" si="1209">JE29^2</f>
        <v>9.2533714880332185E-2</v>
      </c>
      <c r="JG29" s="17">
        <f t="shared" ca="1" si="1013"/>
        <v>-25.552258064516018</v>
      </c>
      <c r="JI29" s="63">
        <f t="shared" ca="1" si="624"/>
        <v>1</v>
      </c>
      <c r="JJ29" s="63">
        <f ca="1">VLOOKUP(JI29,$A$2:$M$32,2,TRUE)</f>
        <v>4.59</v>
      </c>
      <c r="JK29" s="63">
        <f ca="1">VLOOKUP(RANDBETWEEN(1,31),$A$2:$M$32,3,TRUE)</f>
        <v>87</v>
      </c>
      <c r="JL29" s="17">
        <f t="shared" ca="1" si="818"/>
        <v>-0.13483870967741929</v>
      </c>
      <c r="JM29" s="17">
        <f t="shared" ref="JM29:JM31" ca="1" si="1210">JL29^2</f>
        <v>1.8181477627471365E-2</v>
      </c>
      <c r="JN29" s="17">
        <f t="shared" ca="1" si="1014"/>
        <v>-11.730967741935478</v>
      </c>
      <c r="JP29" s="63">
        <f t="shared" ca="1" si="625"/>
        <v>9</v>
      </c>
      <c r="JQ29" s="63">
        <f ca="1">VLOOKUP(JP29,$A$2:$M$32,2,TRUE)</f>
        <v>4.46</v>
      </c>
      <c r="JR29" s="63">
        <f ca="1">VLOOKUP(RANDBETWEEN(1,31),$A$2:$M$32,3,TRUE)</f>
        <v>86</v>
      </c>
      <c r="JS29" s="17">
        <f t="shared" ca="1" si="819"/>
        <v>-6.9354838709677402E-2</v>
      </c>
      <c r="JT29" s="17">
        <f t="shared" ref="JT29:JT31" ca="1" si="1211">JS29^2</f>
        <v>4.8100936524453674E-3</v>
      </c>
      <c r="JU29" s="17">
        <f t="shared" ca="1" si="1015"/>
        <v>-5.9645161290322566</v>
      </c>
      <c r="JW29" s="63">
        <f t="shared" ca="1" si="626"/>
        <v>31</v>
      </c>
      <c r="JX29" s="63">
        <f ca="1">VLOOKUP(JW29,$A$2:$M$32,2,TRUE)</f>
        <v>10</v>
      </c>
      <c r="JY29" s="63">
        <f ca="1">VLOOKUP(RANDBETWEEN(1,31),$A$2:$M$32,3,TRUE)</f>
        <v>69</v>
      </c>
      <c r="JZ29" s="17">
        <f t="shared" ca="1" si="820"/>
        <v>5.2135483870967754</v>
      </c>
      <c r="KA29" s="17">
        <f t="shared" ref="KA29:KA31" ca="1" si="1212">JZ29^2</f>
        <v>27.181086784599387</v>
      </c>
      <c r="KB29" s="17">
        <f t="shared" ca="1" si="1016"/>
        <v>359.73483870967749</v>
      </c>
      <c r="KD29" s="63">
        <f t="shared" ca="1" si="627"/>
        <v>12</v>
      </c>
      <c r="KE29" s="63">
        <f ca="1">VLOOKUP(KD29,$A$2:$M$32,2,TRUE)</f>
        <v>4.74</v>
      </c>
      <c r="KF29" s="63">
        <f ca="1">VLOOKUP(RANDBETWEEN(1,31),$A$2:$M$32,3,TRUE)</f>
        <v>68</v>
      </c>
      <c r="KG29" s="17">
        <f t="shared" ca="1" si="821"/>
        <v>-6.7096774193547759E-2</v>
      </c>
      <c r="KH29" s="17">
        <f t="shared" ref="KH29:KH31" ca="1" si="1213">KG29^2</f>
        <v>4.5019771071799367E-3</v>
      </c>
      <c r="KI29" s="17">
        <f t="shared" ca="1" si="1017"/>
        <v>-4.5625806451612476</v>
      </c>
      <c r="KK29" s="63">
        <f t="shared" ca="1" si="628"/>
        <v>29</v>
      </c>
      <c r="KL29" s="63">
        <f ca="1">VLOOKUP(KK29,$A$2:$M$32,2,TRUE)</f>
        <v>4.8099999999999996</v>
      </c>
      <c r="KM29" s="63">
        <f ca="1">VLOOKUP(RANDBETWEEN(1,31),$A$2:$M$32,3,TRUE)</f>
        <v>68</v>
      </c>
      <c r="KN29" s="17">
        <f t="shared" ca="1" si="822"/>
        <v>-5.0322580645161707E-2</v>
      </c>
      <c r="KO29" s="17">
        <f t="shared" ref="KO29:KO31" ca="1" si="1214">KN29^2</f>
        <v>2.5323621227888037E-3</v>
      </c>
      <c r="KP29" s="17">
        <f t="shared" ca="1" si="1018"/>
        <v>-3.4219354838709961</v>
      </c>
      <c r="KR29" s="63">
        <f t="shared" ca="1" si="629"/>
        <v>12</v>
      </c>
      <c r="KS29" s="63">
        <f ca="1">VLOOKUP(KR29,$A$2:$M$32,2,TRUE)</f>
        <v>4.74</v>
      </c>
      <c r="KT29" s="63">
        <f ca="1">VLOOKUP(RANDBETWEEN(1,31),$A$2:$M$32,3,TRUE)</f>
        <v>86</v>
      </c>
      <c r="KU29" s="17">
        <f t="shared" ca="1" si="823"/>
        <v>0.14741935483870883</v>
      </c>
      <c r="KV29" s="17">
        <f t="shared" ref="KV29:KV31" ca="1" si="1215">KU29^2</f>
        <v>2.1732466181061144E-2</v>
      </c>
      <c r="KW29" s="17">
        <f t="shared" ca="1" si="1019"/>
        <v>12.678064516128959</v>
      </c>
      <c r="KY29" s="63">
        <f t="shared" ca="1" si="630"/>
        <v>14</v>
      </c>
      <c r="KZ29" s="63">
        <f ca="1">VLOOKUP(KY29,$A$2:$M$32,2,TRUE)</f>
        <v>4.72</v>
      </c>
      <c r="LA29" s="63">
        <f ca="1">VLOOKUP(RANDBETWEEN(1,31),$A$2:$M$32,3,TRUE)</f>
        <v>87</v>
      </c>
      <c r="LB29" s="17">
        <f t="shared" ca="1" si="824"/>
        <v>-0.11935483870967811</v>
      </c>
      <c r="LC29" s="17">
        <f t="shared" ref="LC29:LC31" ca="1" si="1216">LB29^2</f>
        <v>1.4245577523413277E-2</v>
      </c>
      <c r="LD29" s="17">
        <f t="shared" ca="1" si="1020"/>
        <v>-10.383870967741995</v>
      </c>
      <c r="LF29" s="63">
        <f t="shared" ca="1" si="631"/>
        <v>10</v>
      </c>
      <c r="LG29" s="63">
        <f ca="1">VLOOKUP(LF29,$A$2:$M$32,2,TRUE)</f>
        <v>4.2</v>
      </c>
      <c r="LH29" s="63">
        <f ca="1">VLOOKUP(RANDBETWEEN(1,31),$A$2:$M$32,3,TRUE)</f>
        <v>69</v>
      </c>
      <c r="LI29" s="17">
        <f t="shared" ca="1" si="825"/>
        <v>-0.36709677419354758</v>
      </c>
      <c r="LJ29" s="17">
        <f t="shared" ref="LJ29:LJ31" ca="1" si="1217">LI29^2</f>
        <v>0.13476004162330846</v>
      </c>
      <c r="LK29" s="17">
        <f t="shared" ca="1" si="1021"/>
        <v>-25.329677419354784</v>
      </c>
      <c r="LM29" s="63">
        <f t="shared" ca="1" si="632"/>
        <v>5</v>
      </c>
      <c r="LN29" s="63">
        <f ca="1">VLOOKUP(LM29,$A$2:$M$32,2,TRUE)</f>
        <v>4.66</v>
      </c>
      <c r="LO29" s="63">
        <f ca="1">VLOOKUP(RANDBETWEEN(1,31),$A$2:$M$32,3,TRUE)</f>
        <v>89</v>
      </c>
      <c r="LP29" s="17">
        <f t="shared" ca="1" si="826"/>
        <v>-4.0645161290322029E-2</v>
      </c>
      <c r="LQ29" s="17">
        <f t="shared" ref="LQ29:LQ31" ca="1" si="1218">LP29^2</f>
        <v>1.6520291363162924E-3</v>
      </c>
      <c r="LR29" s="17">
        <f t="shared" ca="1" si="1022"/>
        <v>-3.6174193548386606</v>
      </c>
      <c r="LT29" s="63">
        <f t="shared" ca="1" si="633"/>
        <v>28</v>
      </c>
      <c r="LU29" s="63">
        <f ca="1">VLOOKUP(LT29,$A$2:$M$32,2,TRUE)</f>
        <v>4.41</v>
      </c>
      <c r="LV29" s="63">
        <f ca="1">VLOOKUP(RANDBETWEEN(1,31),$A$2:$M$32,3,TRUE)</f>
        <v>103</v>
      </c>
      <c r="LW29" s="17">
        <f t="shared" ca="1" si="827"/>
        <v>-0.45903225806451609</v>
      </c>
      <c r="LX29" s="17">
        <f t="shared" ref="LX29:LX31" ca="1" si="1219">LW29^2</f>
        <v>0.21071061394380849</v>
      </c>
      <c r="LY29" s="17">
        <f t="shared" ca="1" si="1023"/>
        <v>-47.280322580645155</v>
      </c>
      <c r="MA29" s="63">
        <f t="shared" ca="1" si="634"/>
        <v>26</v>
      </c>
      <c r="MB29" s="63">
        <f ca="1">VLOOKUP(MA29,$A$2:$M$32,2,TRUE)</f>
        <v>4.5</v>
      </c>
      <c r="MC29" s="63">
        <f ca="1">VLOOKUP(RANDBETWEEN(1,31),$A$2:$M$32,3,TRUE)</f>
        <v>94</v>
      </c>
      <c r="MD29" s="17">
        <f t="shared" ca="1" si="828"/>
        <v>-7.1612903225806157E-2</v>
      </c>
      <c r="ME29" s="17">
        <f t="shared" ref="ME29:ME31" ca="1" si="1220">MD29^2</f>
        <v>5.1284079084286775E-3</v>
      </c>
      <c r="MF29" s="17">
        <f t="shared" ca="1" si="1024"/>
        <v>-6.7316129032257788</v>
      </c>
      <c r="MH29" s="63">
        <f t="shared" ca="1" si="635"/>
        <v>20</v>
      </c>
      <c r="MI29" s="63">
        <f ca="1">VLOOKUP(MH29,$A$2:$M$32,2,TRUE)</f>
        <v>5.22</v>
      </c>
      <c r="MJ29" s="63">
        <f ca="1">VLOOKUP(RANDBETWEEN(1,31),$A$2:$M$32,3,TRUE)</f>
        <v>95</v>
      </c>
      <c r="MK29" s="17">
        <f t="shared" ca="1" si="829"/>
        <v>0.50806451612903114</v>
      </c>
      <c r="ML29" s="17">
        <f t="shared" ref="ML29:ML31" ca="1" si="1221">MK29^2</f>
        <v>0.25812955254942654</v>
      </c>
      <c r="MM29" s="17">
        <f t="shared" ca="1" si="1025"/>
        <v>48.266129032257957</v>
      </c>
      <c r="MO29" s="63">
        <f t="shared" ca="1" si="636"/>
        <v>18</v>
      </c>
      <c r="MP29" s="63">
        <f ca="1">VLOOKUP(MO29,$A$2:$M$32,2,TRUE)</f>
        <v>4.99</v>
      </c>
      <c r="MQ29" s="63">
        <f ca="1">VLOOKUP(RANDBETWEEN(1,31),$A$2:$M$32,3,TRUE)</f>
        <v>89</v>
      </c>
      <c r="MR29" s="17">
        <f t="shared" ca="1" si="830"/>
        <v>0.41548387096774153</v>
      </c>
      <c r="MS29" s="17">
        <f t="shared" ref="MS29:MS31" ca="1" si="1222">MR29^2</f>
        <v>0.17262684703433889</v>
      </c>
      <c r="MT29" s="17">
        <f t="shared" ca="1" si="1026"/>
        <v>36.978064516128995</v>
      </c>
      <c r="MV29" s="63">
        <f t="shared" ca="1" si="637"/>
        <v>29</v>
      </c>
      <c r="MW29" s="63">
        <f ca="1">VLOOKUP(MV29,$A$2:$M$32,2,TRUE)</f>
        <v>4.8099999999999996</v>
      </c>
      <c r="MX29" s="63">
        <f ca="1">VLOOKUP(RANDBETWEEN(1,31),$A$2:$M$32,3,TRUE)</f>
        <v>86</v>
      </c>
      <c r="MY29" s="17">
        <f t="shared" ca="1" si="831"/>
        <v>0.14967741935483847</v>
      </c>
      <c r="MZ29" s="17">
        <f t="shared" ref="MZ29:MZ31" ca="1" si="1223">MY29^2</f>
        <v>2.2403329864724174E-2</v>
      </c>
      <c r="NA29" s="17">
        <f t="shared" ca="1" si="1027"/>
        <v>12.872258064516108</v>
      </c>
      <c r="NC29" s="63">
        <f t="shared" ca="1" si="638"/>
        <v>5</v>
      </c>
      <c r="ND29" s="63">
        <f ca="1">VLOOKUP(NC29,$A$2:$M$32,2,TRUE)</f>
        <v>4.66</v>
      </c>
      <c r="NE29" s="63">
        <f ca="1">VLOOKUP(RANDBETWEEN(1,31),$A$2:$M$32,3,TRUE)</f>
        <v>86</v>
      </c>
      <c r="NF29" s="17">
        <f t="shared" ca="1" si="832"/>
        <v>-4.4193548387097437E-2</v>
      </c>
      <c r="NG29" s="17">
        <f t="shared" ref="NG29:NG31" ca="1" si="1224">NF29^2</f>
        <v>1.9530697190427225E-3</v>
      </c>
      <c r="NH29" s="17">
        <f t="shared" ca="1" si="1028"/>
        <v>-3.8006451612903795</v>
      </c>
      <c r="NJ29" s="63">
        <f t="shared" ca="1" si="639"/>
        <v>23</v>
      </c>
      <c r="NK29" s="63">
        <f ca="1">VLOOKUP(NJ29,$A$2:$M$32,2,TRUE)</f>
        <v>4.1399999999999997</v>
      </c>
      <c r="NL29" s="63">
        <f ca="1">VLOOKUP(RANDBETWEEN(1,31),$A$2:$M$32,3,TRUE)</f>
        <v>84</v>
      </c>
      <c r="NM29" s="17">
        <f t="shared" ca="1" si="833"/>
        <v>-0.51903225806451481</v>
      </c>
      <c r="NN29" s="17">
        <f t="shared" ref="NN29:NN31" ca="1" si="1225">NM29^2</f>
        <v>0.2693944849115491</v>
      </c>
      <c r="NO29" s="17">
        <f t="shared" ca="1" si="1029"/>
        <v>-43.598709677419244</v>
      </c>
      <c r="NQ29" s="63">
        <f t="shared" ca="1" si="640"/>
        <v>4</v>
      </c>
      <c r="NR29" s="63">
        <f ca="1">VLOOKUP(NQ29,$A$2:$M$32,2,TRUE)</f>
        <v>4.83</v>
      </c>
      <c r="NS29" s="63">
        <f ca="1">VLOOKUP(RANDBETWEEN(1,31),$A$2:$M$32,3,TRUE)</f>
        <v>94</v>
      </c>
      <c r="NT29" s="17">
        <f t="shared" ca="1" si="834"/>
        <v>0.11677419354838658</v>
      </c>
      <c r="NU29" s="17">
        <f t="shared" ref="NU29:NU31" ca="1" si="1226">NT29^2</f>
        <v>1.3636212278876051E-2</v>
      </c>
      <c r="NV29" s="17">
        <f t="shared" ca="1" si="1030"/>
        <v>10.976774193548339</v>
      </c>
      <c r="NX29" s="63">
        <f t="shared" ca="1" si="641"/>
        <v>21</v>
      </c>
      <c r="NY29" s="63">
        <f ca="1">VLOOKUP(NX29,$A$2:$M$32,2,TRUE)</f>
        <v>4.4800000000000004</v>
      </c>
      <c r="NZ29" s="63">
        <f ca="1">VLOOKUP(RANDBETWEEN(1,31),$A$2:$M$32,3,TRUE)</f>
        <v>89</v>
      </c>
      <c r="OA29" s="17">
        <f t="shared" ca="1" si="835"/>
        <v>-0.18064516129032171</v>
      </c>
      <c r="OB29" s="17">
        <f t="shared" ref="OB29:OB31" ca="1" si="1227">OA29^2</f>
        <v>3.2632674297606343E-2</v>
      </c>
      <c r="OC29" s="17">
        <f t="shared" ca="1" si="1031"/>
        <v>-16.077419354838632</v>
      </c>
      <c r="OE29" s="63">
        <f t="shared" ca="1" si="642"/>
        <v>22</v>
      </c>
      <c r="OF29" s="63">
        <f ca="1">VLOOKUP(OE29,$A$2:$M$32,2,TRUE)</f>
        <v>4.07</v>
      </c>
      <c r="OG29" s="63">
        <f ca="1">VLOOKUP(RANDBETWEEN(1,31),$A$2:$M$32,3,TRUE)</f>
        <v>115</v>
      </c>
      <c r="OH29" s="17">
        <f t="shared" ca="1" si="836"/>
        <v>-0.42258064516128968</v>
      </c>
      <c r="OI29" s="17">
        <f t="shared" ref="OI29:OI31" ca="1" si="1228">OH29^2</f>
        <v>0.17857440166493183</v>
      </c>
      <c r="OJ29" s="17">
        <f t="shared" ca="1" si="1032"/>
        <v>-48.596774193548313</v>
      </c>
      <c r="OL29" s="63">
        <f t="shared" ca="1" si="643"/>
        <v>2</v>
      </c>
      <c r="OM29" s="63">
        <f ca="1">VLOOKUP(OL29,$A$2:$M$32,2,TRUE)</f>
        <v>5.42</v>
      </c>
      <c r="ON29" s="63">
        <f ca="1">VLOOKUP(RANDBETWEEN(1,31),$A$2:$M$32,3,TRUE)</f>
        <v>68</v>
      </c>
      <c r="OO29" s="17">
        <f t="shared" ca="1" si="837"/>
        <v>0.73032258064516142</v>
      </c>
      <c r="OP29" s="17">
        <f t="shared" ref="OP29:OP31" ca="1" si="1229">OO29^2</f>
        <v>0.53337107180020826</v>
      </c>
      <c r="OQ29" s="17">
        <f t="shared" ca="1" si="1033"/>
        <v>49.661935483870977</v>
      </c>
      <c r="OS29" s="63">
        <f t="shared" ca="1" si="644"/>
        <v>8</v>
      </c>
      <c r="OT29" s="63">
        <f ca="1">VLOOKUP(OS29,$A$2:$M$32,2,TRUE)</f>
        <v>4.43</v>
      </c>
      <c r="OU29" s="63">
        <f ca="1">VLOOKUP(RANDBETWEEN(1,31),$A$2:$M$32,3,TRUE)</f>
        <v>86</v>
      </c>
      <c r="OV29" s="17">
        <f t="shared" ca="1" si="838"/>
        <v>-3.2258064516126339E-3</v>
      </c>
      <c r="OW29" s="17">
        <f t="shared" ref="OW29:OW31" ca="1" si="1230">OV29^2</f>
        <v>1.0405827263265692E-5</v>
      </c>
      <c r="OX29" s="17">
        <f t="shared" ca="1" si="1034"/>
        <v>-0.27741935483868652</v>
      </c>
      <c r="OZ29" s="63">
        <f t="shared" ca="1" si="645"/>
        <v>9</v>
      </c>
      <c r="PA29" s="63">
        <f ca="1">VLOOKUP(OZ29,$A$2:$M$32,2,TRUE)</f>
        <v>4.46</v>
      </c>
      <c r="PB29" s="63">
        <f ca="1">VLOOKUP(RANDBETWEEN(1,31),$A$2:$M$32,3,TRUE)</f>
        <v>71</v>
      </c>
      <c r="PC29" s="17">
        <f t="shared" ca="1" si="839"/>
        <v>-0.26967741935483858</v>
      </c>
      <c r="PD29" s="17">
        <f t="shared" ref="PD29:PD31" ca="1" si="1231">PC29^2</f>
        <v>7.2725910509885458E-2</v>
      </c>
      <c r="PE29" s="17">
        <f t="shared" ca="1" si="1035"/>
        <v>-19.147096774193539</v>
      </c>
      <c r="PG29" s="63">
        <f t="shared" ca="1" si="646"/>
        <v>22</v>
      </c>
      <c r="PH29" s="63">
        <f ca="1">VLOOKUP(PG29,$A$2:$M$32,2,TRUE)</f>
        <v>4.07</v>
      </c>
      <c r="PI29" s="63">
        <f ca="1">VLOOKUP(RANDBETWEEN(1,31),$A$2:$M$32,3,TRUE)</f>
        <v>59</v>
      </c>
      <c r="PJ29" s="17">
        <f t="shared" ca="1" si="840"/>
        <v>-0.4306451612903226</v>
      </c>
      <c r="PK29" s="17">
        <f t="shared" ref="PK29:PK31" ca="1" si="1232">PJ29^2</f>
        <v>0.18545525494276796</v>
      </c>
      <c r="PL29" s="17">
        <f t="shared" ca="1" si="1036"/>
        <v>-25.408064516129034</v>
      </c>
      <c r="PN29" s="63">
        <f t="shared" ca="1" si="647"/>
        <v>25</v>
      </c>
      <c r="PO29" s="63">
        <f ca="1">VLOOKUP(PN29,$A$2:$M$32,2,TRUE)</f>
        <v>3.77</v>
      </c>
      <c r="PP29" s="63">
        <f ca="1">VLOOKUP(RANDBETWEEN(1,31),$A$2:$M$32,3,TRUE)</f>
        <v>89</v>
      </c>
      <c r="PQ29" s="17">
        <f t="shared" ca="1" si="841"/>
        <v>-1.2316129032258076</v>
      </c>
      <c r="PR29" s="17">
        <f t="shared" ref="PR29:PR31" ca="1" si="1233">PQ29^2</f>
        <v>1.5168703433923025</v>
      </c>
      <c r="PS29" s="17">
        <f t="shared" ca="1" si="1037"/>
        <v>-109.61354838709688</v>
      </c>
      <c r="PU29" s="63">
        <f t="shared" ca="1" si="648"/>
        <v>25</v>
      </c>
      <c r="PV29" s="63">
        <f ca="1">VLOOKUP(PU29,$A$2:$M$32,2,TRUE)</f>
        <v>3.77</v>
      </c>
      <c r="PW29" s="63">
        <f ca="1">VLOOKUP(RANDBETWEEN(1,31),$A$2:$M$32,3,TRUE)</f>
        <v>78</v>
      </c>
      <c r="PX29" s="17">
        <f t="shared" ca="1" si="842"/>
        <v>-0.57838709677419287</v>
      </c>
      <c r="PY29" s="17">
        <f t="shared" ref="PY29:PY31" ca="1" si="1234">PX29^2</f>
        <v>0.33453163371487954</v>
      </c>
      <c r="PZ29" s="17">
        <f t="shared" ca="1" si="1038"/>
        <v>-45.114193548387043</v>
      </c>
      <c r="QB29" s="63">
        <f t="shared" ca="1" si="649"/>
        <v>2</v>
      </c>
      <c r="QC29" s="63">
        <f ca="1">VLOOKUP(QB29,$A$2:$M$32,2,TRUE)</f>
        <v>5.42</v>
      </c>
      <c r="QD29" s="63">
        <f ca="1">VLOOKUP(RANDBETWEEN(1,31),$A$2:$M$32,3,TRUE)</f>
        <v>81</v>
      </c>
      <c r="QE29" s="17">
        <f t="shared" ca="1" si="843"/>
        <v>0.88774193548387093</v>
      </c>
      <c r="QF29" s="17">
        <f t="shared" ref="QF29:QF31" ca="1" si="1235">QE29^2</f>
        <v>0.78808574401664921</v>
      </c>
      <c r="QG29" s="17">
        <f t="shared" ca="1" si="1039"/>
        <v>71.907096774193548</v>
      </c>
      <c r="QI29" s="63">
        <f t="shared" ca="1" si="650"/>
        <v>28</v>
      </c>
      <c r="QJ29" s="63">
        <f ca="1">VLOOKUP(QI29,$A$2:$M$32,2,TRUE)</f>
        <v>4.41</v>
      </c>
      <c r="QK29" s="63">
        <f ca="1">VLOOKUP(RANDBETWEEN(1,31),$A$2:$M$32,3,TRUE)</f>
        <v>84</v>
      </c>
      <c r="QL29" s="17">
        <f t="shared" ca="1" si="844"/>
        <v>1.3870967741934415E-2</v>
      </c>
      <c r="QM29" s="17">
        <f t="shared" ref="QM29:QM31" ca="1" si="1236">QL29^2</f>
        <v>1.9240374609778512E-4</v>
      </c>
      <c r="QN29" s="17">
        <f t="shared" ca="1" si="1040"/>
        <v>1.1651612903224908</v>
      </c>
      <c r="QP29" s="63">
        <f t="shared" ca="1" si="651"/>
        <v>5</v>
      </c>
      <c r="QQ29" s="63">
        <f ca="1">VLOOKUP(QP29,$A$2:$M$32,2,TRUE)</f>
        <v>4.66</v>
      </c>
      <c r="QR29" s="63">
        <f ca="1">VLOOKUP(RANDBETWEEN(1,31),$A$2:$M$32,3,TRUE)</f>
        <v>69</v>
      </c>
      <c r="QS29" s="17">
        <f t="shared" ca="1" si="845"/>
        <v>4.67741935483863E-2</v>
      </c>
      <c r="QT29" s="17">
        <f t="shared" ref="QT29:QT31" ca="1" si="1237">QS29^2</f>
        <v>2.1878251821019026E-3</v>
      </c>
      <c r="QU29" s="17">
        <f t="shared" ca="1" si="1041"/>
        <v>3.2274193548386547</v>
      </c>
      <c r="QW29" s="63">
        <f t="shared" ca="1" si="652"/>
        <v>9</v>
      </c>
      <c r="QX29" s="63">
        <f ca="1">VLOOKUP(QW29,$A$2:$M$32,2,TRUE)</f>
        <v>4.46</v>
      </c>
      <c r="QY29" s="63">
        <f ca="1">VLOOKUP(RANDBETWEEN(1,31),$A$2:$M$32,3,TRUE)</f>
        <v>84</v>
      </c>
      <c r="QZ29" s="17">
        <f t="shared" ca="1" si="846"/>
        <v>-0.33838709677419399</v>
      </c>
      <c r="RA29" s="17">
        <f t="shared" ref="RA29:RA31" ca="1" si="1238">QZ29^2</f>
        <v>0.11450582726326773</v>
      </c>
      <c r="RB29" s="17">
        <f t="shared" ca="1" si="1042"/>
        <v>-28.424516129032295</v>
      </c>
      <c r="RD29" s="63">
        <f t="shared" ca="1" si="653"/>
        <v>15</v>
      </c>
      <c r="RE29" s="63">
        <f ca="1">VLOOKUP(RD29,$A$2:$M$32,2,TRUE)</f>
        <v>4.6900000000000004</v>
      </c>
      <c r="RF29" s="63">
        <f ca="1">VLOOKUP(RANDBETWEEN(1,31),$A$2:$M$32,3,TRUE)</f>
        <v>68</v>
      </c>
      <c r="RG29" s="17">
        <f t="shared" ca="1" si="847"/>
        <v>-6.451612903211057E-4</v>
      </c>
      <c r="RH29" s="17">
        <f t="shared" ref="RH29:RH31" ca="1" si="1239">RG29^2</f>
        <v>4.1623309052879404E-7</v>
      </c>
      <c r="RI29" s="17">
        <f t="shared" ca="1" si="1043"/>
        <v>-4.3870967741835187E-2</v>
      </c>
      <c r="RK29" s="63">
        <f t="shared" ca="1" si="654"/>
        <v>23</v>
      </c>
      <c r="RL29" s="63">
        <f ca="1">VLOOKUP(RK29,$A$2:$M$32,2,TRUE)</f>
        <v>4.1399999999999997</v>
      </c>
      <c r="RM29" s="63">
        <f ca="1">VLOOKUP(RANDBETWEEN(1,31),$A$2:$M$32,3,TRUE)</f>
        <v>86</v>
      </c>
      <c r="RN29" s="17">
        <f t="shared" ca="1" si="848"/>
        <v>-0.48935483870967911</v>
      </c>
      <c r="RO29" s="17">
        <f t="shared" ref="RO29:RO31" ca="1" si="1240">RN29^2</f>
        <v>0.23946815816857606</v>
      </c>
      <c r="RP29" s="17">
        <f t="shared" ca="1" si="1044"/>
        <v>-42.084516129032401</v>
      </c>
      <c r="RR29" s="63">
        <f t="shared" ca="1" si="655"/>
        <v>22</v>
      </c>
      <c r="RS29" s="63">
        <f ca="1">VLOOKUP(RR29,$A$2:$M$32,2,TRUE)</f>
        <v>4.07</v>
      </c>
      <c r="RT29" s="63">
        <f ca="1">VLOOKUP(RANDBETWEEN(1,31),$A$2:$M$32,3,TRUE)</f>
        <v>84</v>
      </c>
      <c r="RU29" s="17">
        <f t="shared" ca="1" si="849"/>
        <v>-0.564838709677419</v>
      </c>
      <c r="RV29" s="17">
        <f t="shared" ref="RV29:RV31" ca="1" si="1241">RU29^2</f>
        <v>0.31904276795005165</v>
      </c>
      <c r="RW29" s="17">
        <f t="shared" ca="1" si="1045"/>
        <v>-47.446451612903196</v>
      </c>
      <c r="RY29" s="63">
        <f t="shared" ca="1" si="656"/>
        <v>4</v>
      </c>
      <c r="RZ29" s="63">
        <f ca="1">VLOOKUP(RY29,$A$2:$M$32,2,TRUE)</f>
        <v>4.83</v>
      </c>
      <c r="SA29" s="63">
        <f ca="1">VLOOKUP(RANDBETWEEN(1,31),$A$2:$M$32,3,TRUE)</f>
        <v>86</v>
      </c>
      <c r="SB29" s="17">
        <f t="shared" ca="1" si="850"/>
        <v>0.37903225806451779</v>
      </c>
      <c r="SC29" s="17">
        <f t="shared" ref="SC29:SC31" ca="1" si="1242">SB29^2</f>
        <v>0.14366545265348721</v>
      </c>
      <c r="SD29" s="17">
        <f t="shared" ca="1" si="1046"/>
        <v>32.596774193548526</v>
      </c>
      <c r="SF29" s="63">
        <f t="shared" ca="1" si="657"/>
        <v>24</v>
      </c>
      <c r="SG29" s="63">
        <f ca="1">VLOOKUP(SF29,$A$2:$M$32,2,TRUE)</f>
        <v>4.1399999999999997</v>
      </c>
      <c r="SH29" s="63">
        <f ca="1">VLOOKUP(RANDBETWEEN(1,31),$A$2:$M$32,3,TRUE)</f>
        <v>81</v>
      </c>
      <c r="SI29" s="17">
        <f t="shared" ca="1" si="851"/>
        <v>-0.35774193548387068</v>
      </c>
      <c r="SJ29" s="17">
        <f t="shared" ref="SJ29:SJ31" ca="1" si="1243">SI29^2</f>
        <v>0.12797929240374589</v>
      </c>
      <c r="SK29" s="17">
        <f t="shared" ca="1" si="1047"/>
        <v>-28.977096774193527</v>
      </c>
      <c r="SM29" s="63">
        <f t="shared" ca="1" si="658"/>
        <v>24</v>
      </c>
      <c r="SN29" s="63">
        <f ca="1">VLOOKUP(SM29,$A$2:$M$32,2,TRUE)</f>
        <v>4.1399999999999997</v>
      </c>
      <c r="SO29" s="63">
        <f ca="1">VLOOKUP(RANDBETWEEN(1,31),$A$2:$M$32,3,TRUE)</f>
        <v>86</v>
      </c>
      <c r="SP29" s="17">
        <f t="shared" ca="1" si="852"/>
        <v>-0.4719354838709684</v>
      </c>
      <c r="SQ29" s="17">
        <f t="shared" ref="SQ29:SQ31" ca="1" si="1244">SP29^2</f>
        <v>0.22272310093652506</v>
      </c>
      <c r="SR29" s="17">
        <f t="shared" ca="1" si="1048"/>
        <v>-40.586451612903282</v>
      </c>
      <c r="ST29" s="63">
        <f t="shared" ca="1" si="659"/>
        <v>13</v>
      </c>
      <c r="SU29" s="63">
        <f ca="1">VLOOKUP(ST29,$A$2:$M$32,2,TRUE)</f>
        <v>4.1500000000000004</v>
      </c>
      <c r="SV29" s="63">
        <f ca="1">VLOOKUP(RANDBETWEEN(1,31),$A$2:$M$32,3,TRUE)</f>
        <v>74</v>
      </c>
      <c r="SW29" s="17">
        <f t="shared" ca="1" si="853"/>
        <v>-0.2780645161290316</v>
      </c>
      <c r="SX29" s="17">
        <f t="shared" ref="SX29:SX31" ca="1" si="1245">SW29^2</f>
        <v>7.7319875130072477E-2</v>
      </c>
      <c r="SY29" s="17">
        <f t="shared" ca="1" si="1049"/>
        <v>-20.576774193548339</v>
      </c>
      <c r="TA29" s="63">
        <f t="shared" ca="1" si="660"/>
        <v>24</v>
      </c>
      <c r="TB29" s="63">
        <f ca="1">VLOOKUP(TA29,$A$2:$M$32,2,TRUE)</f>
        <v>4.1399999999999997</v>
      </c>
      <c r="TC29" s="63">
        <f ca="1">VLOOKUP(RANDBETWEEN(1,31),$A$2:$M$32,3,TRUE)</f>
        <v>84</v>
      </c>
      <c r="TD29" s="17">
        <f t="shared" ca="1" si="854"/>
        <v>-0.28258064516129089</v>
      </c>
      <c r="TE29" s="17">
        <f t="shared" ref="TE29:TE31" ca="1" si="1246">TD29^2</f>
        <v>7.9851821019771396E-2</v>
      </c>
      <c r="TF29" s="17">
        <f t="shared" ca="1" si="1050"/>
        <v>-23.736774193548435</v>
      </c>
      <c r="TH29" s="63">
        <f t="shared" ca="1" si="661"/>
        <v>13</v>
      </c>
      <c r="TI29" s="63">
        <f ca="1">VLOOKUP(TH29,$A$2:$M$32,2,TRUE)</f>
        <v>4.1500000000000004</v>
      </c>
      <c r="TJ29" s="63">
        <f ca="1">VLOOKUP(RANDBETWEEN(1,31),$A$2:$M$32,3,TRUE)</f>
        <v>79</v>
      </c>
      <c r="TK29" s="17">
        <f t="shared" ca="1" si="855"/>
        <v>-0.29516129032258043</v>
      </c>
      <c r="TL29" s="17">
        <f t="shared" ref="TL29:TL31" ca="1" si="1247">TK29^2</f>
        <v>8.7120187304890614E-2</v>
      </c>
      <c r="TM29" s="17">
        <f t="shared" ca="1" si="1051"/>
        <v>-23.317741935483852</v>
      </c>
      <c r="TO29" s="63">
        <f t="shared" ca="1" si="662"/>
        <v>30</v>
      </c>
      <c r="TP29" s="63">
        <f ca="1">VLOOKUP(TO29,$A$2:$M$32,2,TRUE)</f>
        <v>4.71</v>
      </c>
      <c r="TQ29" s="63">
        <f ca="1">VLOOKUP(RANDBETWEEN(1,31),$A$2:$M$32,3,TRUE)</f>
        <v>81</v>
      </c>
      <c r="TR29" s="17">
        <f t="shared" ca="1" si="856"/>
        <v>0.10161290322580641</v>
      </c>
      <c r="TS29" s="17">
        <f t="shared" ref="TS29:TS31" ca="1" si="1248">TR29^2</f>
        <v>1.0325182101977097E-2</v>
      </c>
      <c r="TT29" s="17">
        <f t="shared" ca="1" si="1052"/>
        <v>8.2306451612903189</v>
      </c>
      <c r="TV29" s="63">
        <f t="shared" ca="1" si="663"/>
        <v>19</v>
      </c>
      <c r="TW29" s="63">
        <f ca="1">VLOOKUP(TV29,$A$2:$M$32,2,TRUE)</f>
        <v>4.42</v>
      </c>
      <c r="TX29" s="63">
        <f ca="1">VLOOKUP(RANDBETWEEN(1,31),$A$2:$M$32,3,TRUE)</f>
        <v>84</v>
      </c>
      <c r="TY29" s="17">
        <f t="shared" ca="1" si="857"/>
        <v>-0.42193548387096591</v>
      </c>
      <c r="TZ29" s="17">
        <f t="shared" ref="TZ29:TZ31" ca="1" si="1249">TY29^2</f>
        <v>0.17802955254942612</v>
      </c>
      <c r="UA29" s="17">
        <f t="shared" ca="1" si="1053"/>
        <v>-35.442580645161136</v>
      </c>
      <c r="UC29" s="63">
        <f t="shared" ca="1" si="664"/>
        <v>24</v>
      </c>
      <c r="UD29" s="63">
        <f ca="1">VLOOKUP(UC29,$A$2:$M$32,2,TRUE)</f>
        <v>4.1399999999999997</v>
      </c>
      <c r="UE29" s="63">
        <f ca="1">VLOOKUP(RANDBETWEEN(1,31),$A$2:$M$32,3,TRUE)</f>
        <v>69</v>
      </c>
      <c r="UF29" s="17">
        <f t="shared" ca="1" si="858"/>
        <v>-0.35387096774193605</v>
      </c>
      <c r="UG29" s="17">
        <f t="shared" ref="UG29:UG31" ca="1" si="1250">UF29^2</f>
        <v>0.12522466181061434</v>
      </c>
      <c r="UH29" s="17">
        <f t="shared" ca="1" si="1054"/>
        <v>-24.417096774193588</v>
      </c>
      <c r="UJ29" s="63">
        <f t="shared" ca="1" si="665"/>
        <v>28</v>
      </c>
      <c r="UK29" s="63">
        <f ca="1">VLOOKUP(UJ29,$A$2:$M$32,2,TRUE)</f>
        <v>4.41</v>
      </c>
      <c r="UL29" s="63">
        <f ca="1">VLOOKUP(RANDBETWEEN(1,31),$A$2:$M$32,3,TRUE)</f>
        <v>69</v>
      </c>
      <c r="UM29" s="17">
        <f t="shared" ca="1" si="859"/>
        <v>-0.1999999999999984</v>
      </c>
      <c r="UN29" s="17">
        <f t="shared" ref="UN29:UN31" ca="1" si="1251">UM29^2</f>
        <v>3.9999999999999362E-2</v>
      </c>
      <c r="UO29" s="17">
        <f t="shared" ca="1" si="1055"/>
        <v>-13.799999999999891</v>
      </c>
      <c r="UQ29" s="63">
        <f t="shared" ca="1" si="666"/>
        <v>6</v>
      </c>
      <c r="UR29" s="63">
        <f ca="1">VLOOKUP(UQ29,$A$2:$M$32,2,TRUE)</f>
        <v>4.47</v>
      </c>
      <c r="US29" s="63">
        <f ca="1">VLOOKUP(RANDBETWEEN(1,31),$A$2:$M$32,3,TRUE)</f>
        <v>68</v>
      </c>
      <c r="UT29" s="17">
        <f t="shared" ca="1" si="860"/>
        <v>-7.8709677419354307E-2</v>
      </c>
      <c r="UU29" s="17">
        <f t="shared" ref="UU29:UU31" ca="1" si="1252">UT29^2</f>
        <v>6.1952133194588133E-3</v>
      </c>
      <c r="UV29" s="17">
        <f t="shared" ca="1" si="1056"/>
        <v>-5.3522580645160929</v>
      </c>
      <c r="UX29" s="63">
        <f t="shared" ca="1" si="667"/>
        <v>8</v>
      </c>
      <c r="UY29" s="63">
        <f ca="1">VLOOKUP(UX29,$A$2:$M$32,2,TRUE)</f>
        <v>4.43</v>
      </c>
      <c r="UZ29" s="63">
        <f ca="1">VLOOKUP(RANDBETWEEN(1,31),$A$2:$M$32,3,TRUE)</f>
        <v>89</v>
      </c>
      <c r="VA29" s="17">
        <f t="shared" ca="1" si="861"/>
        <v>-0.12354838709677285</v>
      </c>
      <c r="VB29" s="17">
        <f t="shared" ref="VB29:VB31" ca="1" si="1253">VA29^2</f>
        <v>1.5264203954214028E-2</v>
      </c>
      <c r="VC29" s="17">
        <f t="shared" ca="1" si="1057"/>
        <v>-10.995806451612783</v>
      </c>
      <c r="VE29" s="63">
        <f t="shared" ca="1" si="668"/>
        <v>11</v>
      </c>
      <c r="VF29" s="63">
        <f ca="1">VLOOKUP(VE29,$A$2:$M$32,2,TRUE)</f>
        <v>4.03</v>
      </c>
      <c r="VG29" s="63">
        <f ca="1">VLOOKUP(RANDBETWEEN(1,31),$A$2:$M$32,3,TRUE)</f>
        <v>81</v>
      </c>
      <c r="VH29" s="17">
        <f t="shared" ca="1" si="862"/>
        <v>-0.59290322580645149</v>
      </c>
      <c r="VI29" s="17">
        <f t="shared" ref="VI29:VI31" ca="1" si="1254">VH29^2</f>
        <v>0.35153423517169602</v>
      </c>
      <c r="VJ29" s="17">
        <f t="shared" ca="1" si="1058"/>
        <v>-48.025161290322572</v>
      </c>
      <c r="VL29" s="63">
        <f t="shared" ca="1" si="669"/>
        <v>6</v>
      </c>
      <c r="VM29" s="63">
        <f ca="1">VLOOKUP(VL29,$A$2:$M$32,2,TRUE)</f>
        <v>4.47</v>
      </c>
      <c r="VN29" s="63">
        <f ca="1">VLOOKUP(RANDBETWEEN(1,31),$A$2:$M$32,3,TRUE)</f>
        <v>78</v>
      </c>
      <c r="VO29" s="17">
        <f t="shared" ca="1" si="863"/>
        <v>-0.40225806451612822</v>
      </c>
      <c r="VP29" s="17">
        <f t="shared" ref="VP29:VP31" ca="1" si="1255">VO29^2</f>
        <v>0.16181155046826157</v>
      </c>
      <c r="VQ29" s="17">
        <f t="shared" ca="1" si="1059"/>
        <v>-31.376129032258</v>
      </c>
      <c r="VS29" s="63">
        <f t="shared" ca="1" si="670"/>
        <v>19</v>
      </c>
      <c r="VT29" s="63">
        <f ca="1">VLOOKUP(VS29,$A$2:$M$32,2,TRUE)</f>
        <v>4.42</v>
      </c>
      <c r="VU29" s="63">
        <f ca="1">VLOOKUP(RANDBETWEEN(1,31),$A$2:$M$32,3,TRUE)</f>
        <v>68</v>
      </c>
      <c r="VV29" s="17">
        <f t="shared" ca="1" si="864"/>
        <v>-0.38129032258064566</v>
      </c>
      <c r="VW29" s="17">
        <f t="shared" ref="VW29:VW31" ca="1" si="1256">VV29^2</f>
        <v>0.14538231009365282</v>
      </c>
      <c r="VX29" s="17">
        <f t="shared" ca="1" si="1060"/>
        <v>-25.927741935483905</v>
      </c>
      <c r="VZ29" s="63">
        <f t="shared" ca="1" si="671"/>
        <v>3</v>
      </c>
      <c r="WA29" s="63">
        <f ca="1">VLOOKUP(VZ29,$A$2:$M$32,2,TRUE)</f>
        <v>4.2300000000000004</v>
      </c>
      <c r="WB29" s="63">
        <f ca="1">VLOOKUP(RANDBETWEEN(1,31),$A$2:$M$32,3,TRUE)</f>
        <v>87</v>
      </c>
      <c r="WC29" s="17">
        <f t="shared" ca="1" si="865"/>
        <v>-0.78129032258064335</v>
      </c>
      <c r="WD29" s="17">
        <f t="shared" ref="WD29:WD31" ca="1" si="1257">WC29^2</f>
        <v>0.61041456815816575</v>
      </c>
      <c r="WE29" s="17">
        <f t="shared" ca="1" si="1061"/>
        <v>-67.97225806451597</v>
      </c>
      <c r="WG29" s="63">
        <f t="shared" ca="1" si="672"/>
        <v>14</v>
      </c>
      <c r="WH29" s="63">
        <f ca="1">VLOOKUP(WG29,$A$2:$M$32,2,TRUE)</f>
        <v>4.72</v>
      </c>
      <c r="WI29" s="63">
        <f ca="1">VLOOKUP(RANDBETWEEN(1,31),$A$2:$M$32,3,TRUE)</f>
        <v>89</v>
      </c>
      <c r="WJ29" s="17">
        <f t="shared" ca="1" si="866"/>
        <v>0.29387096774193466</v>
      </c>
      <c r="WK29" s="17">
        <f t="shared" ref="WK29:WK31" ca="1" si="1258">WJ29^2</f>
        <v>8.6360145681581207E-2</v>
      </c>
      <c r="WL29" s="17">
        <f t="shared" ca="1" si="1062"/>
        <v>26.154516129032185</v>
      </c>
      <c r="WN29" s="63">
        <f t="shared" ca="1" si="673"/>
        <v>1</v>
      </c>
      <c r="WO29" s="63">
        <f ca="1">VLOOKUP(WN29,$A$2:$M$32,2,TRUE)</f>
        <v>4.59</v>
      </c>
      <c r="WP29" s="63">
        <f ca="1">VLOOKUP(RANDBETWEEN(1,31),$A$2:$M$32,3,TRUE)</f>
        <v>86</v>
      </c>
      <c r="WQ29" s="17">
        <f t="shared" ca="1" si="867"/>
        <v>-0.16548387096774153</v>
      </c>
      <c r="WR29" s="17">
        <f t="shared" ref="WR29:WR31" ca="1" si="1259">WQ29^2</f>
        <v>2.7384911550468127E-2</v>
      </c>
      <c r="WS29" s="17">
        <f t="shared" ca="1" si="1063"/>
        <v>-14.231612903225772</v>
      </c>
      <c r="WU29" s="63">
        <f t="shared" ca="1" si="674"/>
        <v>8</v>
      </c>
      <c r="WV29" s="63">
        <f ca="1">VLOOKUP(WU29,$A$2:$M$32,2,TRUE)</f>
        <v>4.43</v>
      </c>
      <c r="WW29" s="63">
        <f ca="1">VLOOKUP(RANDBETWEEN(1,31),$A$2:$M$32,3,TRUE)</f>
        <v>84</v>
      </c>
      <c r="WX29" s="17">
        <f t="shared" ca="1" si="868"/>
        <v>-4.0322580645161032E-2</v>
      </c>
      <c r="WY29" s="17">
        <f t="shared" ref="WY29:WY31" ca="1" si="1260">WX29^2</f>
        <v>1.625910509885515E-3</v>
      </c>
      <c r="WZ29" s="17">
        <f t="shared" ca="1" si="1064"/>
        <v>-3.3870967741935267</v>
      </c>
      <c r="XB29" s="63">
        <f t="shared" ca="1" si="675"/>
        <v>3</v>
      </c>
      <c r="XC29" s="63">
        <f ca="1">VLOOKUP(XB29,$A$2:$M$32,2,TRUE)</f>
        <v>4.2300000000000004</v>
      </c>
      <c r="XD29" s="63">
        <f ca="1">VLOOKUP(RANDBETWEEN(1,31),$A$2:$M$32,3,TRUE)</f>
        <v>78</v>
      </c>
      <c r="XE29" s="17">
        <f t="shared" ca="1" si="869"/>
        <v>-0.20580645161290256</v>
      </c>
      <c r="XF29" s="17">
        <f t="shared" ref="XF29:XF31" ca="1" si="1261">XE29^2</f>
        <v>4.2356295525494005E-2</v>
      </c>
      <c r="XG29" s="17">
        <f t="shared" ca="1" si="1065"/>
        <v>-16.0529032258064</v>
      </c>
      <c r="XI29" s="63">
        <f t="shared" ca="1" si="676"/>
        <v>5</v>
      </c>
      <c r="XJ29" s="63">
        <f ca="1">VLOOKUP(XI29,$A$2:$M$32,2,TRUE)</f>
        <v>4.66</v>
      </c>
      <c r="XK29" s="63">
        <f ca="1">VLOOKUP(RANDBETWEEN(1,31),$A$2:$M$32,3,TRUE)</f>
        <v>71</v>
      </c>
      <c r="XL29" s="17">
        <f t="shared" ca="1" si="870"/>
        <v>0.16903225806451605</v>
      </c>
      <c r="XM29" s="17">
        <f t="shared" ref="XM29:XM31" ca="1" si="1262">XL29^2</f>
        <v>2.8571904266389152E-2</v>
      </c>
      <c r="XN29" s="17">
        <f t="shared" ca="1" si="1066"/>
        <v>12.00129032258064</v>
      </c>
      <c r="XP29" s="63">
        <f t="shared" ca="1" si="677"/>
        <v>24</v>
      </c>
      <c r="XQ29" s="63">
        <f ca="1">VLOOKUP(XP29,$A$2:$M$32,2,TRUE)</f>
        <v>4.1399999999999997</v>
      </c>
      <c r="XR29" s="63">
        <f ca="1">VLOOKUP(RANDBETWEEN(1,31),$A$2:$M$32,3,TRUE)</f>
        <v>74</v>
      </c>
      <c r="XS29" s="17">
        <f t="shared" ca="1" si="871"/>
        <v>-0.31967741935483929</v>
      </c>
      <c r="XT29" s="17">
        <f t="shared" ref="XT29:XT31" ca="1" si="1263">XS29^2</f>
        <v>0.10219365244536978</v>
      </c>
      <c r="XU29" s="17">
        <f t="shared" ca="1" si="1067"/>
        <v>-23.656129032258107</v>
      </c>
      <c r="XW29" s="63">
        <f t="shared" ca="1" si="678"/>
        <v>3</v>
      </c>
      <c r="XX29" s="63">
        <f ca="1">VLOOKUP(XW29,$A$2:$M$32,2,TRUE)</f>
        <v>4.2300000000000004</v>
      </c>
      <c r="XY29" s="63">
        <f ca="1">VLOOKUP(RANDBETWEEN(1,31),$A$2:$M$32,3,TRUE)</f>
        <v>89</v>
      </c>
      <c r="XZ29" s="17">
        <f t="shared" ca="1" si="872"/>
        <v>-0.22161290322580562</v>
      </c>
      <c r="YA29" s="17">
        <f t="shared" ref="YA29:YA31" ca="1" si="1264">XZ29^2</f>
        <v>4.9112278876170291E-2</v>
      </c>
      <c r="YB29" s="17">
        <f t="shared" ca="1" si="1068"/>
        <v>-19.723548387096699</v>
      </c>
      <c r="YD29" s="63">
        <f t="shared" ca="1" si="679"/>
        <v>17</v>
      </c>
      <c r="YE29" s="63">
        <f ca="1">VLOOKUP(YD29,$A$2:$M$32,2,TRUE)</f>
        <v>4.03</v>
      </c>
      <c r="YF29" s="63">
        <f ca="1">VLOOKUP(RANDBETWEEN(1,31),$A$2:$M$32,3,TRUE)</f>
        <v>87</v>
      </c>
      <c r="YG29" s="17">
        <f t="shared" ca="1" si="873"/>
        <v>-0.42064516129032281</v>
      </c>
      <c r="YH29" s="17">
        <f t="shared" ref="YH29:YH31" ca="1" si="1265">YG29^2</f>
        <v>0.17694235171696168</v>
      </c>
      <c r="YI29" s="17">
        <f t="shared" ca="1" si="1069"/>
        <v>-36.596129032258084</v>
      </c>
      <c r="YK29" s="63">
        <f t="shared" ca="1" si="680"/>
        <v>11</v>
      </c>
      <c r="YL29" s="63">
        <f ca="1">VLOOKUP(YK29,$A$2:$M$32,2,TRUE)</f>
        <v>4.03</v>
      </c>
      <c r="YM29" s="63">
        <f ca="1">VLOOKUP(RANDBETWEEN(1,31),$A$2:$M$32,3,TRUE)</f>
        <v>115</v>
      </c>
      <c r="YN29" s="17">
        <f t="shared" ca="1" si="874"/>
        <v>-0.5232258064516131</v>
      </c>
      <c r="YO29" s="17">
        <f t="shared" ref="YO29:YO31" ca="1" si="1266">YN29^2</f>
        <v>0.2737652445369409</v>
      </c>
      <c r="YP29" s="17">
        <f t="shared" ca="1" si="1070"/>
        <v>-60.170967741935506</v>
      </c>
      <c r="YR29" s="63">
        <f t="shared" ca="1" si="681"/>
        <v>17</v>
      </c>
      <c r="YS29" s="63">
        <f ca="1">VLOOKUP(YR29,$A$2:$M$32,2,TRUE)</f>
        <v>4.03</v>
      </c>
      <c r="YT29" s="63">
        <f ca="1">VLOOKUP(RANDBETWEEN(1,31),$A$2:$M$32,3,TRUE)</f>
        <v>87</v>
      </c>
      <c r="YU29" s="17">
        <f t="shared" ca="1" si="875"/>
        <v>-0.57709677419354843</v>
      </c>
      <c r="YV29" s="17">
        <f t="shared" ref="YV29:YV31" ca="1" si="1267">YU29^2</f>
        <v>0.33304068678459942</v>
      </c>
      <c r="YW29" s="17">
        <f t="shared" ca="1" si="1071"/>
        <v>-50.207419354838713</v>
      </c>
      <c r="YY29" s="63">
        <f t="shared" ca="1" si="682"/>
        <v>25</v>
      </c>
      <c r="YZ29" s="63">
        <f ca="1">VLOOKUP(YY29,$A$2:$M$32,2,TRUE)</f>
        <v>3.77</v>
      </c>
      <c r="ZA29" s="63">
        <f ca="1">VLOOKUP(RANDBETWEEN(1,31),$A$2:$M$32,3,TRUE)</f>
        <v>86</v>
      </c>
      <c r="ZB29" s="17">
        <f t="shared" ca="1" si="876"/>
        <v>-0.81838709677419308</v>
      </c>
      <c r="ZC29" s="17">
        <f t="shared" ref="ZC29:ZC31" ca="1" si="1268">ZB29^2</f>
        <v>0.66975744016649241</v>
      </c>
      <c r="ZD29" s="17">
        <f t="shared" ca="1" si="1072"/>
        <v>-70.381290322580611</v>
      </c>
      <c r="ZF29" s="63">
        <f t="shared" ca="1" si="683"/>
        <v>8</v>
      </c>
      <c r="ZG29" s="63">
        <f ca="1">VLOOKUP(ZF29,$A$2:$M$32,2,TRUE)</f>
        <v>4.43</v>
      </c>
      <c r="ZH29" s="63">
        <f ca="1">VLOOKUP(RANDBETWEEN(1,31),$A$2:$M$32,3,TRUE)</f>
        <v>89</v>
      </c>
      <c r="ZI29" s="17">
        <f t="shared" ca="1" si="877"/>
        <v>-0.21032258064516096</v>
      </c>
      <c r="ZJ29" s="17">
        <f t="shared" ref="ZJ29:ZJ31" ca="1" si="1269">ZI29^2</f>
        <v>4.4235587929240233E-2</v>
      </c>
      <c r="ZK29" s="17">
        <f t="shared" ca="1" si="1073"/>
        <v>-18.718709677419326</v>
      </c>
      <c r="ZM29" s="63">
        <f t="shared" ca="1" si="684"/>
        <v>23</v>
      </c>
      <c r="ZN29" s="63">
        <f ca="1">VLOOKUP(ZM29,$A$2:$M$32,2,TRUE)</f>
        <v>4.1399999999999997</v>
      </c>
      <c r="ZO29" s="63">
        <f ca="1">VLOOKUP(RANDBETWEEN(1,31),$A$2:$M$32,3,TRUE)</f>
        <v>78</v>
      </c>
      <c r="ZP29" s="17">
        <f t="shared" ca="1" si="878"/>
        <v>-0.55096774193548281</v>
      </c>
      <c r="ZQ29" s="17">
        <f t="shared" ref="ZQ29:ZQ31" ca="1" si="1270">ZP29^2</f>
        <v>0.30356545265348478</v>
      </c>
      <c r="ZR29" s="17">
        <f t="shared" ca="1" si="1074"/>
        <v>-42.975483870967658</v>
      </c>
      <c r="ZT29" s="63">
        <f t="shared" ca="1" si="685"/>
        <v>27</v>
      </c>
      <c r="ZU29" s="63">
        <f ca="1">VLOOKUP(ZT29,$A$2:$M$32,2,TRUE)</f>
        <v>4.2300000000000004</v>
      </c>
      <c r="ZV29" s="63">
        <f ca="1">VLOOKUP(RANDBETWEEN(1,31),$A$2:$M$32,3,TRUE)</f>
        <v>91</v>
      </c>
      <c r="ZW29" s="17">
        <f t="shared" ca="1" si="879"/>
        <v>-0.22580645161290391</v>
      </c>
      <c r="ZX29" s="17">
        <f t="shared" ref="ZX29:ZX31" ca="1" si="1271">ZW29^2</f>
        <v>5.098855359001072E-2</v>
      </c>
      <c r="ZY29" s="17">
        <f t="shared" ca="1" si="1075"/>
        <v>-20.548387096774256</v>
      </c>
      <c r="AAA29" s="63">
        <f t="shared" ca="1" si="686"/>
        <v>9</v>
      </c>
      <c r="AAB29" s="63">
        <f ca="1">VLOOKUP(AAA29,$A$2:$M$32,2,TRUE)</f>
        <v>4.46</v>
      </c>
      <c r="AAC29" s="63">
        <f ca="1">VLOOKUP(RANDBETWEEN(1,31),$A$2:$M$32,3,TRUE)</f>
        <v>75</v>
      </c>
      <c r="AAD29" s="17">
        <f t="shared" ca="1" si="880"/>
        <v>-0.27516129032258085</v>
      </c>
      <c r="AAE29" s="17">
        <f t="shared" ref="AAE29:AAE31" ca="1" si="1272">AAD29^2</f>
        <v>7.5713735691987624E-2</v>
      </c>
      <c r="AAF29" s="17">
        <f t="shared" ca="1" si="1076"/>
        <v>-20.637096774193566</v>
      </c>
      <c r="AAH29" s="63">
        <f t="shared" ca="1" si="687"/>
        <v>7</v>
      </c>
      <c r="AAI29" s="63">
        <f ca="1">VLOOKUP(AAH29,$A$2:$M$32,2,TRUE)</f>
        <v>4.17</v>
      </c>
      <c r="AAJ29" s="63">
        <f ca="1">VLOOKUP(RANDBETWEEN(1,31),$A$2:$M$32,3,TRUE)</f>
        <v>68</v>
      </c>
      <c r="AAK29" s="17">
        <f t="shared" ca="1" si="881"/>
        <v>-0.38096774193548466</v>
      </c>
      <c r="AAL29" s="17">
        <f t="shared" ref="AAL29:AAL31" ca="1" si="1273">AAK29^2</f>
        <v>0.14513642039542204</v>
      </c>
      <c r="AAM29" s="17">
        <f t="shared" ca="1" si="1077"/>
        <v>-25.905806451612957</v>
      </c>
      <c r="AAO29" s="63">
        <f t="shared" ca="1" si="688"/>
        <v>31</v>
      </c>
      <c r="AAP29" s="63">
        <f ca="1">VLOOKUP(AAO29,$A$2:$M$32,2,TRUE)</f>
        <v>10</v>
      </c>
      <c r="AAQ29" s="63">
        <f ca="1">VLOOKUP(RANDBETWEEN(1,31),$A$2:$M$32,3,TRUE)</f>
        <v>68</v>
      </c>
      <c r="AAR29" s="17">
        <f t="shared" ca="1" si="882"/>
        <v>5.136774193548387</v>
      </c>
      <c r="AAS29" s="17">
        <f t="shared" ref="AAS29:AAS31" ca="1" si="1274">AAR29^2</f>
        <v>26.386449115504682</v>
      </c>
      <c r="AAT29" s="17">
        <f t="shared" ca="1" si="1078"/>
        <v>349.30064516129033</v>
      </c>
      <c r="AAV29" s="63">
        <f t="shared" ca="1" si="689"/>
        <v>19</v>
      </c>
      <c r="AAW29" s="63">
        <f ca="1">VLOOKUP(AAV29,$A$2:$M$32,2,TRUE)</f>
        <v>4.42</v>
      </c>
      <c r="AAX29" s="63">
        <f ca="1">VLOOKUP(RANDBETWEEN(1,31),$A$2:$M$32,3,TRUE)</f>
        <v>59</v>
      </c>
      <c r="AAY29" s="17">
        <f t="shared" ca="1" si="883"/>
        <v>-0.62225806451612975</v>
      </c>
      <c r="AAZ29" s="17">
        <f t="shared" ref="AAZ29:AAZ31" ca="1" si="1275">AAY29^2</f>
        <v>0.38720509885535992</v>
      </c>
      <c r="ABA29" s="17">
        <f t="shared" ca="1" si="1079"/>
        <v>-36.713225806451653</v>
      </c>
      <c r="ABC29" s="63">
        <f t="shared" ca="1" si="690"/>
        <v>2</v>
      </c>
      <c r="ABD29" s="63">
        <f ca="1">VLOOKUP(ABC29,$A$2:$M$32,2,TRUE)</f>
        <v>5.42</v>
      </c>
      <c r="ABE29" s="63">
        <f ca="1">VLOOKUP(RANDBETWEEN(1,31),$A$2:$M$32,3,TRUE)</f>
        <v>115</v>
      </c>
      <c r="ABF29" s="17">
        <f t="shared" ca="1" si="884"/>
        <v>0.82645161290322644</v>
      </c>
      <c r="ABG29" s="17">
        <f t="shared" ref="ABG29:ABG31" ca="1" si="1276">ABF29^2</f>
        <v>0.68302226847034442</v>
      </c>
      <c r="ABH29" s="17">
        <f t="shared" ca="1" si="1080"/>
        <v>95.041935483871043</v>
      </c>
      <c r="ABJ29" s="63">
        <f t="shared" ca="1" si="691"/>
        <v>2</v>
      </c>
      <c r="ABK29" s="63">
        <f ca="1">VLOOKUP(ABJ29,$A$2:$M$32,2,TRUE)</f>
        <v>5.42</v>
      </c>
      <c r="ABL29" s="63">
        <f ca="1">VLOOKUP(RANDBETWEEN(1,31),$A$2:$M$32,3,TRUE)</f>
        <v>74</v>
      </c>
      <c r="ABM29" s="17">
        <f t="shared" ca="1" si="885"/>
        <v>0.93516129032258011</v>
      </c>
      <c r="ABN29" s="17">
        <f t="shared" ref="ABN29:ABN31" ca="1" si="1277">ABM29^2</f>
        <v>0.87452663891779292</v>
      </c>
      <c r="ABO29" s="17">
        <f t="shared" ca="1" si="1081"/>
        <v>69.201935483870926</v>
      </c>
      <c r="ABQ29" s="63">
        <f t="shared" ca="1" si="692"/>
        <v>3</v>
      </c>
      <c r="ABR29" s="63">
        <f ca="1">VLOOKUP(ABQ29,$A$2:$M$32,2,TRUE)</f>
        <v>4.2300000000000004</v>
      </c>
      <c r="ABS29" s="63">
        <f ca="1">VLOOKUP(RANDBETWEEN(1,31),$A$2:$M$32,3,TRUE)</f>
        <v>89</v>
      </c>
      <c r="ABT29" s="17">
        <f t="shared" ca="1" si="886"/>
        <v>-0.41483870967741865</v>
      </c>
      <c r="ABU29" s="17">
        <f t="shared" ref="ABU29:ABU31" ca="1" si="1278">ABT29^2</f>
        <v>0.17209115504682565</v>
      </c>
      <c r="ABV29" s="17">
        <f t="shared" ca="1" si="1082"/>
        <v>-36.92064516129026</v>
      </c>
      <c r="ABX29" s="63">
        <f t="shared" ca="1" si="693"/>
        <v>27</v>
      </c>
      <c r="ABY29" s="63">
        <f ca="1">VLOOKUP(ABX29,$A$2:$M$32,2,TRUE)</f>
        <v>4.2300000000000004</v>
      </c>
      <c r="ABZ29" s="63">
        <f ca="1">VLOOKUP(RANDBETWEEN(1,31),$A$2:$M$32,3,TRUE)</f>
        <v>87</v>
      </c>
      <c r="ACA29" s="17">
        <f t="shared" ca="1" si="887"/>
        <v>-0.42548387096774221</v>
      </c>
      <c r="ACB29" s="17">
        <f t="shared" ref="ACB29:ACB31" ca="1" si="1279">ACA29^2</f>
        <v>0.18103652445369431</v>
      </c>
      <c r="ACC29" s="17">
        <f t="shared" ca="1" si="1083"/>
        <v>-37.017096774193575</v>
      </c>
      <c r="ACE29" s="63">
        <f t="shared" ca="1" si="694"/>
        <v>22</v>
      </c>
      <c r="ACF29" s="63">
        <f ca="1">VLOOKUP(ACE29,$A$2:$M$32,2,TRUE)</f>
        <v>4.07</v>
      </c>
      <c r="ACG29" s="63">
        <f ca="1">VLOOKUP(RANDBETWEEN(1,31),$A$2:$M$32,3,TRUE)</f>
        <v>84</v>
      </c>
      <c r="ACH29" s="17">
        <f t="shared" ca="1" si="888"/>
        <v>-0.38419354838709641</v>
      </c>
      <c r="ACI29" s="17">
        <f t="shared" ref="ACI29:ACI31" ca="1" si="1280">ACH29^2</f>
        <v>0.1476046826222682</v>
      </c>
      <c r="ACJ29" s="17">
        <f t="shared" ca="1" si="1084"/>
        <v>-32.272258064516095</v>
      </c>
      <c r="ACL29" s="63">
        <f t="shared" ca="1" si="695"/>
        <v>14</v>
      </c>
      <c r="ACM29" s="63">
        <f ca="1">VLOOKUP(ACL29,$A$2:$M$32,2,TRUE)</f>
        <v>4.72</v>
      </c>
      <c r="ACN29" s="63">
        <f ca="1">VLOOKUP(RANDBETWEEN(1,31),$A$2:$M$32,3,TRUE)</f>
        <v>95</v>
      </c>
      <c r="ACO29" s="17">
        <f t="shared" ca="1" si="889"/>
        <v>9.0322580645161743E-2</v>
      </c>
      <c r="ACP29" s="17">
        <f t="shared" ref="ACP29:ACP31" ca="1" si="1281">ACO29^2</f>
        <v>8.158168574401747E-3</v>
      </c>
      <c r="ACQ29" s="17">
        <f t="shared" ca="1" si="1085"/>
        <v>8.5806451612903665</v>
      </c>
      <c r="ACS29" s="63">
        <f t="shared" ca="1" si="696"/>
        <v>6</v>
      </c>
      <c r="ACT29" s="63">
        <f ca="1">VLOOKUP(ACS29,$A$2:$M$32,2,TRUE)</f>
        <v>4.47</v>
      </c>
      <c r="ACU29" s="63">
        <f ca="1">VLOOKUP(RANDBETWEEN(1,31),$A$2:$M$32,3,TRUE)</f>
        <v>89</v>
      </c>
      <c r="ACV29" s="17">
        <f t="shared" ca="1" si="890"/>
        <v>2.4516129032257972E-2</v>
      </c>
      <c r="ACW29" s="17">
        <f t="shared" ref="ACW29:ACW31" ca="1" si="1282">ACV29^2</f>
        <v>6.0104058272632222E-4</v>
      </c>
      <c r="ACX29" s="17">
        <f t="shared" ca="1" si="1086"/>
        <v>2.1819354838709595</v>
      </c>
      <c r="ACZ29" s="63">
        <f t="shared" ca="1" si="697"/>
        <v>6</v>
      </c>
      <c r="ADA29" s="63">
        <f ca="1">VLOOKUP(ACZ29,$A$2:$M$32,2,TRUE)</f>
        <v>4.47</v>
      </c>
      <c r="ADB29" s="63">
        <f ca="1">VLOOKUP(RANDBETWEEN(1,31),$A$2:$M$32,3,TRUE)</f>
        <v>68</v>
      </c>
      <c r="ADC29" s="17">
        <f t="shared" ca="1" si="891"/>
        <v>3.4516129032257759E-2</v>
      </c>
      <c r="ADD29" s="17">
        <f t="shared" ref="ADD29:ADD31" ca="1" si="1283">ADC29^2</f>
        <v>1.1913631633714669E-3</v>
      </c>
      <c r="ADE29" s="17">
        <f t="shared" ca="1" si="1087"/>
        <v>2.3470967741935276</v>
      </c>
      <c r="ADG29" s="63">
        <f t="shared" ca="1" si="698"/>
        <v>28</v>
      </c>
      <c r="ADH29" s="63">
        <f ca="1">VLOOKUP(ADG29,$A$2:$M$32,2,TRUE)</f>
        <v>4.41</v>
      </c>
      <c r="ADI29" s="63">
        <f ca="1">VLOOKUP(RANDBETWEEN(1,31),$A$2:$M$32,3,TRUE)</f>
        <v>71</v>
      </c>
      <c r="ADJ29" s="17">
        <f t="shared" ca="1" si="892"/>
        <v>-0.21870967741935399</v>
      </c>
      <c r="ADK29" s="17">
        <f t="shared" ref="ADK29:ADK31" ca="1" si="1284">ADJ29^2</f>
        <v>4.783392299687788E-2</v>
      </c>
      <c r="ADL29" s="17">
        <f t="shared" ca="1" si="1088"/>
        <v>-15.528387096774132</v>
      </c>
      <c r="ADN29" s="63">
        <f t="shared" ca="1" si="699"/>
        <v>21</v>
      </c>
      <c r="ADO29" s="63">
        <f ca="1">VLOOKUP(ADN29,$A$2:$M$32,2,TRUE)</f>
        <v>4.4800000000000004</v>
      </c>
      <c r="ADP29" s="63">
        <f ca="1">VLOOKUP(RANDBETWEEN(1,31),$A$2:$M$32,3,TRUE)</f>
        <v>68</v>
      </c>
      <c r="ADQ29" s="17">
        <f t="shared" ca="1" si="893"/>
        <v>6.7741935483871529E-3</v>
      </c>
      <c r="ADR29" s="17">
        <f t="shared" ref="ADR29:ADR31" ca="1" si="1285">ADQ29^2</f>
        <v>4.5889698231010127E-5</v>
      </c>
      <c r="ADS29" s="17">
        <f t="shared" ca="1" si="1089"/>
        <v>0.4606451612903264</v>
      </c>
      <c r="ADU29" s="63">
        <f t="shared" ca="1" si="700"/>
        <v>2</v>
      </c>
      <c r="ADV29" s="63">
        <f ca="1">VLOOKUP(ADU29,$A$2:$M$32,2,TRUE)</f>
        <v>5.42</v>
      </c>
      <c r="ADW29" s="63">
        <f ca="1">VLOOKUP(RANDBETWEEN(1,31),$A$2:$M$32,3,TRUE)</f>
        <v>89</v>
      </c>
      <c r="ADX29" s="17">
        <f t="shared" ca="1" si="894"/>
        <v>0.89419354838709797</v>
      </c>
      <c r="ADY29" s="17">
        <f t="shared" ref="ADY29:ADY31" ca="1" si="1286">ADX29^2</f>
        <v>0.79958210197710933</v>
      </c>
      <c r="ADZ29" s="17">
        <f t="shared" ca="1" si="1090"/>
        <v>79.583225806451722</v>
      </c>
      <c r="AEB29" s="63">
        <f t="shared" ca="1" si="701"/>
        <v>26</v>
      </c>
      <c r="AEC29" s="63">
        <f ca="1">VLOOKUP(AEB29,$A$2:$M$32,2,TRUE)</f>
        <v>4.5</v>
      </c>
      <c r="AED29" s="63">
        <f ca="1">VLOOKUP(RANDBETWEEN(1,31),$A$2:$M$32,3,TRUE)</f>
        <v>79</v>
      </c>
      <c r="AEE29" s="17">
        <f t="shared" ca="1" si="895"/>
        <v>-9.064516129032274E-2</v>
      </c>
      <c r="AEF29" s="17">
        <f t="shared" ref="AEF29:AEF31" ca="1" si="1287">AEE29^2</f>
        <v>8.2165452653486237E-3</v>
      </c>
      <c r="AEG29" s="17">
        <f t="shared" ca="1" si="1091"/>
        <v>-7.1609677419354965</v>
      </c>
      <c r="AEI29" s="63">
        <f t="shared" ca="1" si="702"/>
        <v>2</v>
      </c>
      <c r="AEJ29" s="63">
        <f ca="1">VLOOKUP(AEI29,$A$2:$M$32,2,TRUE)</f>
        <v>5.42</v>
      </c>
      <c r="AEK29" s="63">
        <f ca="1">VLOOKUP(RANDBETWEEN(1,31),$A$2:$M$32,3,TRUE)</f>
        <v>103</v>
      </c>
      <c r="AEL29" s="17">
        <f t="shared" ca="1" si="896"/>
        <v>0.61838709677419246</v>
      </c>
      <c r="AEM29" s="17">
        <f t="shared" ref="AEM29:AEM31" ca="1" si="1288">AEL29^2</f>
        <v>0.38240260145681448</v>
      </c>
      <c r="AEN29" s="17">
        <f t="shared" ca="1" si="1092"/>
        <v>63.693870967741823</v>
      </c>
      <c r="AEP29" s="63">
        <f t="shared" ca="1" si="703"/>
        <v>27</v>
      </c>
      <c r="AEQ29" s="63">
        <f ca="1">VLOOKUP(AEP29,$A$2:$M$32,2,TRUE)</f>
        <v>4.2300000000000004</v>
      </c>
      <c r="AER29" s="63">
        <f ca="1">VLOOKUP(RANDBETWEEN(1,31),$A$2:$M$32,3,TRUE)</f>
        <v>68</v>
      </c>
      <c r="AES29" s="17">
        <f t="shared" ca="1" si="897"/>
        <v>-0.35064516129032164</v>
      </c>
      <c r="AET29" s="17">
        <f t="shared" ref="AET29:AET31" ca="1" si="1289">AES29^2</f>
        <v>0.12295202913631567</v>
      </c>
      <c r="AEU29" s="17">
        <f t="shared" ca="1" si="1093"/>
        <v>-23.843870967741871</v>
      </c>
      <c r="AEW29" s="63">
        <f t="shared" ca="1" si="704"/>
        <v>15</v>
      </c>
      <c r="AEX29" s="63">
        <f ca="1">VLOOKUP(AEW29,$A$2:$M$32,2,TRUE)</f>
        <v>4.6900000000000004</v>
      </c>
      <c r="AEY29" s="63">
        <f ca="1">VLOOKUP(RANDBETWEEN(1,31),$A$2:$M$32,3,TRUE)</f>
        <v>95</v>
      </c>
      <c r="AEZ29" s="17">
        <f t="shared" ca="1" si="898"/>
        <v>-0.11870967741935434</v>
      </c>
      <c r="AFA29" s="17">
        <f t="shared" ref="AFA29:AFA31" ca="1" si="1290">AEZ29^2</f>
        <v>1.4091987513007167E-2</v>
      </c>
      <c r="AFB29" s="17">
        <f t="shared" ca="1" si="1094"/>
        <v>-11.277419354838663</v>
      </c>
      <c r="AFD29" s="63">
        <f t="shared" ca="1" si="705"/>
        <v>7</v>
      </c>
      <c r="AFE29" s="63">
        <f ca="1">VLOOKUP(AFD29,$A$2:$M$32,2,TRUE)</f>
        <v>4.17</v>
      </c>
      <c r="AFF29" s="63">
        <f ca="1">VLOOKUP(RANDBETWEEN(1,31),$A$2:$M$32,3,TRUE)</f>
        <v>79</v>
      </c>
      <c r="AFG29" s="17">
        <f t="shared" ca="1" si="899"/>
        <v>-0.37741935483871014</v>
      </c>
      <c r="AFH29" s="17">
        <f t="shared" ref="AFH29:AFH31" ca="1" si="1291">AFG29^2</f>
        <v>0.14244536940686819</v>
      </c>
      <c r="AFI29" s="17">
        <f t="shared" ca="1" si="1095"/>
        <v>-29.8161290322581</v>
      </c>
      <c r="AFK29" s="63">
        <f t="shared" ca="1" si="706"/>
        <v>6</v>
      </c>
      <c r="AFL29" s="63">
        <f ca="1">VLOOKUP(AFK29,$A$2:$M$32,2,TRUE)</f>
        <v>4.47</v>
      </c>
      <c r="AFM29" s="63">
        <f ca="1">VLOOKUP(RANDBETWEEN(1,31),$A$2:$M$32,3,TRUE)</f>
        <v>75</v>
      </c>
      <c r="AFN29" s="17">
        <f t="shared" ca="1" si="900"/>
        <v>-0.15612903225806463</v>
      </c>
      <c r="AFO29" s="17">
        <f t="shared" ref="AFO29:AFO31" ca="1" si="1292">AFN29^2</f>
        <v>2.4376274713839786E-2</v>
      </c>
      <c r="AFP29" s="17">
        <f t="shared" ca="1" si="1096"/>
        <v>-11.709677419354847</v>
      </c>
      <c r="AFR29" s="63">
        <f t="shared" ca="1" si="707"/>
        <v>3</v>
      </c>
      <c r="AFS29" s="63">
        <f ca="1">VLOOKUP(AFR29,$A$2:$M$32,2,TRUE)</f>
        <v>4.2300000000000004</v>
      </c>
      <c r="AFT29" s="63">
        <f ca="1">VLOOKUP(RANDBETWEEN(1,31),$A$2:$M$32,3,TRUE)</f>
        <v>95</v>
      </c>
      <c r="AFU29" s="17">
        <f t="shared" ca="1" si="901"/>
        <v>-0.57741935483870943</v>
      </c>
      <c r="AFV29" s="17">
        <f t="shared" ref="AFV29:AFV31" ca="1" si="1293">AFU29^2</f>
        <v>0.33341311134235141</v>
      </c>
      <c r="AFW29" s="17">
        <f t="shared" ca="1" si="1097"/>
        <v>-54.854838709677395</v>
      </c>
      <c r="AFY29" s="63">
        <f t="shared" ca="1" si="708"/>
        <v>29</v>
      </c>
      <c r="AFZ29" s="63">
        <f ca="1">VLOOKUP(AFY29,$A$2:$M$32,2,TRUE)</f>
        <v>4.8099999999999996</v>
      </c>
      <c r="AGA29" s="63">
        <f ca="1">VLOOKUP(RANDBETWEEN(1,31),$A$2:$M$32,3,TRUE)</f>
        <v>68</v>
      </c>
      <c r="AGB29" s="17">
        <f t="shared" ca="1" si="902"/>
        <v>0.18677419354838687</v>
      </c>
      <c r="AGC29" s="17">
        <f t="shared" ref="AGC29:AGC31" ca="1" si="1294">AGB29^2</f>
        <v>3.4884599375650277E-2</v>
      </c>
      <c r="AGD29" s="17">
        <f t="shared" ca="1" si="1098"/>
        <v>12.700645161290307</v>
      </c>
      <c r="AGF29" s="63">
        <f t="shared" ca="1" si="709"/>
        <v>30</v>
      </c>
      <c r="AGG29" s="63">
        <f ca="1">VLOOKUP(AGF29,$A$2:$M$32,2,TRUE)</f>
        <v>4.71</v>
      </c>
      <c r="AGH29" s="63">
        <f ca="1">VLOOKUP(RANDBETWEEN(1,31),$A$2:$M$32,3,TRUE)</f>
        <v>86</v>
      </c>
      <c r="AGI29" s="17">
        <f t="shared" ca="1" si="903"/>
        <v>0.12612903225806527</v>
      </c>
      <c r="AGJ29" s="17">
        <f t="shared" ref="AGJ29:AGJ31" ca="1" si="1295">AGI29^2</f>
        <v>1.5908532778356067E-2</v>
      </c>
      <c r="AGK29" s="17">
        <f t="shared" ca="1" si="1099"/>
        <v>10.847096774193613</v>
      </c>
      <c r="AGM29" s="63">
        <f t="shared" ca="1" si="710"/>
        <v>11</v>
      </c>
      <c r="AGN29" s="63">
        <f ca="1">VLOOKUP(AGM29,$A$2:$M$32,2,TRUE)</f>
        <v>4.03</v>
      </c>
      <c r="AGO29" s="63">
        <f ca="1">VLOOKUP(RANDBETWEEN(1,31),$A$2:$M$32,3,TRUE)</f>
        <v>59</v>
      </c>
      <c r="AGP29" s="17">
        <f t="shared" ca="1" si="904"/>
        <v>-1.0703225806451595</v>
      </c>
      <c r="AGQ29" s="17">
        <f t="shared" ref="AGQ29:AGQ31" ca="1" si="1296">AGP29^2</f>
        <v>1.1455904266389139</v>
      </c>
      <c r="AGR29" s="17">
        <f t="shared" ca="1" si="1100"/>
        <v>-63.149032258064409</v>
      </c>
      <c r="AGT29" s="63">
        <f t="shared" ca="1" si="711"/>
        <v>16</v>
      </c>
      <c r="AGU29" s="63">
        <f ca="1">VLOOKUP(AGT29,$A$2:$M$32,2,TRUE)</f>
        <v>4.6399999999999997</v>
      </c>
      <c r="AGV29" s="63">
        <f ca="1">VLOOKUP(RANDBETWEEN(1,31),$A$2:$M$32,3,TRUE)</f>
        <v>91</v>
      </c>
      <c r="AGW29" s="17">
        <f t="shared" ca="1" si="905"/>
        <v>9.580645161290402E-2</v>
      </c>
      <c r="AGX29" s="17">
        <f t="shared" ref="AGX29:AGX31" ca="1" si="1297">AGW29^2</f>
        <v>9.1788761706557195E-3</v>
      </c>
      <c r="AGY29" s="17">
        <f t="shared" ca="1" si="1101"/>
        <v>8.7183870967742649</v>
      </c>
      <c r="AHA29" s="63">
        <f t="shared" ca="1" si="712"/>
        <v>3</v>
      </c>
      <c r="AHB29" s="63">
        <f ca="1">VLOOKUP(AHA29,$A$2:$M$32,2,TRUE)</f>
        <v>4.2300000000000004</v>
      </c>
      <c r="AHC29" s="63">
        <f ca="1">VLOOKUP(RANDBETWEEN(1,31),$A$2:$M$32,3,TRUE)</f>
        <v>68</v>
      </c>
      <c r="AHD29" s="17">
        <f t="shared" ca="1" si="906"/>
        <v>-0.42645161290322431</v>
      </c>
      <c r="AHE29" s="17">
        <f t="shared" ref="AHE29:AHE31" ca="1" si="1298">AHD29^2</f>
        <v>0.18186097814776148</v>
      </c>
      <c r="AHF29" s="17">
        <f t="shared" ca="1" si="1102"/>
        <v>-28.998709677419253</v>
      </c>
      <c r="AHH29" s="63">
        <f t="shared" ca="1" si="713"/>
        <v>6</v>
      </c>
      <c r="AHI29" s="63">
        <f ca="1">VLOOKUP(AHH29,$A$2:$M$32,2,TRUE)</f>
        <v>4.47</v>
      </c>
      <c r="AHJ29" s="63">
        <f ca="1">VLOOKUP(RANDBETWEEN(1,31),$A$2:$M$32,3,TRUE)</f>
        <v>69</v>
      </c>
      <c r="AHK29" s="17">
        <f t="shared" ca="1" si="907"/>
        <v>-6.161290322580637E-2</v>
      </c>
      <c r="AHL29" s="17">
        <f t="shared" ref="AHL29:AHL31" ca="1" si="1299">AHK29^2</f>
        <v>3.7961498439125808E-3</v>
      </c>
      <c r="AHM29" s="17">
        <f t="shared" ca="1" si="1103"/>
        <v>-4.2512903225806395</v>
      </c>
      <c r="AHO29" s="63">
        <f t="shared" ca="1" si="714"/>
        <v>18</v>
      </c>
      <c r="AHP29" s="63">
        <f ca="1">VLOOKUP(AHO29,$A$2:$M$32,2,TRUE)</f>
        <v>4.99</v>
      </c>
      <c r="AHQ29" s="63">
        <f ca="1">VLOOKUP(RANDBETWEEN(1,31),$A$2:$M$32,3,TRUE)</f>
        <v>68</v>
      </c>
      <c r="AHR29" s="17">
        <f t="shared" ca="1" si="908"/>
        <v>0.56612903225806477</v>
      </c>
      <c r="AHS29" s="17">
        <f t="shared" ref="AHS29:AHS31" ca="1" si="1300">AHR29^2</f>
        <v>0.32050208116545292</v>
      </c>
      <c r="AHT29" s="17">
        <f t="shared" ca="1" si="1104"/>
        <v>38.496774193548404</v>
      </c>
      <c r="AHV29" s="63">
        <f t="shared" ca="1" si="715"/>
        <v>8</v>
      </c>
      <c r="AHW29" s="63">
        <f ca="1">VLOOKUP(AHV29,$A$2:$M$32,2,TRUE)</f>
        <v>4.43</v>
      </c>
      <c r="AHX29" s="63">
        <f ca="1">VLOOKUP(RANDBETWEEN(1,31),$A$2:$M$32,3,TRUE)</f>
        <v>91</v>
      </c>
      <c r="AHY29" s="17">
        <f t="shared" ca="1" si="909"/>
        <v>-0.33935483870967875</v>
      </c>
      <c r="AHZ29" s="17">
        <f t="shared" ref="AHZ29:AHZ31" ca="1" si="1301">AHY29^2</f>
        <v>0.11516170655567208</v>
      </c>
      <c r="AIA29" s="17">
        <f t="shared" ca="1" si="1105"/>
        <v>-30.881290322580767</v>
      </c>
      <c r="AIC29" s="63">
        <f t="shared" ca="1" si="716"/>
        <v>8</v>
      </c>
      <c r="AID29" s="63">
        <f ca="1">VLOOKUP(AIC29,$A$2:$M$32,2,TRUE)</f>
        <v>4.43</v>
      </c>
      <c r="AIE29" s="63">
        <f ca="1">VLOOKUP(RANDBETWEEN(1,31),$A$2:$M$32,3,TRUE)</f>
        <v>79</v>
      </c>
      <c r="AIF29" s="17">
        <f t="shared" ca="1" si="910"/>
        <v>-0.24935483870967801</v>
      </c>
      <c r="AIG29" s="17">
        <f t="shared" ref="AIG29:AIG31" ca="1" si="1302">AIF29^2</f>
        <v>6.2177835587929532E-2</v>
      </c>
      <c r="AIH29" s="17">
        <f t="shared" ca="1" si="1106"/>
        <v>-19.699032258064562</v>
      </c>
      <c r="AIJ29" s="63">
        <f t="shared" ca="1" si="717"/>
        <v>3</v>
      </c>
      <c r="AIK29" s="63">
        <f ca="1">VLOOKUP(AIJ29,$A$2:$M$32,2,TRUE)</f>
        <v>4.2300000000000004</v>
      </c>
      <c r="AIL29" s="63">
        <f ca="1">VLOOKUP(RANDBETWEEN(1,31),$A$2:$M$32,3,TRUE)</f>
        <v>103</v>
      </c>
      <c r="AIM29" s="17">
        <f t="shared" ca="1" si="911"/>
        <v>-0.31709677419354687</v>
      </c>
      <c r="AIN29" s="17">
        <f t="shared" ref="AIN29:AIN31" ca="1" si="1303">AIM29^2</f>
        <v>0.10055036420395325</v>
      </c>
      <c r="AIO29" s="17">
        <f t="shared" ca="1" si="1107"/>
        <v>-32.66096774193533</v>
      </c>
      <c r="AIQ29" s="63">
        <f t="shared" ca="1" si="718"/>
        <v>24</v>
      </c>
      <c r="AIR29" s="63">
        <f ca="1">VLOOKUP(AIQ29,$A$2:$M$32,2,TRUE)</f>
        <v>4.1399999999999997</v>
      </c>
      <c r="AIS29" s="63">
        <f ca="1">VLOOKUP(RANDBETWEEN(1,31),$A$2:$M$32,3,TRUE)</f>
        <v>78</v>
      </c>
      <c r="AIT29" s="17">
        <f t="shared" ca="1" si="912"/>
        <v>-0.27612903225806384</v>
      </c>
      <c r="AIU29" s="17">
        <f t="shared" ref="AIU29:AIU31" ca="1" si="1304">AIT29^2</f>
        <v>7.6247242455774869E-2</v>
      </c>
      <c r="AIV29" s="17">
        <f t="shared" ca="1" si="1108"/>
        <v>-21.53806451612898</v>
      </c>
      <c r="AIX29" s="63">
        <f t="shared" ca="1" si="719"/>
        <v>16</v>
      </c>
      <c r="AIY29" s="63">
        <f ca="1">VLOOKUP(AIX29,$A$2:$M$32,2,TRUE)</f>
        <v>4.6399999999999997</v>
      </c>
      <c r="AIZ29" s="63">
        <f ca="1">VLOOKUP(RANDBETWEEN(1,31),$A$2:$M$32,3,TRUE)</f>
        <v>79</v>
      </c>
      <c r="AJA29" s="17">
        <f t="shared" ca="1" si="913"/>
        <v>-0.36225806451612819</v>
      </c>
      <c r="AJB29" s="17">
        <f t="shared" ref="AJB29:AJB31" ca="1" si="1305">AJA29^2</f>
        <v>0.13123090530697129</v>
      </c>
      <c r="AJC29" s="17">
        <f t="shared" ca="1" si="1109"/>
        <v>-28.618387096774129</v>
      </c>
      <c r="AJE29" s="63">
        <f t="shared" ca="1" si="720"/>
        <v>13</v>
      </c>
      <c r="AJF29" s="63">
        <f ca="1">VLOOKUP(AJE29,$A$2:$M$32,2,TRUE)</f>
        <v>4.1500000000000004</v>
      </c>
      <c r="AJG29" s="63">
        <f ca="1">VLOOKUP(RANDBETWEEN(1,31),$A$2:$M$32,3,TRUE)</f>
        <v>91</v>
      </c>
      <c r="AJH29" s="17">
        <f t="shared" ca="1" si="914"/>
        <v>-0.16483870967741954</v>
      </c>
      <c r="AJI29" s="17">
        <f t="shared" ref="AJI29:AJI31" ca="1" si="1306">AJH29^2</f>
        <v>2.7171800208116607E-2</v>
      </c>
      <c r="AJJ29" s="17">
        <f t="shared" ca="1" si="1110"/>
        <v>-15.000322580645179</v>
      </c>
      <c r="AJL29" s="63">
        <f t="shared" ca="1" si="721"/>
        <v>9</v>
      </c>
      <c r="AJM29" s="63">
        <f ca="1">VLOOKUP(AJL29,$A$2:$M$32,2,TRUE)</f>
        <v>4.46</v>
      </c>
      <c r="AJN29" s="63">
        <f ca="1">VLOOKUP(RANDBETWEEN(1,31),$A$2:$M$32,3,TRUE)</f>
        <v>68</v>
      </c>
      <c r="AJO29" s="17">
        <f t="shared" ca="1" si="915"/>
        <v>-0.41516129032258142</v>
      </c>
      <c r="AJP29" s="17">
        <f t="shared" ref="AJP29:AJP31" ca="1" si="1307">AJO29^2</f>
        <v>0.17235889698231074</v>
      </c>
      <c r="AJQ29" s="17">
        <f t="shared" ca="1" si="1111"/>
        <v>-28.230967741935537</v>
      </c>
      <c r="AJS29" s="63">
        <f t="shared" ca="1" si="722"/>
        <v>20</v>
      </c>
      <c r="AJT29" s="63">
        <f ca="1">VLOOKUP(AJS29,$A$2:$M$32,2,TRUE)</f>
        <v>5.22</v>
      </c>
      <c r="AJU29" s="63">
        <f ca="1">VLOOKUP(RANDBETWEEN(1,31),$A$2:$M$32,3,TRUE)</f>
        <v>94</v>
      </c>
      <c r="AJV29" s="17">
        <f t="shared" ca="1" si="916"/>
        <v>0.27451612903225797</v>
      </c>
      <c r="AJW29" s="17">
        <f t="shared" ref="AJW29:AJW31" ca="1" si="1308">AJV29^2</f>
        <v>7.5359105098855309E-2</v>
      </c>
      <c r="AJX29" s="17">
        <f t="shared" ca="1" si="1112"/>
        <v>25.804516129032251</v>
      </c>
      <c r="AJZ29" s="63">
        <f t="shared" ca="1" si="723"/>
        <v>25</v>
      </c>
      <c r="AKA29" s="63">
        <f ca="1">VLOOKUP(AJZ29,$A$2:$M$32,2,TRUE)</f>
        <v>3.77</v>
      </c>
      <c r="AKB29" s="63">
        <f ca="1">VLOOKUP(RANDBETWEEN(1,31),$A$2:$M$32,3,TRUE)</f>
        <v>59</v>
      </c>
      <c r="AKC29" s="17">
        <f t="shared" ca="1" si="917"/>
        <v>-0.77580645161290329</v>
      </c>
      <c r="AKD29" s="17">
        <f t="shared" ref="AKD29:AKD31" ca="1" si="1309">AKC29^2</f>
        <v>0.6018756503642041</v>
      </c>
      <c r="AKE29" s="17">
        <f t="shared" ca="1" si="1113"/>
        <v>-45.772580645161291</v>
      </c>
      <c r="AKG29" s="63">
        <f t="shared" ca="1" si="724"/>
        <v>16</v>
      </c>
      <c r="AKH29" s="63">
        <f ca="1">VLOOKUP(AKG29,$A$2:$M$32,2,TRUE)</f>
        <v>4.6399999999999997</v>
      </c>
      <c r="AKI29" s="63">
        <f ca="1">VLOOKUP(RANDBETWEEN(1,31),$A$2:$M$32,3,TRUE)</f>
        <v>79</v>
      </c>
      <c r="AKJ29" s="17">
        <f t="shared" ca="1" si="918"/>
        <v>-5.8064516129032739E-3</v>
      </c>
      <c r="AKK29" s="17">
        <f t="shared" ref="AKK29:AKK31" ca="1" si="1310">AKJ29^2</f>
        <v>3.3714880332987032E-5</v>
      </c>
      <c r="AKL29" s="17">
        <f t="shared" ca="1" si="1114"/>
        <v>-0.45870967741935864</v>
      </c>
      <c r="AKN29" s="63">
        <f t="shared" ca="1" si="725"/>
        <v>8</v>
      </c>
      <c r="AKO29" s="63">
        <f ca="1">VLOOKUP(AKN29,$A$2:$M$32,2,TRUE)</f>
        <v>4.43</v>
      </c>
      <c r="AKP29" s="63">
        <f ca="1">VLOOKUP(RANDBETWEEN(1,31),$A$2:$M$32,3,TRUE)</f>
        <v>68</v>
      </c>
      <c r="AKQ29" s="17">
        <f t="shared" ca="1" si="919"/>
        <v>-1.5806451612902173E-2</v>
      </c>
      <c r="AKR29" s="17">
        <f t="shared" ref="AKR29:AKR31" ca="1" si="1311">AKQ29^2</f>
        <v>2.498439125910177E-4</v>
      </c>
      <c r="AKS29" s="17">
        <f t="shared" ca="1" si="1115"/>
        <v>-1.0748387096773477</v>
      </c>
      <c r="AKU29" s="63">
        <f t="shared" ca="1" si="726"/>
        <v>20</v>
      </c>
      <c r="AKV29" s="63">
        <f ca="1">VLOOKUP(AKU29,$A$2:$M$32,2,TRUE)</f>
        <v>5.22</v>
      </c>
      <c r="AKW29" s="63">
        <f ca="1">VLOOKUP(RANDBETWEEN(1,31),$A$2:$M$32,3,TRUE)</f>
        <v>86</v>
      </c>
      <c r="AKX29" s="17">
        <f t="shared" ca="1" si="920"/>
        <v>0.64709677419354783</v>
      </c>
      <c r="AKY29" s="17">
        <f t="shared" ref="AKY29:AKY31" ca="1" si="1312">AKX29^2</f>
        <v>0.41873423517169545</v>
      </c>
      <c r="AKZ29" s="17">
        <f t="shared" ca="1" si="1116"/>
        <v>55.65032258064511</v>
      </c>
      <c r="ALB29" s="63">
        <f t="shared" ca="1" si="727"/>
        <v>4</v>
      </c>
      <c r="ALC29" s="63">
        <f ca="1">VLOOKUP(ALB29,$A$2:$M$32,2,TRUE)</f>
        <v>4.83</v>
      </c>
      <c r="ALD29" s="63">
        <f ca="1">VLOOKUP(RANDBETWEEN(1,31),$A$2:$M$32,3,TRUE)</f>
        <v>95</v>
      </c>
      <c r="ALE29" s="17">
        <f t="shared" ca="1" si="921"/>
        <v>6.8064516129032526E-2</v>
      </c>
      <c r="ALF29" s="17">
        <f t="shared" ref="ALF29:ALF31" ca="1" si="1313">ALE29^2</f>
        <v>4.6327783558793292E-3</v>
      </c>
      <c r="ALG29" s="17">
        <f t="shared" ca="1" si="1117"/>
        <v>6.46612903225809</v>
      </c>
      <c r="ALI29" s="63">
        <f t="shared" ca="1" si="728"/>
        <v>20</v>
      </c>
      <c r="ALJ29" s="63">
        <f ca="1">VLOOKUP(ALI29,$A$2:$M$32,2,TRUE)</f>
        <v>5.22</v>
      </c>
      <c r="ALK29" s="63">
        <f ca="1">VLOOKUP(RANDBETWEEN(1,31),$A$2:$M$32,3,TRUE)</f>
        <v>84</v>
      </c>
      <c r="ALL29" s="17">
        <f t="shared" ca="1" si="922"/>
        <v>0.41645161290322541</v>
      </c>
      <c r="ALM29" s="17">
        <f t="shared" ref="ALM29:ALM31" ca="1" si="1314">ALL29^2</f>
        <v>0.1734319458896979</v>
      </c>
      <c r="ALN29" s="17">
        <f t="shared" ca="1" si="1118"/>
        <v>34.981935483870934</v>
      </c>
      <c r="ALP29" s="63">
        <f t="shared" ca="1" si="729"/>
        <v>27</v>
      </c>
      <c r="ALQ29" s="63">
        <f ca="1">VLOOKUP(ALP29,$A$2:$M$32,2,TRUE)</f>
        <v>4.2300000000000004</v>
      </c>
      <c r="ALR29" s="63">
        <f ca="1">VLOOKUP(RANDBETWEEN(1,31),$A$2:$M$32,3,TRUE)</f>
        <v>103</v>
      </c>
      <c r="ALS29" s="17">
        <f t="shared" ca="1" si="923"/>
        <v>-0.20774193548387032</v>
      </c>
      <c r="ALT29" s="17">
        <f t="shared" ref="ALT29:ALT31" ca="1" si="1315">ALS29^2</f>
        <v>4.3156711758584536E-2</v>
      </c>
      <c r="ALU29" s="17">
        <f t="shared" ca="1" si="1119"/>
        <v>-21.397419354838643</v>
      </c>
      <c r="ALW29" s="63">
        <f t="shared" ca="1" si="730"/>
        <v>24</v>
      </c>
      <c r="ALX29" s="63">
        <f ca="1">VLOOKUP(ALW29,$A$2:$M$32,2,TRUE)</f>
        <v>4.1399999999999997</v>
      </c>
      <c r="ALY29" s="63">
        <f ca="1">VLOOKUP(RANDBETWEEN(1,31),$A$2:$M$32,3,TRUE)</f>
        <v>75</v>
      </c>
      <c r="ALZ29" s="17">
        <f t="shared" ca="1" si="924"/>
        <v>-0.54451612903225843</v>
      </c>
      <c r="AMA29" s="17">
        <f t="shared" ref="AMA29:AMA31" ca="1" si="1316">ALZ29^2</f>
        <v>0.29649781477627513</v>
      </c>
      <c r="AMB29" s="17">
        <f t="shared" ca="1" si="1120"/>
        <v>-40.838709677419381</v>
      </c>
      <c r="AMD29" s="63">
        <f t="shared" ca="1" si="731"/>
        <v>10</v>
      </c>
      <c r="AME29" s="63">
        <f ca="1">VLOOKUP(AMD29,$A$2:$M$32,2,TRUE)</f>
        <v>4.2</v>
      </c>
      <c r="AMF29" s="63">
        <f ca="1">VLOOKUP(RANDBETWEEN(1,31),$A$2:$M$32,3,TRUE)</f>
        <v>89</v>
      </c>
      <c r="AMG29" s="17">
        <f t="shared" ca="1" si="925"/>
        <v>-0.29258064516128979</v>
      </c>
      <c r="AMH29" s="17">
        <f t="shared" ref="AMH29:AMH31" ca="1" si="1317">AMG29^2</f>
        <v>8.5603433922996561E-2</v>
      </c>
      <c r="AMI29" s="17">
        <f t="shared" ca="1" si="1121"/>
        <v>-26.039677419354792</v>
      </c>
      <c r="AMK29" s="63">
        <f t="shared" ca="1" si="732"/>
        <v>20</v>
      </c>
      <c r="AML29" s="63">
        <f ca="1">VLOOKUP(AMK29,$A$2:$M$32,2,TRUE)</f>
        <v>5.22</v>
      </c>
      <c r="AMM29" s="63">
        <f ca="1">VLOOKUP(RANDBETWEEN(1,31),$A$2:$M$32,3,TRUE)</f>
        <v>69</v>
      </c>
      <c r="AMN29" s="17">
        <f t="shared" ca="1" si="926"/>
        <v>0.63903225806451402</v>
      </c>
      <c r="AMO29" s="17">
        <f t="shared" ref="AMO29:AMO31" ca="1" si="1318">AMN29^2</f>
        <v>0.40836222684703166</v>
      </c>
      <c r="AMP29" s="17">
        <f t="shared" ca="1" si="1122"/>
        <v>44.093225806451471</v>
      </c>
      <c r="AMR29" s="63">
        <f t="shared" ca="1" si="733"/>
        <v>31</v>
      </c>
      <c r="AMS29" s="63">
        <f ca="1">VLOOKUP(AMR29,$A$2:$M$32,2,TRUE)</f>
        <v>10</v>
      </c>
      <c r="AMT29" s="63">
        <f ca="1">VLOOKUP(RANDBETWEEN(1,31),$A$2:$M$32,3,TRUE)</f>
        <v>95</v>
      </c>
      <c r="AMU29" s="17">
        <f t="shared" ca="1" si="927"/>
        <v>4.9867741935483876</v>
      </c>
      <c r="AMV29" s="17">
        <f t="shared" ref="AMV29:AMV31" ca="1" si="1319">AMU29^2</f>
        <v>24.867916857440171</v>
      </c>
      <c r="AMW29" s="17">
        <f t="shared" ca="1" si="1123"/>
        <v>473.74354838709684</v>
      </c>
      <c r="AMY29" s="63">
        <f t="shared" ca="1" si="734"/>
        <v>6</v>
      </c>
      <c r="AMZ29" s="63">
        <f ca="1">VLOOKUP(AMY29,$A$2:$M$32,2,TRUE)</f>
        <v>4.47</v>
      </c>
      <c r="ANA29" s="63">
        <f ca="1">VLOOKUP(RANDBETWEEN(1,31),$A$2:$M$32,3,TRUE)</f>
        <v>75</v>
      </c>
      <c r="ANB29" s="17">
        <f t="shared" ca="1" si="928"/>
        <v>5.1290322580645586E-2</v>
      </c>
      <c r="ANC29" s="17">
        <f t="shared" ref="ANC29:ANC31" ca="1" si="1320">ANB29^2</f>
        <v>2.6306971904266827E-3</v>
      </c>
      <c r="AND29" s="17">
        <f t="shared" ca="1" si="1124"/>
        <v>3.846774193548419</v>
      </c>
      <c r="ANF29" s="63">
        <f t="shared" ca="1" si="735"/>
        <v>30</v>
      </c>
      <c r="ANG29" s="63">
        <f ca="1">VLOOKUP(ANF29,$A$2:$M$32,2,TRUE)</f>
        <v>4.71</v>
      </c>
      <c r="ANH29" s="63">
        <f ca="1">VLOOKUP(RANDBETWEEN(1,31),$A$2:$M$32,3,TRUE)</f>
        <v>87</v>
      </c>
      <c r="ANI29" s="17">
        <f t="shared" ca="1" si="929"/>
        <v>9.6451612903225126E-2</v>
      </c>
      <c r="ANJ29" s="17">
        <f t="shared" ref="ANJ29:ANJ31" ca="1" si="1321">ANI29^2</f>
        <v>9.3029136316335834E-3</v>
      </c>
      <c r="ANK29" s="17">
        <f t="shared" ca="1" si="1125"/>
        <v>8.3912903225805859</v>
      </c>
      <c r="ANM29" s="63">
        <f t="shared" ca="1" si="736"/>
        <v>7</v>
      </c>
      <c r="ANN29" s="63">
        <f ca="1">VLOOKUP(ANM29,$A$2:$M$32,2,TRUE)</f>
        <v>4.17</v>
      </c>
      <c r="ANO29" s="63">
        <f ca="1">VLOOKUP(RANDBETWEEN(1,31),$A$2:$M$32,3,TRUE)</f>
        <v>86</v>
      </c>
      <c r="ANP29" s="17">
        <f t="shared" ca="1" si="930"/>
        <v>-0.71451612903225659</v>
      </c>
      <c r="ANQ29" s="17">
        <f t="shared" ref="ANQ29:ANQ31" ca="1" si="1322">ANP29^2</f>
        <v>0.5105332986472404</v>
      </c>
      <c r="ANR29" s="17">
        <f t="shared" ca="1" si="1126"/>
        <v>-61.44838709677407</v>
      </c>
      <c r="ANT29" s="63">
        <f t="shared" ca="1" si="737"/>
        <v>7</v>
      </c>
      <c r="ANU29" s="63">
        <f ca="1">VLOOKUP(ANT29,$A$2:$M$32,2,TRUE)</f>
        <v>4.17</v>
      </c>
      <c r="ANV29" s="63">
        <f ca="1">VLOOKUP(RANDBETWEEN(1,31),$A$2:$M$32,3,TRUE)</f>
        <v>79</v>
      </c>
      <c r="ANW29" s="17">
        <f t="shared" ca="1" si="931"/>
        <v>-0.74387096774193484</v>
      </c>
      <c r="ANX29" s="17">
        <f t="shared" ref="ANX29:ANX31" ca="1" si="1323">ANW29^2</f>
        <v>0.55334401664932265</v>
      </c>
      <c r="ANY29" s="17">
        <f t="shared" ca="1" si="1127"/>
        <v>-58.765806451612853</v>
      </c>
      <c r="AOA29" s="63">
        <f t="shared" ca="1" si="738"/>
        <v>18</v>
      </c>
      <c r="AOB29" s="63">
        <f ca="1">VLOOKUP(AOA29,$A$2:$M$32,2,TRUE)</f>
        <v>4.99</v>
      </c>
      <c r="AOC29" s="63">
        <f ca="1">VLOOKUP(RANDBETWEEN(1,31),$A$2:$M$32,3,TRUE)</f>
        <v>84</v>
      </c>
      <c r="AOD29" s="17">
        <f t="shared" ca="1" si="932"/>
        <v>0.41258064516129078</v>
      </c>
      <c r="AOE29" s="17">
        <f t="shared" ref="AOE29:AOE31" ca="1" si="1324">AOD29^2</f>
        <v>0.17022278876170693</v>
      </c>
      <c r="AOF29" s="17">
        <f t="shared" ca="1" si="1128"/>
        <v>34.656774193548429</v>
      </c>
      <c r="AOH29" s="63">
        <f t="shared" ca="1" si="739"/>
        <v>15</v>
      </c>
      <c r="AOI29" s="63">
        <f ca="1">VLOOKUP(AOH29,$A$2:$M$32,2,TRUE)</f>
        <v>4.6900000000000004</v>
      </c>
      <c r="AOJ29" s="63">
        <f ca="1">VLOOKUP(RANDBETWEEN(1,31),$A$2:$M$32,3,TRUE)</f>
        <v>87</v>
      </c>
      <c r="AOK29" s="17">
        <f t="shared" ca="1" si="933"/>
        <v>-0.14580645161290207</v>
      </c>
      <c r="AOL29" s="17">
        <f t="shared" ref="AOL29:AOL31" ca="1" si="1325">AOK29^2</f>
        <v>2.1259521331945551E-2</v>
      </c>
      <c r="AOM29" s="17">
        <f t="shared" ca="1" si="1129"/>
        <v>-12.68516129032248</v>
      </c>
      <c r="AOO29" s="63">
        <f t="shared" ca="1" si="740"/>
        <v>23</v>
      </c>
      <c r="AOP29" s="63">
        <f ca="1">VLOOKUP(AOO29,$A$2:$M$32,2,TRUE)</f>
        <v>4.1399999999999997</v>
      </c>
      <c r="AOQ29" s="63">
        <f ca="1">VLOOKUP(RANDBETWEEN(1,31),$A$2:$M$32,3,TRUE)</f>
        <v>74</v>
      </c>
      <c r="AOR29" s="17">
        <f t="shared" ca="1" si="934"/>
        <v>-0.53451612903225865</v>
      </c>
      <c r="AOS29" s="17">
        <f t="shared" ref="AOS29:AOS31" ca="1" si="1326">AOR29^2</f>
        <v>0.28570749219563019</v>
      </c>
      <c r="AOT29" s="17">
        <f t="shared" ca="1" si="1130"/>
        <v>-39.55419354838714</v>
      </c>
      <c r="AOV29" s="63">
        <f t="shared" ca="1" si="741"/>
        <v>29</v>
      </c>
      <c r="AOW29" s="63">
        <f ca="1">VLOOKUP(AOV29,$A$2:$M$32,2,TRUE)</f>
        <v>4.8099999999999996</v>
      </c>
      <c r="AOX29" s="63">
        <f ca="1">VLOOKUP(RANDBETWEEN(1,31),$A$2:$M$32,3,TRUE)</f>
        <v>91</v>
      </c>
      <c r="AOY29" s="17">
        <f t="shared" ca="1" si="935"/>
        <v>0.3848387096774184</v>
      </c>
      <c r="AOZ29" s="17">
        <f t="shared" ref="AOZ29:AOZ31" ca="1" si="1327">AOY29^2</f>
        <v>0.14810083246618033</v>
      </c>
      <c r="APA29" s="17">
        <f t="shared" ca="1" si="1131"/>
        <v>35.020322580645072</v>
      </c>
      <c r="APC29" s="63">
        <f t="shared" ca="1" si="742"/>
        <v>16</v>
      </c>
      <c r="APD29" s="63">
        <f ca="1">VLOOKUP(APC29,$A$2:$M$32,2,TRUE)</f>
        <v>4.6399999999999997</v>
      </c>
      <c r="APE29" s="63">
        <f ca="1">VLOOKUP(RANDBETWEEN(1,31),$A$2:$M$32,3,TRUE)</f>
        <v>81</v>
      </c>
      <c r="APF29" s="17">
        <f t="shared" ca="1" si="936"/>
        <v>0.19032258064516139</v>
      </c>
      <c r="APG29" s="17">
        <f t="shared" ref="APG29:APG31" ca="1" si="1328">APF29^2</f>
        <v>3.6222684703433962E-2</v>
      </c>
      <c r="APH29" s="17">
        <f t="shared" ca="1" si="1132"/>
        <v>15.416129032258073</v>
      </c>
      <c r="APJ29" s="63">
        <f t="shared" ca="1" si="743"/>
        <v>10</v>
      </c>
      <c r="APK29" s="63">
        <f ca="1">VLOOKUP(APJ29,$A$2:$M$32,2,TRUE)</f>
        <v>4.2</v>
      </c>
      <c r="APL29" s="63">
        <f ca="1">VLOOKUP(RANDBETWEEN(1,31),$A$2:$M$32,3,TRUE)</f>
        <v>73</v>
      </c>
      <c r="APM29" s="17">
        <f t="shared" ca="1" si="937"/>
        <v>-0.5787096774193552</v>
      </c>
      <c r="APN29" s="17">
        <f t="shared" ref="APN29:APN31" ca="1" si="1329">APM29^2</f>
        <v>0.33490489073881413</v>
      </c>
      <c r="APO29" s="17">
        <f t="shared" ca="1" si="1133"/>
        <v>-42.245806451612928</v>
      </c>
      <c r="APQ29" s="63">
        <f t="shared" ca="1" si="744"/>
        <v>25</v>
      </c>
      <c r="APR29" s="63">
        <f ca="1">VLOOKUP(APQ29,$A$2:$M$32,2,TRUE)</f>
        <v>3.77</v>
      </c>
      <c r="APS29" s="63">
        <f ca="1">VLOOKUP(RANDBETWEEN(1,31),$A$2:$M$32,3,TRUE)</f>
        <v>68</v>
      </c>
      <c r="APT29" s="17">
        <f t="shared" ca="1" si="938"/>
        <v>-0.80064516129032137</v>
      </c>
      <c r="APU29" s="17">
        <f t="shared" ref="APU29:APU31" ca="1" si="1330">APT29^2</f>
        <v>0.64103267429760469</v>
      </c>
      <c r="APV29" s="17">
        <f t="shared" ca="1" si="1134"/>
        <v>-54.443870967741852</v>
      </c>
      <c r="APX29" s="63">
        <f t="shared" ca="1" si="745"/>
        <v>14</v>
      </c>
      <c r="APY29" s="63">
        <f ca="1">VLOOKUP(APX29,$A$2:$M$32,2,TRUE)</f>
        <v>4.72</v>
      </c>
      <c r="APZ29" s="63">
        <f ca="1">VLOOKUP(RANDBETWEEN(1,31),$A$2:$M$32,3,TRUE)</f>
        <v>86</v>
      </c>
      <c r="AQA29" s="17">
        <f t="shared" ca="1" si="939"/>
        <v>-0.45967741935483986</v>
      </c>
      <c r="AQB29" s="17">
        <f t="shared" ref="AQB29:AQB31" ca="1" si="1331">AQA29^2</f>
        <v>0.2113033298647253</v>
      </c>
      <c r="AQC29" s="17">
        <f t="shared" ca="1" si="1135"/>
        <v>-39.532258064516228</v>
      </c>
      <c r="AQE29" s="63">
        <f t="shared" ca="1" si="746"/>
        <v>13</v>
      </c>
      <c r="AQF29" s="63">
        <f ca="1">VLOOKUP(AQE29,$A$2:$M$32,2,TRUE)</f>
        <v>4.1500000000000004</v>
      </c>
      <c r="AQG29" s="63">
        <f ca="1">VLOOKUP(RANDBETWEEN(1,31),$A$2:$M$32,3,TRUE)</f>
        <v>68</v>
      </c>
      <c r="AQH29" s="17">
        <f t="shared" ca="1" si="940"/>
        <v>-0.51612903225806495</v>
      </c>
      <c r="AQI29" s="17">
        <f t="shared" ref="AQI29:AQI31" ca="1" si="1332">AQH29^2</f>
        <v>0.26638917793964667</v>
      </c>
      <c r="AQJ29" s="17">
        <f t="shared" ca="1" si="1136"/>
        <v>-35.096774193548413</v>
      </c>
      <c r="AQL29" s="63">
        <f t="shared" ca="1" si="747"/>
        <v>11</v>
      </c>
      <c r="AQM29" s="63">
        <f ca="1">VLOOKUP(AQL29,$A$2:$M$32,2,TRUE)</f>
        <v>4.03</v>
      </c>
      <c r="AQN29" s="63">
        <f ca="1">VLOOKUP(RANDBETWEEN(1,31),$A$2:$M$32,3,TRUE)</f>
        <v>87</v>
      </c>
      <c r="AQO29" s="17">
        <f t="shared" ca="1" si="941"/>
        <v>-1.0574193548387081</v>
      </c>
      <c r="AQP29" s="17">
        <f t="shared" ref="AQP29:AQP31" ca="1" si="1333">AQO29^2</f>
        <v>1.1181356919875096</v>
      </c>
      <c r="AQQ29" s="17">
        <f t="shared" ca="1" si="1137"/>
        <v>-91.995483870967604</v>
      </c>
      <c r="AQS29" s="63">
        <f t="shared" ca="1" si="748"/>
        <v>13</v>
      </c>
      <c r="AQT29" s="63">
        <f ca="1">VLOOKUP(AQS29,$A$2:$M$32,2,TRUE)</f>
        <v>4.1500000000000004</v>
      </c>
      <c r="AQU29" s="63">
        <f ca="1">VLOOKUP(RANDBETWEEN(1,31),$A$2:$M$32,3,TRUE)</f>
        <v>71</v>
      </c>
      <c r="AQV29" s="17">
        <f t="shared" ca="1" si="942"/>
        <v>-0.83935483870967698</v>
      </c>
      <c r="AQW29" s="17">
        <f t="shared" ref="AQW29:AQW31" ca="1" si="1334">AQV29^2</f>
        <v>0.7045165452653479</v>
      </c>
      <c r="AQX29" s="17">
        <f t="shared" ca="1" si="1138"/>
        <v>-59.594193548387068</v>
      </c>
      <c r="AQZ29" s="63">
        <f t="shared" ca="1" si="749"/>
        <v>26</v>
      </c>
      <c r="ARA29" s="63">
        <f ca="1">VLOOKUP(AQZ29,$A$2:$M$32,2,TRUE)</f>
        <v>4.5</v>
      </c>
      <c r="ARB29" s="63">
        <f ca="1">VLOOKUP(RANDBETWEEN(1,31),$A$2:$M$32,3,TRUE)</f>
        <v>89</v>
      </c>
      <c r="ARC29" s="17">
        <f t="shared" ca="1" si="943"/>
        <v>-0.35451612903225627</v>
      </c>
      <c r="ARD29" s="17">
        <f t="shared" ref="ARD29:ARD31" ca="1" si="1335">ARC29^2</f>
        <v>0.12568168574401536</v>
      </c>
      <c r="ARE29" s="17">
        <f t="shared" ca="1" si="1139"/>
        <v>-31.551935483870807</v>
      </c>
      <c r="ARG29" s="63">
        <f t="shared" ca="1" si="750"/>
        <v>9</v>
      </c>
      <c r="ARH29" s="63">
        <f ca="1">VLOOKUP(ARG29,$A$2:$M$32,2,TRUE)</f>
        <v>4.46</v>
      </c>
      <c r="ARI29" s="63">
        <f ca="1">VLOOKUP(RANDBETWEEN(1,31),$A$2:$M$32,3,TRUE)</f>
        <v>84</v>
      </c>
      <c r="ARJ29" s="17">
        <f t="shared" ca="1" si="944"/>
        <v>-0.35967741935483932</v>
      </c>
      <c r="ARK29" s="17">
        <f t="shared" ref="ARK29:ARK31" ca="1" si="1336">ARJ29^2</f>
        <v>0.12936784599375695</v>
      </c>
      <c r="ARL29" s="17">
        <f t="shared" ca="1" si="1140"/>
        <v>-30.212903225806503</v>
      </c>
      <c r="ARN29" s="63">
        <f t="shared" ca="1" si="751"/>
        <v>9</v>
      </c>
      <c r="ARO29" s="63">
        <f ca="1">VLOOKUP(ARN29,$A$2:$M$32,2,TRUE)</f>
        <v>4.46</v>
      </c>
      <c r="ARP29" s="63">
        <f ca="1">VLOOKUP(RANDBETWEEN(1,31),$A$2:$M$32,3,TRUE)</f>
        <v>115</v>
      </c>
      <c r="ARQ29" s="17">
        <f t="shared" ca="1" si="945"/>
        <v>-0.18806451612903263</v>
      </c>
      <c r="ARR29" s="17">
        <f t="shared" ref="ARR29:ARR31" ca="1" si="1337">ARQ29^2</f>
        <v>3.5368262226847177E-2</v>
      </c>
      <c r="ARS29" s="17">
        <f t="shared" ca="1" si="1141"/>
        <v>-21.627419354838754</v>
      </c>
      <c r="ARU29" s="63">
        <f t="shared" ca="1" si="752"/>
        <v>3</v>
      </c>
      <c r="ARV29" s="63">
        <f ca="1">VLOOKUP(ARU29,$A$2:$M$32,2,TRUE)</f>
        <v>4.2300000000000004</v>
      </c>
      <c r="ARW29" s="63">
        <f ca="1">VLOOKUP(RANDBETWEEN(1,31),$A$2:$M$32,3,TRUE)</f>
        <v>68</v>
      </c>
      <c r="ARX29" s="17">
        <f t="shared" ca="1" si="946"/>
        <v>-0.24870967741935335</v>
      </c>
      <c r="ARY29" s="17">
        <f t="shared" ref="ARY29:ARY31" ca="1" si="1338">ARX29^2</f>
        <v>6.1856503642038797E-2</v>
      </c>
      <c r="ARZ29" s="17">
        <f t="shared" ca="1" si="1142"/>
        <v>-16.912258064516028</v>
      </c>
      <c r="ASB29" s="63">
        <f t="shared" ca="1" si="753"/>
        <v>24</v>
      </c>
      <c r="ASC29" s="63">
        <f ca="1">VLOOKUP(ASB29,$A$2:$M$32,2,TRUE)</f>
        <v>4.1399999999999997</v>
      </c>
      <c r="ASD29" s="63">
        <f ca="1">VLOOKUP(RANDBETWEEN(1,31),$A$2:$M$32,3,TRUE)</f>
        <v>86</v>
      </c>
      <c r="ASE29" s="17">
        <f t="shared" ca="1" si="947"/>
        <v>-0.33483870967741858</v>
      </c>
      <c r="ASF29" s="17">
        <f t="shared" ref="ASF29:ASF31" ca="1" si="1339">ASE29^2</f>
        <v>0.11211696149843861</v>
      </c>
      <c r="ASG29" s="17">
        <f t="shared" ca="1" si="1143"/>
        <v>-28.796129032257998</v>
      </c>
      <c r="ASI29" s="63">
        <f t="shared" ca="1" si="754"/>
        <v>21</v>
      </c>
      <c r="ASJ29" s="63">
        <f ca="1">VLOOKUP(ASI29,$A$2:$M$32,2,TRUE)</f>
        <v>4.4800000000000004</v>
      </c>
      <c r="ASK29" s="63">
        <f ca="1">VLOOKUP(RANDBETWEEN(1,31),$A$2:$M$32,3,TRUE)</f>
        <v>115</v>
      </c>
      <c r="ASL29" s="17">
        <f t="shared" ca="1" si="948"/>
        <v>-0.17838709677419295</v>
      </c>
      <c r="ASM29" s="17">
        <f t="shared" ref="ASM29:ASM31" ca="1" si="1340">ASL29^2</f>
        <v>3.1821956295525283E-2</v>
      </c>
      <c r="ASN29" s="17">
        <f t="shared" ca="1" si="1144"/>
        <v>-20.514516129032188</v>
      </c>
      <c r="ASP29" s="63">
        <f t="shared" ca="1" si="755"/>
        <v>9</v>
      </c>
      <c r="ASQ29" s="63">
        <f ca="1">VLOOKUP(ASP29,$A$2:$M$32,2,TRUE)</f>
        <v>4.46</v>
      </c>
      <c r="ASR29" s="63">
        <f ca="1">VLOOKUP(RANDBETWEEN(1,31),$A$2:$M$32,3,TRUE)</f>
        <v>91</v>
      </c>
      <c r="ASS29" s="17">
        <f t="shared" ca="1" si="949"/>
        <v>-0.19161290322580715</v>
      </c>
      <c r="AST29" s="17">
        <f t="shared" ref="AST29:AST31" ca="1" si="1341">ASS29^2</f>
        <v>3.6715504682622538E-2</v>
      </c>
      <c r="ASU29" s="17">
        <f t="shared" ca="1" si="1145"/>
        <v>-17.436774193548452</v>
      </c>
      <c r="ASW29" s="63">
        <f t="shared" ca="1" si="756"/>
        <v>12</v>
      </c>
      <c r="ASX29" s="63">
        <f ca="1">VLOOKUP(ASW29,$A$2:$M$32,2,TRUE)</f>
        <v>4.74</v>
      </c>
      <c r="ASY29" s="63">
        <f ca="1">VLOOKUP(RANDBETWEEN(1,31),$A$2:$M$32,3,TRUE)</f>
        <v>59</v>
      </c>
      <c r="ASZ29" s="17">
        <f t="shared" ca="1" si="950"/>
        <v>0.20903225806451697</v>
      </c>
      <c r="ATA29" s="17">
        <f t="shared" ref="ATA29:ATA31" ca="1" si="1342">ASZ29^2</f>
        <v>4.369448491155082E-2</v>
      </c>
      <c r="ATB29" s="17">
        <f t="shared" ca="1" si="1146"/>
        <v>12.332903225806501</v>
      </c>
      <c r="ATD29" s="63">
        <f t="shared" ca="1" si="757"/>
        <v>31</v>
      </c>
      <c r="ATE29" s="63">
        <f ca="1">VLOOKUP(ATD29,$A$2:$M$32,2,TRUE)</f>
        <v>10</v>
      </c>
      <c r="ATF29" s="63">
        <f ca="1">VLOOKUP(RANDBETWEEN(1,31),$A$2:$M$32,3,TRUE)</f>
        <v>103</v>
      </c>
      <c r="ATG29" s="17">
        <f t="shared" ca="1" si="951"/>
        <v>5.0925806451612905</v>
      </c>
      <c r="ATH29" s="17">
        <f t="shared" ref="ATH29:ATH31" ca="1" si="1343">ATG29^2</f>
        <v>25.934377627471385</v>
      </c>
      <c r="ATI29" s="17">
        <f t="shared" ca="1" si="1147"/>
        <v>524.53580645161287</v>
      </c>
      <c r="ATK29" s="63">
        <f t="shared" ca="1" si="758"/>
        <v>23</v>
      </c>
      <c r="ATL29" s="63">
        <f ca="1">VLOOKUP(ATK29,$A$2:$M$32,2,TRUE)</f>
        <v>4.1399999999999997</v>
      </c>
      <c r="ATM29" s="63">
        <f ca="1">VLOOKUP(RANDBETWEEN(1,31),$A$2:$M$32,3,TRUE)</f>
        <v>68</v>
      </c>
      <c r="ATN29" s="17">
        <f t="shared" ca="1" si="952"/>
        <v>-0.39290322580645221</v>
      </c>
      <c r="ATO29" s="17">
        <f t="shared" ref="ATO29:ATO31" ca="1" si="1344">ATN29^2</f>
        <v>0.15437294484911598</v>
      </c>
      <c r="ATP29" s="17">
        <f t="shared" ca="1" si="1148"/>
        <v>-26.71741935483875</v>
      </c>
      <c r="ATR29" s="63">
        <f t="shared" ca="1" si="759"/>
        <v>14</v>
      </c>
      <c r="ATS29" s="63">
        <f ca="1">VLOOKUP(ATR29,$A$2:$M$32,2,TRUE)</f>
        <v>4.72</v>
      </c>
      <c r="ATT29" s="63">
        <f ca="1">VLOOKUP(RANDBETWEEN(1,31),$A$2:$M$32,3,TRUE)</f>
        <v>86</v>
      </c>
      <c r="ATU29" s="17">
        <f t="shared" ca="1" si="953"/>
        <v>0.21451612903225836</v>
      </c>
      <c r="ATV29" s="17">
        <f t="shared" ref="ATV29:ATV31" ca="1" si="1345">ATU29^2</f>
        <v>4.6017169614984518E-2</v>
      </c>
      <c r="ATW29" s="17">
        <f t="shared" ca="1" si="1149"/>
        <v>18.448387096774219</v>
      </c>
      <c r="ATY29" s="63">
        <f t="shared" ca="1" si="760"/>
        <v>12</v>
      </c>
      <c r="ATZ29" s="63">
        <f ca="1">VLOOKUP(ATY29,$A$2:$M$32,2,TRUE)</f>
        <v>4.74</v>
      </c>
      <c r="AUA29" s="63">
        <f ca="1">VLOOKUP(RANDBETWEEN(1,31),$A$2:$M$32,3,TRUE)</f>
        <v>87</v>
      </c>
      <c r="AUB29" s="17">
        <f t="shared" ca="1" si="954"/>
        <v>-0.11322580645161295</v>
      </c>
      <c r="AUC29" s="17">
        <f t="shared" ref="AUC29:AUC31" ca="1" si="1346">AUB29^2</f>
        <v>1.2820083246618118E-2</v>
      </c>
      <c r="AUD29" s="17">
        <f t="shared" ca="1" si="1150"/>
        <v>-9.850645161290327</v>
      </c>
      <c r="AUF29" s="63">
        <f t="shared" ca="1" si="761"/>
        <v>4</v>
      </c>
      <c r="AUG29" s="63">
        <f ca="1">VLOOKUP(AUF29,$A$2:$M$32,2,TRUE)</f>
        <v>4.83</v>
      </c>
      <c r="AUH29" s="63">
        <f ca="1">VLOOKUP(RANDBETWEEN(1,31),$A$2:$M$32,3,TRUE)</f>
        <v>71</v>
      </c>
      <c r="AUI29" s="17">
        <f t="shared" ca="1" si="955"/>
        <v>0.28741935483871028</v>
      </c>
      <c r="AUJ29" s="17">
        <f t="shared" ref="AUJ29:AUJ31" ca="1" si="1347">AUI29^2</f>
        <v>8.2609885535900457E-2</v>
      </c>
      <c r="AUK29" s="17">
        <f t="shared" ca="1" si="1151"/>
        <v>20.406774193548429</v>
      </c>
      <c r="AUM29" s="63">
        <f t="shared" ca="1" si="762"/>
        <v>4</v>
      </c>
      <c r="AUN29" s="63">
        <f ca="1">VLOOKUP(AUM29,$A$2:$M$32,2,TRUE)</f>
        <v>4.83</v>
      </c>
      <c r="AUO29" s="63">
        <f ca="1">VLOOKUP(RANDBETWEEN(1,31),$A$2:$M$32,3,TRUE)</f>
        <v>103</v>
      </c>
      <c r="AUP29" s="17">
        <f t="shared" ca="1" si="956"/>
        <v>1.9354838709668698E-3</v>
      </c>
      <c r="AUQ29" s="17">
        <f t="shared" ref="AUQ29:AUQ31" ca="1" si="1348">AUP29^2</f>
        <v>3.7460978147728988E-6</v>
      </c>
      <c r="AUR29" s="17">
        <f t="shared" ca="1" si="1152"/>
        <v>0.19935483870958759</v>
      </c>
      <c r="AUT29" s="63">
        <f t="shared" ca="1" si="763"/>
        <v>10</v>
      </c>
      <c r="AUU29" s="63">
        <f ca="1">VLOOKUP(AUT29,$A$2:$M$32,2,TRUE)</f>
        <v>4.2</v>
      </c>
      <c r="AUV29" s="63">
        <f ca="1">VLOOKUP(RANDBETWEEN(1,31),$A$2:$M$32,3,TRUE)</f>
        <v>84</v>
      </c>
      <c r="AUW29" s="17">
        <f t="shared" ca="1" si="957"/>
        <v>-0.4629032258064516</v>
      </c>
      <c r="AUX29" s="17">
        <f t="shared" ref="AUX29:AUX31" ca="1" si="1349">AUW29^2</f>
        <v>0.21427939646201871</v>
      </c>
      <c r="AUY29" s="17">
        <f t="shared" ca="1" si="1153"/>
        <v>-38.883870967741935</v>
      </c>
      <c r="AVA29" s="63">
        <f t="shared" ca="1" si="764"/>
        <v>6</v>
      </c>
      <c r="AVB29" s="63">
        <f ca="1">VLOOKUP(AVA29,$A$2:$M$32,2,TRUE)</f>
        <v>4.47</v>
      </c>
      <c r="AVC29" s="63">
        <f ca="1">VLOOKUP(RANDBETWEEN(1,31),$A$2:$M$32,3,TRUE)</f>
        <v>86</v>
      </c>
      <c r="AVD29" s="17">
        <f t="shared" ca="1" si="958"/>
        <v>-0.50129032258064576</v>
      </c>
      <c r="AVE29" s="17">
        <f t="shared" ref="AVE29:AVE31" ca="1" si="1350">AVD29^2</f>
        <v>0.25129198751300791</v>
      </c>
      <c r="AVF29" s="17">
        <f t="shared" ca="1" si="1154"/>
        <v>-43.110967741935539</v>
      </c>
      <c r="AVH29" s="63">
        <f t="shared" ca="1" si="765"/>
        <v>9</v>
      </c>
      <c r="AVI29" s="63">
        <f ca="1">VLOOKUP(AVH29,$A$2:$M$32,2,TRUE)</f>
        <v>4.46</v>
      </c>
      <c r="AVJ29" s="63">
        <f ca="1">VLOOKUP(RANDBETWEEN(1,31),$A$2:$M$32,3,TRUE)</f>
        <v>86</v>
      </c>
      <c r="AVK29" s="17">
        <f t="shared" ca="1" si="959"/>
        <v>2.58064516129064E-3</v>
      </c>
      <c r="AVL29" s="17">
        <f t="shared" ref="AVL29:AVL31" ca="1" si="1351">AVK29^2</f>
        <v>6.6597294484927937E-6</v>
      </c>
      <c r="AVM29" s="17">
        <f t="shared" ca="1" si="1155"/>
        <v>0.22193548387099504</v>
      </c>
      <c r="AVO29" s="63">
        <f t="shared" ca="1" si="766"/>
        <v>6</v>
      </c>
      <c r="AVP29" s="63">
        <f ca="1">VLOOKUP(AVO29,$A$2:$M$32,2,TRUE)</f>
        <v>4.47</v>
      </c>
      <c r="AVQ29" s="63">
        <f ca="1">VLOOKUP(RANDBETWEEN(1,31),$A$2:$M$32,3,TRUE)</f>
        <v>115</v>
      </c>
      <c r="AVR29" s="17">
        <f t="shared" ca="1" si="960"/>
        <v>-2.5161290322581742E-2</v>
      </c>
      <c r="AVS29" s="17">
        <f t="shared" ref="AVS29:AVS31" ca="1" si="1352">AVR29^2</f>
        <v>6.3309053069724559E-4</v>
      </c>
      <c r="AVT29" s="17">
        <f t="shared" ca="1" si="1156"/>
        <v>-2.8935483870969003</v>
      </c>
      <c r="AVV29" s="63">
        <f t="shared" ca="1" si="767"/>
        <v>8</v>
      </c>
      <c r="AVW29" s="63">
        <f ca="1">VLOOKUP(AVV29,$A$2:$M$32,2,TRUE)</f>
        <v>4.43</v>
      </c>
      <c r="AVX29" s="63">
        <f ca="1">VLOOKUP(RANDBETWEEN(1,31),$A$2:$M$32,3,TRUE)</f>
        <v>89</v>
      </c>
      <c r="AVY29" s="17">
        <f t="shared" ca="1" si="961"/>
        <v>-0.33580645161290423</v>
      </c>
      <c r="AVZ29" s="17">
        <f t="shared" ref="AVZ29:AVZ31" ca="1" si="1353">AVY29^2</f>
        <v>0.11276597294484979</v>
      </c>
      <c r="AWA29" s="17">
        <f t="shared" ca="1" si="1157"/>
        <v>-29.886774193548476</v>
      </c>
      <c r="AWC29" s="63">
        <f t="shared" ca="1" si="768"/>
        <v>10</v>
      </c>
      <c r="AWD29" s="63">
        <f ca="1">VLOOKUP(AWC29,$A$2:$M$32,2,TRUE)</f>
        <v>4.2</v>
      </c>
      <c r="AWE29" s="63">
        <f ca="1">VLOOKUP(RANDBETWEEN(1,31),$A$2:$M$32,3,TRUE)</f>
        <v>71</v>
      </c>
      <c r="AWF29" s="17">
        <f t="shared" ca="1" si="962"/>
        <v>-0.76064516129032178</v>
      </c>
      <c r="AWG29" s="17">
        <f t="shared" ref="AWG29:AWG31" ca="1" si="1354">AWF29^2</f>
        <v>0.57858106139437959</v>
      </c>
      <c r="AWH29" s="17">
        <f t="shared" ca="1" si="1158"/>
        <v>-54.005806451612848</v>
      </c>
      <c r="AWJ29" s="63">
        <f t="shared" ca="1" si="769"/>
        <v>27</v>
      </c>
      <c r="AWK29" s="63">
        <f ca="1">VLOOKUP(AWJ29,$A$2:$M$32,2,TRUE)</f>
        <v>4.2300000000000004</v>
      </c>
      <c r="AWL29" s="63">
        <f ca="1">VLOOKUP(RANDBETWEEN(1,31),$A$2:$M$32,3,TRUE)</f>
        <v>84</v>
      </c>
      <c r="AWM29" s="17">
        <f t="shared" ca="1" si="963"/>
        <v>-0.18774193548387075</v>
      </c>
      <c r="AWN29" s="17">
        <f t="shared" ref="AWN29:AWN31" ca="1" si="1355">AWM29^2</f>
        <v>3.5247034339229884E-2</v>
      </c>
      <c r="AWO29" s="17">
        <f t="shared" ca="1" si="1159"/>
        <v>-15.770322580645143</v>
      </c>
      <c r="AWQ29" s="63">
        <f t="shared" ca="1" si="770"/>
        <v>21</v>
      </c>
      <c r="AWR29" s="63">
        <f ca="1">VLOOKUP(AWQ29,$A$2:$M$32,2,TRUE)</f>
        <v>4.4800000000000004</v>
      </c>
      <c r="AWS29" s="63">
        <f ca="1">VLOOKUP(RANDBETWEEN(1,31),$A$2:$M$32,3,TRUE)</f>
        <v>69</v>
      </c>
      <c r="AWT29" s="17">
        <f t="shared" ca="1" si="964"/>
        <v>-1.0000000000000675E-2</v>
      </c>
      <c r="AWU29" s="17">
        <f t="shared" ref="AWU29:AWU31" ca="1" si="1356">AWT29^2</f>
        <v>1.000000000000135E-4</v>
      </c>
      <c r="AWV29" s="17">
        <f t="shared" ca="1" si="1160"/>
        <v>-0.69000000000004658</v>
      </c>
      <c r="AWX29" s="63">
        <f t="shared" ca="1" si="771"/>
        <v>30</v>
      </c>
      <c r="AWY29" s="63">
        <f ca="1">VLOOKUP(AWX29,$A$2:$M$32,2,TRUE)</f>
        <v>4.71</v>
      </c>
      <c r="AWZ29" s="63">
        <f ca="1">VLOOKUP(RANDBETWEEN(1,31),$A$2:$M$32,3,TRUE)</f>
        <v>71</v>
      </c>
      <c r="AXA29" s="17">
        <f t="shared" ca="1" si="965"/>
        <v>0.13967741935483957</v>
      </c>
      <c r="AXB29" s="17">
        <f t="shared" ref="AXB29:AXB31" ca="1" si="1357">AXA29^2</f>
        <v>1.9509781477627712E-2</v>
      </c>
      <c r="AXC29" s="17">
        <f t="shared" ca="1" si="1161"/>
        <v>9.9170967741936096</v>
      </c>
      <c r="AXE29" s="63">
        <f t="shared" ca="1" si="772"/>
        <v>18</v>
      </c>
      <c r="AXF29" s="63">
        <f ca="1">VLOOKUP(AXE29,$A$2:$M$32,2,TRUE)</f>
        <v>4.99</v>
      </c>
      <c r="AXG29" s="63">
        <f ca="1">VLOOKUP(RANDBETWEEN(1,31),$A$2:$M$32,3,TRUE)</f>
        <v>103</v>
      </c>
      <c r="AXH29" s="17">
        <f t="shared" ca="1" si="966"/>
        <v>0.32677419354838744</v>
      </c>
      <c r="AXI29" s="17">
        <f t="shared" ref="AXI29:AXI31" ca="1" si="1358">AXH29^2</f>
        <v>0.10678137356919898</v>
      </c>
      <c r="AXJ29" s="17">
        <f t="shared" ca="1" si="1162"/>
        <v>33.657741935483905</v>
      </c>
      <c r="AXL29" s="63">
        <f t="shared" ca="1" si="773"/>
        <v>9</v>
      </c>
      <c r="AXM29" s="63">
        <f ca="1">VLOOKUP(AXL29,$A$2:$M$32,2,TRUE)</f>
        <v>4.46</v>
      </c>
      <c r="AXN29" s="63">
        <f ca="1">VLOOKUP(RANDBETWEEN(1,31),$A$2:$M$32,3,TRUE)</f>
        <v>93</v>
      </c>
      <c r="AXO29" s="17">
        <f t="shared" ca="1" si="967"/>
        <v>-0.30580645161290221</v>
      </c>
      <c r="AXP29" s="17">
        <f t="shared" ref="AXP29:AXP31" ca="1" si="1359">AXO29^2</f>
        <v>9.3517585848074306E-2</v>
      </c>
      <c r="AXQ29" s="17">
        <f t="shared" ca="1" si="1163"/>
        <v>-28.439999999999905</v>
      </c>
      <c r="AXS29" s="63">
        <f t="shared" ca="1" si="774"/>
        <v>2</v>
      </c>
      <c r="AXT29" s="63">
        <f ca="1">VLOOKUP(AXS29,$A$2:$M$32,2,TRUE)</f>
        <v>5.42</v>
      </c>
      <c r="AXU29" s="63">
        <f ca="1">VLOOKUP(RANDBETWEEN(1,31),$A$2:$M$32,3,TRUE)</f>
        <v>71</v>
      </c>
      <c r="AXV29" s="17">
        <f t="shared" ca="1" si="968"/>
        <v>0.98709677419354858</v>
      </c>
      <c r="AXW29" s="17">
        <f t="shared" ref="AXW29:AXW31" ca="1" si="1360">AXV29^2</f>
        <v>0.97436004162330947</v>
      </c>
      <c r="AXX29" s="17">
        <f t="shared" ca="1" si="1164"/>
        <v>70.083870967741944</v>
      </c>
      <c r="AXZ29" s="63">
        <f t="shared" ca="1" si="775"/>
        <v>10</v>
      </c>
      <c r="AYA29" s="63">
        <f ca="1">VLOOKUP(AXZ29,$A$2:$M$32,2,TRUE)</f>
        <v>4.2</v>
      </c>
      <c r="AYB29" s="63">
        <f ca="1">VLOOKUP(RANDBETWEEN(1,31),$A$2:$M$32,3,TRUE)</f>
        <v>115</v>
      </c>
      <c r="AYC29" s="17">
        <f t="shared" ca="1" si="969"/>
        <v>-0.30451612903225822</v>
      </c>
      <c r="AYD29" s="17">
        <f t="shared" ref="AYD29:AYD31" ca="1" si="1361">AYC29^2</f>
        <v>9.2730072840790934E-2</v>
      </c>
      <c r="AYE29" s="17">
        <f t="shared" ca="1" si="1165"/>
        <v>-35.019354838709695</v>
      </c>
      <c r="AYG29" s="63">
        <f t="shared" ca="1" si="776"/>
        <v>29</v>
      </c>
      <c r="AYH29" s="63">
        <f ca="1">VLOOKUP(AYG29,$A$2:$M$32,2,TRUE)</f>
        <v>4.8099999999999996</v>
      </c>
      <c r="AYI29" s="63">
        <f ca="1">VLOOKUP(RANDBETWEEN(1,31),$A$2:$M$32,3,TRUE)</f>
        <v>69</v>
      </c>
      <c r="AYJ29" s="17">
        <f t="shared" ca="1" si="970"/>
        <v>-5.354838709677523E-2</v>
      </c>
      <c r="AYK29" s="17">
        <f t="shared" ref="AYK29:AYK31" ca="1" si="1362">AYJ29^2</f>
        <v>2.8674297606660838E-3</v>
      </c>
      <c r="AYL29" s="17">
        <f t="shared" ca="1" si="1166"/>
        <v>-3.6948387096774908</v>
      </c>
      <c r="AYN29" s="63">
        <f t="shared" ca="1" si="777"/>
        <v>2</v>
      </c>
      <c r="AYO29" s="63">
        <f ca="1">VLOOKUP(AYN29,$A$2:$M$32,2,TRUE)</f>
        <v>5.42</v>
      </c>
      <c r="AYP29" s="63">
        <f ca="1">VLOOKUP(RANDBETWEEN(1,31),$A$2:$M$32,3,TRUE)</f>
        <v>73</v>
      </c>
      <c r="AYQ29" s="17">
        <f t="shared" ca="1" si="971"/>
        <v>0.54580645161290331</v>
      </c>
      <c r="AYR29" s="17">
        <f t="shared" ref="AYR29:AYR31" ca="1" si="1363">AYQ29^2</f>
        <v>0.29790468262226855</v>
      </c>
      <c r="AYS29" s="17">
        <f t="shared" ca="1" si="1167"/>
        <v>39.843870967741942</v>
      </c>
      <c r="AYU29" s="63">
        <f t="shared" ca="1" si="778"/>
        <v>8</v>
      </c>
      <c r="AYV29" s="63">
        <f ca="1">VLOOKUP(AYU29,$A$2:$M$32,2,TRUE)</f>
        <v>4.43</v>
      </c>
      <c r="AYW29" s="63">
        <f ca="1">VLOOKUP(RANDBETWEEN(1,31),$A$2:$M$32,3,TRUE)</f>
        <v>68</v>
      </c>
      <c r="AYX29" s="17">
        <f t="shared" ca="1" si="972"/>
        <v>-0.43741935483870975</v>
      </c>
      <c r="AYY29" s="17">
        <f t="shared" ref="AYY29:AYY31" ca="1" si="1364">AYX29^2</f>
        <v>0.19133569198751307</v>
      </c>
      <c r="AYZ29" s="17">
        <f t="shared" ca="1" si="1168"/>
        <v>-29.744516129032263</v>
      </c>
      <c r="AZB29" s="63">
        <f t="shared" ca="1" si="779"/>
        <v>15</v>
      </c>
      <c r="AZC29" s="63">
        <f ca="1">VLOOKUP(AZB29,$A$2:$M$32,2,TRUE)</f>
        <v>4.6900000000000004</v>
      </c>
      <c r="AZD29" s="63">
        <f ca="1">VLOOKUP(RANDBETWEEN(1,31),$A$2:$M$32,3,TRUE)</f>
        <v>89</v>
      </c>
      <c r="AZE29" s="17">
        <f t="shared" ca="1" si="973"/>
        <v>0.26322580645161331</v>
      </c>
      <c r="AZF29" s="17">
        <f t="shared" ref="AZF29:AZF31" ca="1" si="1365">AZE29^2</f>
        <v>6.9287825182102192E-2</v>
      </c>
      <c r="AZG29" s="17">
        <f t="shared" ca="1" si="1169"/>
        <v>23.427096774193586</v>
      </c>
      <c r="AZI29" s="63">
        <f t="shared" ca="1" si="780"/>
        <v>8</v>
      </c>
      <c r="AZJ29" s="63">
        <f ca="1">VLOOKUP(AZI29,$A$2:$M$32,2,TRUE)</f>
        <v>4.43</v>
      </c>
      <c r="AZK29" s="63">
        <f ca="1">VLOOKUP(RANDBETWEEN(1,31),$A$2:$M$32,3,TRUE)</f>
        <v>68</v>
      </c>
      <c r="AZL29" s="17">
        <f t="shared" ca="1" si="974"/>
        <v>-0.28645161290322552</v>
      </c>
      <c r="AZM29" s="17">
        <f t="shared" ref="AZM29:AZM31" ca="1" si="1366">AZL29^2</f>
        <v>8.2054526534859354E-2</v>
      </c>
      <c r="AZN29" s="17">
        <f t="shared" ca="1" si="1170"/>
        <v>-19.478709677419335</v>
      </c>
      <c r="AZP29" s="63">
        <f t="shared" ca="1" si="781"/>
        <v>23</v>
      </c>
      <c r="AZQ29" s="63">
        <f ca="1">VLOOKUP(AZP29,$A$2:$M$32,2,TRUE)</f>
        <v>4.1399999999999997</v>
      </c>
      <c r="AZR29" s="63">
        <f ca="1">VLOOKUP(RANDBETWEEN(1,31),$A$2:$M$32,3,TRUE)</f>
        <v>73</v>
      </c>
      <c r="AZS29" s="17">
        <f t="shared" ca="1" si="975"/>
        <v>-0.36580645161290359</v>
      </c>
      <c r="AZT29" s="17">
        <f t="shared" ref="AZT29:AZT31" ca="1" si="1367">AZS29^2</f>
        <v>0.13381436004162359</v>
      </c>
      <c r="AZU29" s="17">
        <f t="shared" ca="1" si="1171"/>
        <v>-26.703870967741963</v>
      </c>
      <c r="AZW29" s="63">
        <f t="shared" ca="1" si="782"/>
        <v>19</v>
      </c>
      <c r="AZX29" s="63">
        <f ca="1">VLOOKUP(AZW29,$A$2:$M$32,2,TRUE)</f>
        <v>4.42</v>
      </c>
      <c r="AZY29" s="63">
        <f ca="1">VLOOKUP(RANDBETWEEN(1,31),$A$2:$M$32,3,TRUE)</f>
        <v>84</v>
      </c>
      <c r="AZZ29" s="17">
        <f t="shared" ca="1" si="976"/>
        <v>-2.0967741935484341E-2</v>
      </c>
      <c r="BAA29" s="17">
        <f t="shared" ref="BAA29:BAA31" ca="1" si="1368">AZZ29^2</f>
        <v>4.3964620187306863E-4</v>
      </c>
      <c r="BAB29" s="17">
        <f t="shared" ca="1" si="1172"/>
        <v>-1.7612903225806846</v>
      </c>
      <c r="BAD29" s="63">
        <f t="shared" ca="1" si="783"/>
        <v>5</v>
      </c>
      <c r="BAE29" s="63">
        <f ca="1">VLOOKUP(BAD29,$A$2:$M$32,2,TRUE)</f>
        <v>4.66</v>
      </c>
      <c r="BAF29" s="63">
        <f ca="1">VLOOKUP(RANDBETWEEN(1,31),$A$2:$M$32,3,TRUE)</f>
        <v>84</v>
      </c>
      <c r="BAG29" s="17">
        <f t="shared" ca="1" si="977"/>
        <v>0.22064516129032263</v>
      </c>
      <c r="BAH29" s="17">
        <f t="shared" ref="BAH29:BAH31" ca="1" si="1369">BAG29^2</f>
        <v>4.8684287200832489E-2</v>
      </c>
      <c r="BAI29" s="17">
        <f t="shared" ca="1" si="1173"/>
        <v>18.534193548387101</v>
      </c>
    </row>
    <row r="30" spans="1:1023 1025:1387" x14ac:dyDescent="0.25">
      <c r="A30" s="68">
        <v>29</v>
      </c>
      <c r="B30" s="28">
        <v>4.8099999999999996</v>
      </c>
      <c r="C30" s="28">
        <v>86</v>
      </c>
      <c r="D30" s="17">
        <f>B30-$C$38</f>
        <v>0.1535483870967731</v>
      </c>
      <c r="E30" s="17">
        <f t="shared" si="1174"/>
        <v>2.3577107180020474E-2</v>
      </c>
      <c r="F30" s="17">
        <f>D30*C30</f>
        <v>13.205161290322486</v>
      </c>
      <c r="G30" s="18">
        <f>D30*(C30-$C$39)</f>
        <v>0.61419354838709239</v>
      </c>
      <c r="H30" s="18">
        <f>$C$46+$C$45*B30</f>
        <v>83.122753024786363</v>
      </c>
      <c r="I30" s="18">
        <f>C30-H30</f>
        <v>2.8772469752136374</v>
      </c>
      <c r="J30" s="18">
        <f t="shared" si="978"/>
        <v>8.278550156376026</v>
      </c>
      <c r="K30" s="18">
        <f>(C30-$C$39)^2</f>
        <v>16</v>
      </c>
      <c r="L30" s="18">
        <f>(H30-$C$39)^2</f>
        <v>1.2605743546669266</v>
      </c>
      <c r="N30" s="63">
        <f>(A30 - 0.5) / COUNT(A$2:A$32)</f>
        <v>0.91935483870967738</v>
      </c>
      <c r="O30" s="63">
        <f t="shared" si="3"/>
        <v>1.4007450611305778</v>
      </c>
      <c r="P30" s="63">
        <f>SMALL($I$2:$I$32,A30)</f>
        <v>12.535331206128348</v>
      </c>
      <c r="X30" s="63">
        <f t="shared" ca="1" si="589"/>
        <v>5</v>
      </c>
      <c r="Y30" s="63">
        <f ca="1">VLOOKUP(X30,$A$2:$M$32,2,TRUE)</f>
        <v>4.66</v>
      </c>
      <c r="Z30" s="63">
        <f ca="1">VLOOKUP(RANDBETWEEN(1,31),$A$2:$M$32,3,TRUE)</f>
        <v>87</v>
      </c>
      <c r="AA30" s="17">
        <f t="shared" ca="1" si="4"/>
        <v>6.2580645161291137E-2</v>
      </c>
      <c r="AB30" s="17">
        <f t="shared" ca="1" si="1175"/>
        <v>3.916337148803432E-3</v>
      </c>
      <c r="AC30" s="17">
        <f t="shared" ca="1" si="979"/>
        <v>5.444516129032329</v>
      </c>
      <c r="AE30" s="63">
        <f t="shared" ca="1" si="590"/>
        <v>25</v>
      </c>
      <c r="AF30" s="63">
        <f ca="1">VLOOKUP(AE30,$A$2:$M$32,2,TRUE)</f>
        <v>3.77</v>
      </c>
      <c r="AG30" s="63">
        <f ca="1">VLOOKUP(RANDBETWEEN(1,31),$A$2:$M$32,3,TRUE)</f>
        <v>81</v>
      </c>
      <c r="AH30" s="17">
        <f t="shared" ca="1" si="784"/>
        <v>-0.8032258064516129</v>
      </c>
      <c r="AI30" s="17">
        <f t="shared" ca="1" si="1176"/>
        <v>0.64517169614984393</v>
      </c>
      <c r="AJ30" s="17">
        <f t="shared" ca="1" si="980"/>
        <v>-65.061290322580646</v>
      </c>
      <c r="AL30" s="63">
        <f t="shared" ca="1" si="591"/>
        <v>7</v>
      </c>
      <c r="AM30" s="63">
        <f ca="1">VLOOKUP(AL30,$A$2:$M$32,2,TRUE)</f>
        <v>4.17</v>
      </c>
      <c r="AN30" s="63">
        <f ca="1">VLOOKUP(RANDBETWEEN(1,31),$A$2:$M$32,3,TRUE)</f>
        <v>79</v>
      </c>
      <c r="AO30" s="17">
        <f t="shared" ca="1" si="785"/>
        <v>-0.24741935483870847</v>
      </c>
      <c r="AP30" s="17">
        <f t="shared" ca="1" si="1177"/>
        <v>6.1216337148802737E-2</v>
      </c>
      <c r="AQ30" s="17">
        <f t="shared" ca="1" si="981"/>
        <v>-19.546129032257969</v>
      </c>
      <c r="AS30" s="63">
        <f t="shared" ca="1" si="592"/>
        <v>12</v>
      </c>
      <c r="AT30" s="63">
        <f ca="1">VLOOKUP(AS30,$A$2:$M$32,2,TRUE)</f>
        <v>4.74</v>
      </c>
      <c r="AU30" s="63">
        <f ca="1">VLOOKUP(RANDBETWEEN(1,31),$A$2:$M$32,3,TRUE)</f>
        <v>69</v>
      </c>
      <c r="AV30" s="17">
        <f t="shared" ca="1" si="786"/>
        <v>-0.14516129032258007</v>
      </c>
      <c r="AW30" s="17">
        <f t="shared" ca="1" si="1178"/>
        <v>2.107180020811638E-2</v>
      </c>
      <c r="AX30" s="17">
        <f t="shared" ca="1" si="982"/>
        <v>-10.016129032258025</v>
      </c>
      <c r="AZ30" s="63">
        <f t="shared" ca="1" si="593"/>
        <v>5</v>
      </c>
      <c r="BA30" s="63">
        <f ca="1">VLOOKUP(AZ30,$A$2:$M$32,2,TRUE)</f>
        <v>4.66</v>
      </c>
      <c r="BB30" s="63">
        <f ca="1">VLOOKUP(RANDBETWEEN(1,31),$A$2:$M$32,3,TRUE)</f>
        <v>78</v>
      </c>
      <c r="BC30" s="17">
        <f t="shared" ca="1" si="787"/>
        <v>1.9677419354840353E-2</v>
      </c>
      <c r="BD30" s="17">
        <f t="shared" ca="1" si="1179"/>
        <v>3.8720083246624576E-4</v>
      </c>
      <c r="BE30" s="17">
        <f t="shared" ca="1" si="983"/>
        <v>1.5348387096775475</v>
      </c>
      <c r="BG30" s="63">
        <f t="shared" ca="1" si="594"/>
        <v>6</v>
      </c>
      <c r="BH30" s="63">
        <f ca="1">VLOOKUP(BG30,$A$2:$M$32,2,TRUE)</f>
        <v>4.47</v>
      </c>
      <c r="BI30" s="63">
        <f ca="1">VLOOKUP(RANDBETWEEN(1,31),$A$2:$M$32,3,TRUE)</f>
        <v>59</v>
      </c>
      <c r="BJ30" s="17">
        <f t="shared" ca="1" si="788"/>
        <v>-4.9354838709677828E-2</v>
      </c>
      <c r="BK30" s="17">
        <f t="shared" ca="1" si="1180"/>
        <v>2.4359001040583131E-3</v>
      </c>
      <c r="BL30" s="17">
        <f t="shared" ca="1" si="984"/>
        <v>-2.9119354838709919</v>
      </c>
      <c r="BN30" s="63">
        <f t="shared" ca="1" si="595"/>
        <v>22</v>
      </c>
      <c r="BO30" s="63">
        <f ca="1">VLOOKUP(BN30,$A$2:$M$32,2,TRUE)</f>
        <v>4.07</v>
      </c>
      <c r="BP30" s="63">
        <f ca="1">VLOOKUP(RANDBETWEEN(1,31),$A$2:$M$32,3,TRUE)</f>
        <v>87</v>
      </c>
      <c r="BQ30" s="17">
        <f t="shared" ca="1" si="789"/>
        <v>-0.55064516129032182</v>
      </c>
      <c r="BR30" s="17">
        <f t="shared" ca="1" si="1181"/>
        <v>0.3032100936524445</v>
      </c>
      <c r="BS30" s="17">
        <f t="shared" ca="1" si="985"/>
        <v>-47.906129032258001</v>
      </c>
      <c r="BU30" s="63">
        <f t="shared" ca="1" si="596"/>
        <v>25</v>
      </c>
      <c r="BV30" s="63">
        <f ca="1">VLOOKUP(BU30,$A$2:$M$32,2,TRUE)</f>
        <v>3.77</v>
      </c>
      <c r="BW30" s="63">
        <f ca="1">VLOOKUP(RANDBETWEEN(1,31),$A$2:$M$32,3,TRUE)</f>
        <v>68</v>
      </c>
      <c r="BX30" s="17">
        <f t="shared" ca="1" si="790"/>
        <v>-0.95000000000000151</v>
      </c>
      <c r="BY30" s="17">
        <f t="shared" ca="1" si="1182"/>
        <v>0.90250000000000286</v>
      </c>
      <c r="BZ30" s="17">
        <f t="shared" ca="1" si="986"/>
        <v>-64.600000000000108</v>
      </c>
      <c r="CB30" s="63">
        <f t="shared" ca="1" si="597"/>
        <v>14</v>
      </c>
      <c r="CC30" s="63">
        <f ca="1">VLOOKUP(CB30,$A$2:$M$32,2,TRUE)</f>
        <v>4.72</v>
      </c>
      <c r="CD30" s="63">
        <f ca="1">VLOOKUP(RANDBETWEEN(1,31),$A$2:$M$32,3,TRUE)</f>
        <v>84</v>
      </c>
      <c r="CE30" s="17">
        <f t="shared" ca="1" si="791"/>
        <v>-9.0967741935482849E-2</v>
      </c>
      <c r="CF30" s="17">
        <f t="shared" ca="1" si="1183"/>
        <v>8.2751300728406054E-3</v>
      </c>
      <c r="CG30" s="17">
        <f t="shared" ca="1" si="987"/>
        <v>-7.6412903225805593</v>
      </c>
      <c r="CI30" s="63">
        <f t="shared" ca="1" si="598"/>
        <v>21</v>
      </c>
      <c r="CJ30" s="63">
        <f ca="1">VLOOKUP(CI30,$A$2:$M$32,2,TRUE)</f>
        <v>4.4800000000000004</v>
      </c>
      <c r="CK30" s="63">
        <f ca="1">VLOOKUP(RANDBETWEEN(1,31),$A$2:$M$32,3,TRUE)</f>
        <v>78</v>
      </c>
      <c r="CL30" s="17">
        <f t="shared" ca="1" si="792"/>
        <v>2.5483870967742739E-2</v>
      </c>
      <c r="CM30" s="17">
        <f t="shared" ca="1" si="1184"/>
        <v>6.4942767950056123E-4</v>
      </c>
      <c r="CN30" s="17">
        <f t="shared" ca="1" si="988"/>
        <v>1.9877419354839336</v>
      </c>
      <c r="CP30" s="63">
        <f t="shared" ca="1" si="599"/>
        <v>11</v>
      </c>
      <c r="CQ30" s="63">
        <f ca="1">VLOOKUP(CP30,$A$2:$M$32,2,TRUE)</f>
        <v>4.03</v>
      </c>
      <c r="CR30" s="63">
        <f ca="1">VLOOKUP(RANDBETWEEN(1,31),$A$2:$M$32,3,TRUE)</f>
        <v>71</v>
      </c>
      <c r="CS30" s="17">
        <f t="shared" ca="1" si="793"/>
        <v>-0.62645161290322449</v>
      </c>
      <c r="CT30" s="17">
        <f t="shared" ca="1" si="1185"/>
        <v>0.39244162330905141</v>
      </c>
      <c r="CU30" s="17">
        <f t="shared" ca="1" si="989"/>
        <v>-44.478064516128939</v>
      </c>
      <c r="CW30" s="63">
        <f t="shared" ca="1" si="600"/>
        <v>12</v>
      </c>
      <c r="CX30" s="63">
        <f ca="1">VLOOKUP(CW30,$A$2:$M$32,2,TRUE)</f>
        <v>4.74</v>
      </c>
      <c r="CY30" s="63">
        <f ca="1">VLOOKUP(RANDBETWEEN(1,31),$A$2:$M$32,3,TRUE)</f>
        <v>103</v>
      </c>
      <c r="CZ30" s="17">
        <f t="shared" ca="1" si="794"/>
        <v>0.18838709677419452</v>
      </c>
      <c r="DA30" s="17">
        <f t="shared" ca="1" si="1186"/>
        <v>3.5489698231009732E-2</v>
      </c>
      <c r="DB30" s="17">
        <f t="shared" ca="1" si="990"/>
        <v>19.403870967742037</v>
      </c>
      <c r="DD30" s="63">
        <f t="shared" ca="1" si="601"/>
        <v>18</v>
      </c>
      <c r="DE30" s="63">
        <f ca="1">VLOOKUP(DD30,$A$2:$M$32,2,TRUE)</f>
        <v>4.99</v>
      </c>
      <c r="DF30" s="63">
        <f ca="1">VLOOKUP(RANDBETWEEN(1,31),$A$2:$M$32,3,TRUE)</f>
        <v>69</v>
      </c>
      <c r="DG30" s="17">
        <f t="shared" ca="1" si="795"/>
        <v>0.15580645161290363</v>
      </c>
      <c r="DH30" s="17">
        <f t="shared" ca="1" si="1187"/>
        <v>2.4275650364204079E-2</v>
      </c>
      <c r="DI30" s="17">
        <f t="shared" ca="1" si="991"/>
        <v>10.75064516129035</v>
      </c>
      <c r="DK30" s="63">
        <f t="shared" ca="1" si="602"/>
        <v>29</v>
      </c>
      <c r="DL30" s="63">
        <f ca="1">VLOOKUP(DK30,$A$2:$M$32,2,TRUE)</f>
        <v>4.8099999999999996</v>
      </c>
      <c r="DM30" s="63">
        <f ca="1">VLOOKUP(RANDBETWEEN(1,31),$A$2:$M$32,3,TRUE)</f>
        <v>84</v>
      </c>
      <c r="DN30" s="17">
        <f t="shared" ca="1" si="796"/>
        <v>0.1577419354838705</v>
      </c>
      <c r="DO30" s="17">
        <f t="shared" ca="1" si="1188"/>
        <v>2.4882518210197564E-2</v>
      </c>
      <c r="DP30" s="17">
        <f t="shared" ca="1" si="992"/>
        <v>13.250322580645122</v>
      </c>
      <c r="DR30" s="63">
        <f t="shared" ca="1" si="603"/>
        <v>29</v>
      </c>
      <c r="DS30" s="63">
        <f ca="1">VLOOKUP(DR30,$A$2:$M$32,2,TRUE)</f>
        <v>4.8099999999999996</v>
      </c>
      <c r="DT30" s="63">
        <f ca="1">VLOOKUP(RANDBETWEEN(1,31),$A$2:$M$32,3,TRUE)</f>
        <v>71</v>
      </c>
      <c r="DU30" s="17">
        <f t="shared" ca="1" si="797"/>
        <v>0.11967741935483822</v>
      </c>
      <c r="DV30" s="17">
        <f t="shared" ca="1" si="1189"/>
        <v>1.4322684703433806E-2</v>
      </c>
      <c r="DW30" s="17">
        <f t="shared" ca="1" si="993"/>
        <v>8.4970967741935137</v>
      </c>
      <c r="DY30" s="63">
        <f t="shared" ca="1" si="604"/>
        <v>16</v>
      </c>
      <c r="DZ30" s="63">
        <f ca="1">VLOOKUP(DY30,$A$2:$M$32,2,TRUE)</f>
        <v>4.6399999999999997</v>
      </c>
      <c r="EA30" s="63">
        <f ca="1">VLOOKUP(RANDBETWEEN(1,31),$A$2:$M$32,3,TRUE)</f>
        <v>68</v>
      </c>
      <c r="EB30" s="17">
        <f t="shared" ca="1" si="798"/>
        <v>0.25387096774193552</v>
      </c>
      <c r="EC30" s="17">
        <f t="shared" ca="1" si="1190"/>
        <v>6.4450468262226862E-2</v>
      </c>
      <c r="ED30" s="17">
        <f t="shared" ca="1" si="994"/>
        <v>17.263225806451615</v>
      </c>
      <c r="EF30" s="63">
        <f t="shared" ca="1" si="605"/>
        <v>5</v>
      </c>
      <c r="EG30" s="63">
        <f ca="1">VLOOKUP(EF30,$A$2:$M$32,2,TRUE)</f>
        <v>4.66</v>
      </c>
      <c r="EH30" s="63">
        <f ca="1">VLOOKUP(RANDBETWEEN(1,31),$A$2:$M$32,3,TRUE)</f>
        <v>68</v>
      </c>
      <c r="EI30" s="17">
        <f t="shared" ca="1" si="799"/>
        <v>1.7096774193548825E-2</v>
      </c>
      <c r="EJ30" s="17">
        <f t="shared" ca="1" si="1191"/>
        <v>2.9229968782519707E-4</v>
      </c>
      <c r="EK30" s="17">
        <f t="shared" ca="1" si="995"/>
        <v>1.1625806451613201</v>
      </c>
      <c r="EM30" s="63">
        <f t="shared" ca="1" si="606"/>
        <v>7</v>
      </c>
      <c r="EN30" s="63">
        <f ca="1">VLOOKUP(EM30,$A$2:$M$32,2,TRUE)</f>
        <v>4.17</v>
      </c>
      <c r="EO30" s="63">
        <f ca="1">VLOOKUP(RANDBETWEEN(1,31),$A$2:$M$32,3,TRUE)</f>
        <v>94</v>
      </c>
      <c r="EP30" s="17">
        <f t="shared" ca="1" si="800"/>
        <v>-0.28419354838709765</v>
      </c>
      <c r="EQ30" s="17">
        <f t="shared" ca="1" si="1192"/>
        <v>8.0765972944849607E-2</v>
      </c>
      <c r="ER30" s="17">
        <f t="shared" ca="1" si="996"/>
        <v>-26.714193548387179</v>
      </c>
      <c r="ET30" s="63">
        <f t="shared" ca="1" si="607"/>
        <v>26</v>
      </c>
      <c r="EU30" s="63">
        <f ca="1">VLOOKUP(ET30,$A$2:$M$32,2,TRUE)</f>
        <v>4.5</v>
      </c>
      <c r="EV30" s="63">
        <f ca="1">VLOOKUP(RANDBETWEEN(1,31),$A$2:$M$32,3,TRUE)</f>
        <v>86</v>
      </c>
      <c r="EW30" s="17">
        <f t="shared" ca="1" si="801"/>
        <v>-0.20677419354838644</v>
      </c>
      <c r="EX30" s="17">
        <f t="shared" ca="1" si="1193"/>
        <v>4.2755567117585574E-2</v>
      </c>
      <c r="EY30" s="17">
        <f t="shared" ca="1" si="997"/>
        <v>-17.782580645161232</v>
      </c>
      <c r="FA30" s="63">
        <f t="shared" ca="1" si="608"/>
        <v>3</v>
      </c>
      <c r="FB30" s="63">
        <f ca="1">VLOOKUP(FA30,$A$2:$M$32,2,TRUE)</f>
        <v>4.2300000000000004</v>
      </c>
      <c r="FC30" s="63">
        <f ca="1">VLOOKUP(RANDBETWEEN(1,31),$A$2:$M$32,3,TRUE)</f>
        <v>68</v>
      </c>
      <c r="FD30" s="17">
        <f t="shared" ca="1" si="802"/>
        <v>-0.82258064516128915</v>
      </c>
      <c r="FE30" s="17">
        <f t="shared" ca="1" si="1194"/>
        <v>0.67663891779396268</v>
      </c>
      <c r="FF30" s="17">
        <f t="shared" ca="1" si="998"/>
        <v>-55.935483870967659</v>
      </c>
      <c r="FH30" s="63">
        <f t="shared" ca="1" si="609"/>
        <v>14</v>
      </c>
      <c r="FI30" s="63">
        <f ca="1">VLOOKUP(FH30,$A$2:$M$32,2,TRUE)</f>
        <v>4.72</v>
      </c>
      <c r="FJ30" s="63">
        <f ca="1">VLOOKUP(RANDBETWEEN(1,31),$A$2:$M$32,3,TRUE)</f>
        <v>68</v>
      </c>
      <c r="FK30" s="17">
        <f t="shared" ca="1" si="803"/>
        <v>-0.1022580645161284</v>
      </c>
      <c r="FL30" s="17">
        <f t="shared" ca="1" si="1195"/>
        <v>1.0456711758584678E-2</v>
      </c>
      <c r="FM30" s="17">
        <f t="shared" ca="1" si="999"/>
        <v>-6.9535483870967312</v>
      </c>
      <c r="FO30" s="63">
        <f t="shared" ca="1" si="610"/>
        <v>31</v>
      </c>
      <c r="FP30" s="63">
        <f ca="1">VLOOKUP(FO30,$A$2:$M$32,2,TRUE)</f>
        <v>10</v>
      </c>
      <c r="FQ30" s="63">
        <f ca="1">VLOOKUP(RANDBETWEEN(1,31),$A$2:$M$32,3,TRUE)</f>
        <v>68</v>
      </c>
      <c r="FR30" s="17">
        <f t="shared" ca="1" si="804"/>
        <v>5.162258064516128</v>
      </c>
      <c r="FS30" s="17">
        <f t="shared" ca="1" si="1196"/>
        <v>26.6489083246618</v>
      </c>
      <c r="FT30" s="17">
        <f t="shared" ca="1" si="1000"/>
        <v>351.03354838709669</v>
      </c>
      <c r="FV30" s="63">
        <f t="shared" ca="1" si="611"/>
        <v>15</v>
      </c>
      <c r="FW30" s="63">
        <f ca="1">VLOOKUP(FV30,$A$2:$M$32,2,TRUE)</f>
        <v>4.6900000000000004</v>
      </c>
      <c r="FX30" s="63">
        <f ca="1">VLOOKUP(RANDBETWEEN(1,31),$A$2:$M$32,3,TRUE)</f>
        <v>71</v>
      </c>
      <c r="FY30" s="17">
        <f t="shared" ca="1" si="805"/>
        <v>0.19967741935483829</v>
      </c>
      <c r="FZ30" s="17">
        <f t="shared" ca="1" si="1197"/>
        <v>3.9871071800207949E-2</v>
      </c>
      <c r="GA30" s="17">
        <f t="shared" ca="1" si="1001"/>
        <v>14.177096774193519</v>
      </c>
      <c r="GC30" s="63">
        <f t="shared" ca="1" si="612"/>
        <v>27</v>
      </c>
      <c r="GD30" s="63">
        <f ca="1">VLOOKUP(GC30,$A$2:$M$32,2,TRUE)</f>
        <v>4.2300000000000004</v>
      </c>
      <c r="GE30" s="63">
        <f ca="1">VLOOKUP(RANDBETWEEN(1,31),$A$2:$M$32,3,TRUE)</f>
        <v>79</v>
      </c>
      <c r="GF30" s="17">
        <f t="shared" ca="1" si="806"/>
        <v>-0.24483870967741872</v>
      </c>
      <c r="GG30" s="17">
        <f t="shared" ca="1" si="1198"/>
        <v>5.9945993756503328E-2</v>
      </c>
      <c r="GH30" s="17">
        <f t="shared" ca="1" si="1002"/>
        <v>-19.342258064516081</v>
      </c>
      <c r="GJ30" s="63">
        <f t="shared" ca="1" si="613"/>
        <v>15</v>
      </c>
      <c r="GK30" s="63">
        <f ca="1">VLOOKUP(GJ30,$A$2:$M$32,2,TRUE)</f>
        <v>4.6900000000000004</v>
      </c>
      <c r="GL30" s="63">
        <f ca="1">VLOOKUP(RANDBETWEEN(1,31),$A$2:$M$32,3,TRUE)</f>
        <v>71</v>
      </c>
      <c r="GM30" s="17">
        <f t="shared" ca="1" si="807"/>
        <v>0.11258064516129096</v>
      </c>
      <c r="GN30" s="17">
        <f t="shared" ca="1" si="1199"/>
        <v>1.2674401664932505E-2</v>
      </c>
      <c r="GO30" s="17">
        <f t="shared" ca="1" si="1003"/>
        <v>7.9932258064516581</v>
      </c>
      <c r="GQ30" s="63">
        <f t="shared" ca="1" si="614"/>
        <v>30</v>
      </c>
      <c r="GR30" s="63">
        <f ca="1">VLOOKUP(GQ30,$A$2:$M$32,2,TRUE)</f>
        <v>4.71</v>
      </c>
      <c r="GS30" s="63">
        <f ca="1">VLOOKUP(RANDBETWEEN(1,31),$A$2:$M$32,3,TRUE)</f>
        <v>79</v>
      </c>
      <c r="GT30" s="17">
        <f t="shared" ca="1" si="808"/>
        <v>0.1009677419354853</v>
      </c>
      <c r="GU30" s="17">
        <f t="shared" ca="1" si="1200"/>
        <v>1.0194484911550757E-2</v>
      </c>
      <c r="GV30" s="17">
        <f t="shared" ca="1" si="1004"/>
        <v>7.9764516129033387</v>
      </c>
      <c r="GX30" s="63">
        <f t="shared" ca="1" si="615"/>
        <v>15</v>
      </c>
      <c r="GY30" s="63">
        <f ca="1">VLOOKUP(GX30,$A$2:$M$32,2,TRUE)</f>
        <v>4.6900000000000004</v>
      </c>
      <c r="GZ30" s="63">
        <f ca="1">VLOOKUP(RANDBETWEEN(1,31),$A$2:$M$32,3,TRUE)</f>
        <v>69</v>
      </c>
      <c r="HA30" s="17">
        <f t="shared" ca="1" si="809"/>
        <v>0.30419354838709811</v>
      </c>
      <c r="HB30" s="17">
        <f t="shared" ca="1" si="1201"/>
        <v>9.2533714880333795E-2</v>
      </c>
      <c r="HC30" s="17">
        <f t="shared" ca="1" si="1005"/>
        <v>20.989354838709769</v>
      </c>
      <c r="HE30" s="63">
        <f t="shared" ca="1" si="616"/>
        <v>23</v>
      </c>
      <c r="HF30" s="63">
        <f ca="1">VLOOKUP(HE30,$A$2:$M$32,2,TRUE)</f>
        <v>4.1399999999999997</v>
      </c>
      <c r="HG30" s="63">
        <f ca="1">VLOOKUP(RANDBETWEEN(1,31),$A$2:$M$32,3,TRUE)</f>
        <v>95</v>
      </c>
      <c r="HH30" s="17">
        <f t="shared" ca="1" si="810"/>
        <v>-0.60129032258064452</v>
      </c>
      <c r="HI30" s="17">
        <f t="shared" ca="1" si="1202"/>
        <v>0.36155005202913554</v>
      </c>
      <c r="HJ30" s="17">
        <f t="shared" ca="1" si="1006"/>
        <v>-57.122580645161229</v>
      </c>
      <c r="HL30" s="63">
        <f t="shared" ca="1" si="617"/>
        <v>11</v>
      </c>
      <c r="HM30" s="63">
        <f ca="1">VLOOKUP(HL30,$A$2:$M$32,2,TRUE)</f>
        <v>4.03</v>
      </c>
      <c r="HN30" s="63">
        <f ca="1">VLOOKUP(RANDBETWEEN(1,31),$A$2:$M$32,3,TRUE)</f>
        <v>69</v>
      </c>
      <c r="HO30" s="17">
        <f t="shared" ca="1" si="811"/>
        <v>-0.42548387096774043</v>
      </c>
      <c r="HP30" s="17">
        <f t="shared" ca="1" si="1203"/>
        <v>0.18103652445369278</v>
      </c>
      <c r="HQ30" s="17">
        <f t="shared" ca="1" si="1007"/>
        <v>-29.358387096774088</v>
      </c>
      <c r="HS30" s="63">
        <f t="shared" ca="1" si="618"/>
        <v>17</v>
      </c>
      <c r="HT30" s="63">
        <f ca="1">VLOOKUP(HS30,$A$2:$M$32,2,TRUE)</f>
        <v>4.03</v>
      </c>
      <c r="HU30" s="63">
        <f ca="1">VLOOKUP(RANDBETWEEN(1,31),$A$2:$M$32,3,TRUE)</f>
        <v>115</v>
      </c>
      <c r="HV30" s="17">
        <f t="shared" ca="1" si="812"/>
        <v>-0.60161290322580641</v>
      </c>
      <c r="HW30" s="17">
        <f t="shared" ca="1" si="1204"/>
        <v>0.36193808532778349</v>
      </c>
      <c r="HX30" s="17">
        <f t="shared" ca="1" si="1008"/>
        <v>-69.185483870967744</v>
      </c>
      <c r="HZ30" s="63">
        <f t="shared" ca="1" si="619"/>
        <v>20</v>
      </c>
      <c r="IA30" s="63">
        <f ca="1">VLOOKUP(HZ30,$A$2:$M$32,2,TRUE)</f>
        <v>5.22</v>
      </c>
      <c r="IB30" s="63">
        <f ca="1">VLOOKUP(RANDBETWEEN(1,31),$A$2:$M$32,3,TRUE)</f>
        <v>89</v>
      </c>
      <c r="IC30" s="17">
        <f t="shared" ca="1" si="813"/>
        <v>0.5506451612903227</v>
      </c>
      <c r="ID30" s="17">
        <f t="shared" ca="1" si="1205"/>
        <v>0.3032100936524455</v>
      </c>
      <c r="IE30" s="17">
        <f t="shared" ca="1" si="1009"/>
        <v>49.007419354838717</v>
      </c>
      <c r="IG30" s="63">
        <f t="shared" ca="1" si="620"/>
        <v>23</v>
      </c>
      <c r="IH30" s="63">
        <f ca="1">VLOOKUP(IG30,$A$2:$M$32,2,TRUE)</f>
        <v>4.1399999999999997</v>
      </c>
      <c r="II30" s="63">
        <f ca="1">VLOOKUP(RANDBETWEEN(1,31),$A$2:$M$32,3,TRUE)</f>
        <v>79</v>
      </c>
      <c r="IJ30" s="17">
        <f t="shared" ca="1" si="814"/>
        <v>-0.3612903225806452</v>
      </c>
      <c r="IK30" s="17">
        <f t="shared" ca="1" si="1206"/>
        <v>0.13053069719042668</v>
      </c>
      <c r="IL30" s="17">
        <f t="shared" ca="1" si="1010"/>
        <v>-28.541935483870972</v>
      </c>
      <c r="IN30" s="63">
        <f t="shared" ca="1" si="621"/>
        <v>26</v>
      </c>
      <c r="IO30" s="63">
        <f ca="1">VLOOKUP(IN30,$A$2:$M$32,2,TRUE)</f>
        <v>4.5</v>
      </c>
      <c r="IP30" s="63">
        <f ca="1">VLOOKUP(RANDBETWEEN(1,31),$A$2:$M$32,3,TRUE)</f>
        <v>84</v>
      </c>
      <c r="IQ30" s="17">
        <f t="shared" ca="1" si="815"/>
        <v>-0.23000000000000043</v>
      </c>
      <c r="IR30" s="17">
        <f t="shared" ca="1" si="1207"/>
        <v>5.2900000000000197E-2</v>
      </c>
      <c r="IS30" s="17">
        <f t="shared" ca="1" si="1011"/>
        <v>-19.320000000000036</v>
      </c>
      <c r="IU30" s="63">
        <f t="shared" ca="1" si="622"/>
        <v>24</v>
      </c>
      <c r="IV30" s="63">
        <f ca="1">VLOOKUP(IU30,$A$2:$M$32,2,TRUE)</f>
        <v>4.1399999999999997</v>
      </c>
      <c r="IW30" s="63">
        <f ca="1">VLOOKUP(RANDBETWEEN(1,31),$A$2:$M$32,3,TRUE)</f>
        <v>79</v>
      </c>
      <c r="IX30" s="17">
        <f t="shared" ca="1" si="816"/>
        <v>-1.0374193548387085</v>
      </c>
      <c r="IY30" s="17">
        <f t="shared" ca="1" si="1208"/>
        <v>1.0762389177939622</v>
      </c>
      <c r="IZ30" s="17">
        <f t="shared" ca="1" si="1012"/>
        <v>-81.956129032257977</v>
      </c>
      <c r="JB30" s="63">
        <f t="shared" ca="1" si="623"/>
        <v>30</v>
      </c>
      <c r="JC30" s="63">
        <f ca="1">VLOOKUP(JB30,$A$2:$M$32,2,TRUE)</f>
        <v>4.71</v>
      </c>
      <c r="JD30" s="63">
        <f ca="1">VLOOKUP(RANDBETWEEN(1,31),$A$2:$M$32,3,TRUE)</f>
        <v>69</v>
      </c>
      <c r="JE30" s="17">
        <f t="shared" ca="1" si="817"/>
        <v>-2.4193548387095198E-2</v>
      </c>
      <c r="JF30" s="17">
        <f t="shared" ca="1" si="1209"/>
        <v>5.8532778355871668E-4</v>
      </c>
      <c r="JG30" s="17">
        <f t="shared" ca="1" si="1013"/>
        <v>-1.6693548387095687</v>
      </c>
      <c r="JI30" s="63">
        <f t="shared" ca="1" si="624"/>
        <v>2</v>
      </c>
      <c r="JJ30" s="63">
        <f ca="1">VLOOKUP(JI30,$A$2:$M$32,2,TRUE)</f>
        <v>5.42</v>
      </c>
      <c r="JK30" s="63">
        <f ca="1">VLOOKUP(RANDBETWEEN(1,31),$A$2:$M$32,3,TRUE)</f>
        <v>94</v>
      </c>
      <c r="JL30" s="17">
        <f t="shared" ca="1" si="818"/>
        <v>0.69516129032258078</v>
      </c>
      <c r="JM30" s="17">
        <f t="shared" ca="1" si="1210"/>
        <v>0.48324921956295547</v>
      </c>
      <c r="JN30" s="17">
        <f t="shared" ca="1" si="1014"/>
        <v>65.345161290322594</v>
      </c>
      <c r="JP30" s="63">
        <f t="shared" ca="1" si="625"/>
        <v>2</v>
      </c>
      <c r="JQ30" s="63">
        <f ca="1">VLOOKUP(JP30,$A$2:$M$32,2,TRUE)</f>
        <v>5.42</v>
      </c>
      <c r="JR30" s="63">
        <f ca="1">VLOOKUP(RANDBETWEEN(1,31),$A$2:$M$32,3,TRUE)</f>
        <v>95</v>
      </c>
      <c r="JS30" s="17">
        <f t="shared" ca="1" si="819"/>
        <v>0.89064516129032256</v>
      </c>
      <c r="JT30" s="17">
        <f t="shared" ca="1" si="1211"/>
        <v>0.79324880332986469</v>
      </c>
      <c r="JU30" s="17">
        <f t="shared" ca="1" si="1015"/>
        <v>84.611290322580643</v>
      </c>
      <c r="JW30" s="63">
        <f t="shared" ca="1" si="626"/>
        <v>8</v>
      </c>
      <c r="JX30" s="63">
        <f ca="1">VLOOKUP(JW30,$A$2:$M$32,2,TRUE)</f>
        <v>4.43</v>
      </c>
      <c r="JY30" s="63">
        <f ca="1">VLOOKUP(RANDBETWEEN(1,31),$A$2:$M$32,3,TRUE)</f>
        <v>87</v>
      </c>
      <c r="JZ30" s="17">
        <f t="shared" ca="1" si="820"/>
        <v>-0.35645161290322491</v>
      </c>
      <c r="KA30" s="17">
        <f t="shared" ca="1" si="1212"/>
        <v>0.1270577523413105</v>
      </c>
      <c r="KB30" s="17">
        <f t="shared" ca="1" si="1016"/>
        <v>-31.011290322580567</v>
      </c>
      <c r="KD30" s="63">
        <f t="shared" ca="1" si="627"/>
        <v>1</v>
      </c>
      <c r="KE30" s="63">
        <f ca="1">VLOOKUP(KD30,$A$2:$M$32,2,TRUE)</f>
        <v>4.59</v>
      </c>
      <c r="KF30" s="63">
        <f ca="1">VLOOKUP(RANDBETWEEN(1,31),$A$2:$M$32,3,TRUE)</f>
        <v>68</v>
      </c>
      <c r="KG30" s="17">
        <f t="shared" ca="1" si="821"/>
        <v>-0.21709677419354811</v>
      </c>
      <c r="KH30" s="17">
        <f t="shared" ca="1" si="1213"/>
        <v>4.713100936524442E-2</v>
      </c>
      <c r="KI30" s="17">
        <f t="shared" ca="1" si="1017"/>
        <v>-14.762580645161272</v>
      </c>
      <c r="KK30" s="63">
        <f t="shared" ca="1" si="628"/>
        <v>28</v>
      </c>
      <c r="KL30" s="63">
        <f ca="1">VLOOKUP(KK30,$A$2:$M$32,2,TRUE)</f>
        <v>4.41</v>
      </c>
      <c r="KM30" s="63">
        <f ca="1">VLOOKUP(RANDBETWEEN(1,31),$A$2:$M$32,3,TRUE)</f>
        <v>69</v>
      </c>
      <c r="KN30" s="17">
        <f t="shared" ca="1" si="822"/>
        <v>-0.45032258064516117</v>
      </c>
      <c r="KO30" s="17">
        <f t="shared" ca="1" si="1214"/>
        <v>0.20279042663891769</v>
      </c>
      <c r="KP30" s="17">
        <f t="shared" ca="1" si="1018"/>
        <v>-31.07225806451612</v>
      </c>
      <c r="KR30" s="63">
        <f t="shared" ca="1" si="629"/>
        <v>21</v>
      </c>
      <c r="KS30" s="63">
        <f ca="1">VLOOKUP(KR30,$A$2:$M$32,2,TRUE)</f>
        <v>4.4800000000000004</v>
      </c>
      <c r="KT30" s="63">
        <f ca="1">VLOOKUP(RANDBETWEEN(1,31),$A$2:$M$32,3,TRUE)</f>
        <v>95</v>
      </c>
      <c r="KU30" s="17">
        <f t="shared" ca="1" si="823"/>
        <v>-0.11258064516129096</v>
      </c>
      <c r="KV30" s="17">
        <f t="shared" ca="1" si="1215"/>
        <v>1.2674401664932505E-2</v>
      </c>
      <c r="KW30" s="17">
        <f t="shared" ca="1" si="1019"/>
        <v>-10.695161290322641</v>
      </c>
      <c r="KY30" s="63">
        <f t="shared" ca="1" si="630"/>
        <v>13</v>
      </c>
      <c r="KZ30" s="63">
        <f ca="1">VLOOKUP(KY30,$A$2:$M$32,2,TRUE)</f>
        <v>4.1500000000000004</v>
      </c>
      <c r="LA30" s="63">
        <f ca="1">VLOOKUP(RANDBETWEEN(1,31),$A$2:$M$32,3,TRUE)</f>
        <v>78</v>
      </c>
      <c r="LB30" s="17">
        <f t="shared" ca="1" si="824"/>
        <v>-0.68935483870967751</v>
      </c>
      <c r="LC30" s="17">
        <f t="shared" ca="1" si="1216"/>
        <v>0.47521009365244549</v>
      </c>
      <c r="LD30" s="17">
        <f t="shared" ca="1" si="1020"/>
        <v>-53.769677419354849</v>
      </c>
      <c r="LF30" s="63">
        <f t="shared" ca="1" si="631"/>
        <v>24</v>
      </c>
      <c r="LG30" s="63">
        <f ca="1">VLOOKUP(LF30,$A$2:$M$32,2,TRUE)</f>
        <v>4.1399999999999997</v>
      </c>
      <c r="LH30" s="63">
        <f ca="1">VLOOKUP(RANDBETWEEN(1,31),$A$2:$M$32,3,TRUE)</f>
        <v>69</v>
      </c>
      <c r="LI30" s="17">
        <f t="shared" ca="1" si="825"/>
        <v>-0.42709677419354808</v>
      </c>
      <c r="LJ30" s="17">
        <f t="shared" ca="1" si="1217"/>
        <v>0.1824116545265346</v>
      </c>
      <c r="LK30" s="17">
        <f t="shared" ca="1" si="1021"/>
        <v>-29.469677419354817</v>
      </c>
      <c r="LM30" s="63">
        <f t="shared" ca="1" si="632"/>
        <v>2</v>
      </c>
      <c r="LN30" s="63">
        <f ca="1">VLOOKUP(LM30,$A$2:$M$32,2,TRUE)</f>
        <v>5.42</v>
      </c>
      <c r="LO30" s="63">
        <f ca="1">VLOOKUP(RANDBETWEEN(1,31),$A$2:$M$32,3,TRUE)</f>
        <v>115</v>
      </c>
      <c r="LP30" s="17">
        <f t="shared" ca="1" si="826"/>
        <v>0.71935483870967776</v>
      </c>
      <c r="LQ30" s="17">
        <f t="shared" ca="1" si="1218"/>
        <v>0.51747138397502646</v>
      </c>
      <c r="LR30" s="17">
        <f t="shared" ca="1" si="1022"/>
        <v>82.725806451612939</v>
      </c>
      <c r="LT30" s="63">
        <f t="shared" ca="1" si="633"/>
        <v>28</v>
      </c>
      <c r="LU30" s="63">
        <f ca="1">VLOOKUP(LT30,$A$2:$M$32,2,TRUE)</f>
        <v>4.41</v>
      </c>
      <c r="LV30" s="63">
        <f ca="1">VLOOKUP(RANDBETWEEN(1,31),$A$2:$M$32,3,TRUE)</f>
        <v>86</v>
      </c>
      <c r="LW30" s="17">
        <f t="shared" ca="1" si="827"/>
        <v>-0.45903225806451609</v>
      </c>
      <c r="LX30" s="17">
        <f t="shared" ca="1" si="1219"/>
        <v>0.21071061394380849</v>
      </c>
      <c r="LY30" s="17">
        <f t="shared" ca="1" si="1023"/>
        <v>-39.47677419354838</v>
      </c>
      <c r="MA30" s="63">
        <f t="shared" ca="1" si="634"/>
        <v>9</v>
      </c>
      <c r="MB30" s="63">
        <f ca="1">VLOOKUP(MA30,$A$2:$M$32,2,TRUE)</f>
        <v>4.46</v>
      </c>
      <c r="MC30" s="63">
        <f ca="1">VLOOKUP(RANDBETWEEN(1,31),$A$2:$M$32,3,TRUE)</f>
        <v>115</v>
      </c>
      <c r="MD30" s="17">
        <f t="shared" ca="1" si="828"/>
        <v>-0.11161290322580619</v>
      </c>
      <c r="ME30" s="17">
        <f t="shared" ca="1" si="1220"/>
        <v>1.2457440166493179E-2</v>
      </c>
      <c r="MF30" s="17">
        <f t="shared" ca="1" si="1024"/>
        <v>-12.835483870967712</v>
      </c>
      <c r="MH30" s="63">
        <f t="shared" ca="1" si="635"/>
        <v>11</v>
      </c>
      <c r="MI30" s="63">
        <f ca="1">VLOOKUP(MH30,$A$2:$M$32,2,TRUE)</f>
        <v>4.03</v>
      </c>
      <c r="MJ30" s="63">
        <f ca="1">VLOOKUP(RANDBETWEEN(1,31),$A$2:$M$32,3,TRUE)</f>
        <v>74</v>
      </c>
      <c r="MK30" s="17">
        <f t="shared" ca="1" si="829"/>
        <v>-0.68193548387096836</v>
      </c>
      <c r="ML30" s="17">
        <f t="shared" ca="1" si="1221"/>
        <v>0.46503600416233176</v>
      </c>
      <c r="MM30" s="17">
        <f t="shared" ca="1" si="1025"/>
        <v>-50.463225806451661</v>
      </c>
      <c r="MO30" s="63">
        <f t="shared" ca="1" si="636"/>
        <v>8</v>
      </c>
      <c r="MP30" s="63">
        <f ca="1">VLOOKUP(MO30,$A$2:$M$32,2,TRUE)</f>
        <v>4.43</v>
      </c>
      <c r="MQ30" s="63">
        <f ca="1">VLOOKUP(RANDBETWEEN(1,31),$A$2:$M$32,3,TRUE)</f>
        <v>84</v>
      </c>
      <c r="MR30" s="17">
        <f t="shared" ca="1" si="830"/>
        <v>-0.14451612903225897</v>
      </c>
      <c r="MS30" s="17">
        <f t="shared" ca="1" si="1222"/>
        <v>2.0884911550468524E-2</v>
      </c>
      <c r="MT30" s="17">
        <f t="shared" ca="1" si="1026"/>
        <v>-12.139354838709753</v>
      </c>
      <c r="MV30" s="63">
        <f t="shared" ca="1" si="637"/>
        <v>18</v>
      </c>
      <c r="MW30" s="63">
        <f ca="1">VLOOKUP(MV30,$A$2:$M$32,2,TRUE)</f>
        <v>4.99</v>
      </c>
      <c r="MX30" s="63">
        <f ca="1">VLOOKUP(RANDBETWEEN(1,31),$A$2:$M$32,3,TRUE)</f>
        <v>91</v>
      </c>
      <c r="MY30" s="17">
        <f t="shared" ca="1" si="831"/>
        <v>0.32967741935483907</v>
      </c>
      <c r="MZ30" s="17">
        <f t="shared" ca="1" si="1223"/>
        <v>0.10868720083246643</v>
      </c>
      <c r="NA30" s="17">
        <f t="shared" ca="1" si="1027"/>
        <v>30.000645161290358</v>
      </c>
      <c r="NC30" s="63">
        <f t="shared" ca="1" si="638"/>
        <v>5</v>
      </c>
      <c r="ND30" s="63">
        <f ca="1">VLOOKUP(NC30,$A$2:$M$32,2,TRUE)</f>
        <v>4.66</v>
      </c>
      <c r="NE30" s="63">
        <f ca="1">VLOOKUP(RANDBETWEEN(1,31),$A$2:$M$32,3,TRUE)</f>
        <v>78</v>
      </c>
      <c r="NF30" s="17">
        <f t="shared" ca="1" si="832"/>
        <v>-4.4193548387097437E-2</v>
      </c>
      <c r="NG30" s="17">
        <f t="shared" ca="1" si="1224"/>
        <v>1.9530697190427225E-3</v>
      </c>
      <c r="NH30" s="17">
        <f t="shared" ca="1" si="1028"/>
        <v>-3.4470967741936001</v>
      </c>
      <c r="NJ30" s="63">
        <f t="shared" ca="1" si="639"/>
        <v>7</v>
      </c>
      <c r="NK30" s="63">
        <f ca="1">VLOOKUP(NJ30,$A$2:$M$32,2,TRUE)</f>
        <v>4.17</v>
      </c>
      <c r="NL30" s="63">
        <f ca="1">VLOOKUP(RANDBETWEEN(1,31),$A$2:$M$32,3,TRUE)</f>
        <v>89</v>
      </c>
      <c r="NM30" s="17">
        <f t="shared" ca="1" si="833"/>
        <v>-0.48903225806451456</v>
      </c>
      <c r="NN30" s="17">
        <f t="shared" ca="1" si="1225"/>
        <v>0.23915254942767797</v>
      </c>
      <c r="NO30" s="17">
        <f t="shared" ca="1" si="1029"/>
        <v>-43.523870967741793</v>
      </c>
      <c r="NQ30" s="63">
        <f t="shared" ca="1" si="640"/>
        <v>1</v>
      </c>
      <c r="NR30" s="63">
        <f ca="1">VLOOKUP(NQ30,$A$2:$M$32,2,TRUE)</f>
        <v>4.59</v>
      </c>
      <c r="NS30" s="63">
        <f ca="1">VLOOKUP(RANDBETWEEN(1,31),$A$2:$M$32,3,TRUE)</f>
        <v>68</v>
      </c>
      <c r="NT30" s="17">
        <f t="shared" ca="1" si="834"/>
        <v>-0.12322580645161363</v>
      </c>
      <c r="NU30" s="17">
        <f t="shared" ca="1" si="1226"/>
        <v>1.5184599375650544E-2</v>
      </c>
      <c r="NV30" s="17">
        <f t="shared" ca="1" si="1030"/>
        <v>-8.3793548387097267</v>
      </c>
      <c r="NX30" s="63">
        <f t="shared" ca="1" si="641"/>
        <v>6</v>
      </c>
      <c r="NY30" s="63">
        <f ca="1">VLOOKUP(NX30,$A$2:$M$32,2,TRUE)</f>
        <v>4.47</v>
      </c>
      <c r="NZ30" s="63">
        <f ca="1">VLOOKUP(RANDBETWEEN(1,31),$A$2:$M$32,3,TRUE)</f>
        <v>68</v>
      </c>
      <c r="OA30" s="17">
        <f t="shared" ca="1" si="835"/>
        <v>-0.19064516129032238</v>
      </c>
      <c r="OB30" s="17">
        <f t="shared" ca="1" si="1227"/>
        <v>3.6345577523413039E-2</v>
      </c>
      <c r="OC30" s="17">
        <f t="shared" ca="1" si="1031"/>
        <v>-12.963870967741922</v>
      </c>
      <c r="OE30" s="63">
        <f t="shared" ca="1" si="642"/>
        <v>30</v>
      </c>
      <c r="OF30" s="63">
        <f ca="1">VLOOKUP(OE30,$A$2:$M$32,2,TRUE)</f>
        <v>4.71</v>
      </c>
      <c r="OG30" s="63">
        <f ca="1">VLOOKUP(RANDBETWEEN(1,31),$A$2:$M$32,3,TRUE)</f>
        <v>95</v>
      </c>
      <c r="OH30" s="17">
        <f t="shared" ca="1" si="836"/>
        <v>0.21741935483871</v>
      </c>
      <c r="OI30" s="17">
        <f t="shared" ca="1" si="1228"/>
        <v>4.7271175858480889E-2</v>
      </c>
      <c r="OJ30" s="17">
        <f t="shared" ca="1" si="1032"/>
        <v>20.654838709677449</v>
      </c>
      <c r="OL30" s="63">
        <f t="shared" ca="1" si="643"/>
        <v>16</v>
      </c>
      <c r="OM30" s="63">
        <f ca="1">VLOOKUP(OL30,$A$2:$M$32,2,TRUE)</f>
        <v>4.6399999999999997</v>
      </c>
      <c r="ON30" s="63">
        <f ca="1">VLOOKUP(RANDBETWEEN(1,31),$A$2:$M$32,3,TRUE)</f>
        <v>69</v>
      </c>
      <c r="OO30" s="17">
        <f t="shared" ca="1" si="837"/>
        <v>-4.9677419354838825E-2</v>
      </c>
      <c r="OP30" s="17">
        <f t="shared" ca="1" si="1229"/>
        <v>2.4678459937565152E-3</v>
      </c>
      <c r="OQ30" s="17">
        <f t="shared" ca="1" si="1033"/>
        <v>-3.427741935483879</v>
      </c>
      <c r="OS30" s="63">
        <f t="shared" ca="1" si="644"/>
        <v>16</v>
      </c>
      <c r="OT30" s="63">
        <f ca="1">VLOOKUP(OS30,$A$2:$M$32,2,TRUE)</f>
        <v>4.6399999999999997</v>
      </c>
      <c r="OU30" s="63">
        <f ca="1">VLOOKUP(RANDBETWEEN(1,31),$A$2:$M$32,3,TRUE)</f>
        <v>95</v>
      </c>
      <c r="OV30" s="17">
        <f t="shared" ca="1" si="838"/>
        <v>0.20677419354838733</v>
      </c>
      <c r="OW30" s="17">
        <f t="shared" ca="1" si="1230"/>
        <v>4.2755567117585942E-2</v>
      </c>
      <c r="OX30" s="17">
        <f t="shared" ca="1" si="1034"/>
        <v>19.643548387096796</v>
      </c>
      <c r="OZ30" s="63">
        <f t="shared" ca="1" si="645"/>
        <v>17</v>
      </c>
      <c r="PA30" s="63">
        <f ca="1">VLOOKUP(OZ30,$A$2:$M$32,2,TRUE)</f>
        <v>4.03</v>
      </c>
      <c r="PB30" s="63">
        <f ca="1">VLOOKUP(RANDBETWEEN(1,31),$A$2:$M$32,3,TRUE)</f>
        <v>103</v>
      </c>
      <c r="PC30" s="17">
        <f t="shared" ca="1" si="839"/>
        <v>-0.69967741935483829</v>
      </c>
      <c r="PD30" s="17">
        <f t="shared" ca="1" si="1231"/>
        <v>0.48954849115504623</v>
      </c>
      <c r="PE30" s="17">
        <f t="shared" ca="1" si="1035"/>
        <v>-72.066774193548341</v>
      </c>
      <c r="PG30" s="63">
        <f t="shared" ca="1" si="646"/>
        <v>29</v>
      </c>
      <c r="PH30" s="63">
        <f ca="1">VLOOKUP(PG30,$A$2:$M$32,2,TRUE)</f>
        <v>4.8099999999999996</v>
      </c>
      <c r="PI30" s="63">
        <f ca="1">VLOOKUP(RANDBETWEEN(1,31),$A$2:$M$32,3,TRUE)</f>
        <v>84</v>
      </c>
      <c r="PJ30" s="17">
        <f t="shared" ca="1" si="840"/>
        <v>0.30935483870967673</v>
      </c>
      <c r="PK30" s="17">
        <f t="shared" ca="1" si="1232"/>
        <v>9.5700416233090099E-2</v>
      </c>
      <c r="PL30" s="17">
        <f t="shared" ca="1" si="1036"/>
        <v>25.985806451612845</v>
      </c>
      <c r="PN30" s="63">
        <f t="shared" ca="1" si="647"/>
        <v>17</v>
      </c>
      <c r="PO30" s="63">
        <f ca="1">VLOOKUP(PN30,$A$2:$M$32,2,TRUE)</f>
        <v>4.03</v>
      </c>
      <c r="PP30" s="63">
        <f ca="1">VLOOKUP(RANDBETWEEN(1,31),$A$2:$M$32,3,TRUE)</f>
        <v>78</v>
      </c>
      <c r="PQ30" s="17">
        <f t="shared" ca="1" si="841"/>
        <v>-0.9716129032258074</v>
      </c>
      <c r="PR30" s="17">
        <f t="shared" ca="1" si="1233"/>
        <v>0.94403163371488219</v>
      </c>
      <c r="PS30" s="17">
        <f t="shared" ca="1" si="1037"/>
        <v>-75.785806451612984</v>
      </c>
      <c r="PU30" s="63">
        <f t="shared" ca="1" si="648"/>
        <v>21</v>
      </c>
      <c r="PV30" s="63">
        <f ca="1">VLOOKUP(PU30,$A$2:$M$32,2,TRUE)</f>
        <v>4.4800000000000004</v>
      </c>
      <c r="PW30" s="63">
        <f ca="1">VLOOKUP(RANDBETWEEN(1,31),$A$2:$M$32,3,TRUE)</f>
        <v>95</v>
      </c>
      <c r="PX30" s="17">
        <f t="shared" ca="1" si="842"/>
        <v>0.13161290322580754</v>
      </c>
      <c r="PY30" s="17">
        <f t="shared" ca="1" si="1234"/>
        <v>1.732195629552578E-2</v>
      </c>
      <c r="PZ30" s="17">
        <f t="shared" ca="1" si="1038"/>
        <v>12.503225806451717</v>
      </c>
      <c r="QB30" s="63">
        <f t="shared" ca="1" si="649"/>
        <v>26</v>
      </c>
      <c r="QC30" s="63">
        <f ca="1">VLOOKUP(QB30,$A$2:$M$32,2,TRUE)</f>
        <v>4.5</v>
      </c>
      <c r="QD30" s="63">
        <f ca="1">VLOOKUP(RANDBETWEEN(1,31),$A$2:$M$32,3,TRUE)</f>
        <v>93</v>
      </c>
      <c r="QE30" s="17">
        <f t="shared" ca="1" si="843"/>
        <v>-3.2258064516129004E-2</v>
      </c>
      <c r="QF30" s="17">
        <f t="shared" ca="1" si="1235"/>
        <v>1.0405827263267411E-3</v>
      </c>
      <c r="QG30" s="17">
        <f t="shared" ca="1" si="1039"/>
        <v>-2.9999999999999973</v>
      </c>
      <c r="QI30" s="63">
        <f t="shared" ca="1" si="650"/>
        <v>27</v>
      </c>
      <c r="QJ30" s="63">
        <f ca="1">VLOOKUP(QI30,$A$2:$M$32,2,TRUE)</f>
        <v>4.2300000000000004</v>
      </c>
      <c r="QK30" s="63">
        <f ca="1">VLOOKUP(RANDBETWEEN(1,31),$A$2:$M$32,3,TRUE)</f>
        <v>86</v>
      </c>
      <c r="QL30" s="17">
        <f t="shared" ca="1" si="844"/>
        <v>-0.1661290322580653</v>
      </c>
      <c r="QM30" s="17">
        <f t="shared" ca="1" si="1236"/>
        <v>2.7598855359001303E-2</v>
      </c>
      <c r="QN30" s="17">
        <f t="shared" ca="1" si="1040"/>
        <v>-14.287096774193616</v>
      </c>
      <c r="QP30" s="63">
        <f t="shared" ca="1" si="651"/>
        <v>8</v>
      </c>
      <c r="QQ30" s="63">
        <f ca="1">VLOOKUP(QP30,$A$2:$M$32,2,TRUE)</f>
        <v>4.43</v>
      </c>
      <c r="QR30" s="63">
        <f ca="1">VLOOKUP(RANDBETWEEN(1,31),$A$2:$M$32,3,TRUE)</f>
        <v>71</v>
      </c>
      <c r="QS30" s="17">
        <f t="shared" ca="1" si="845"/>
        <v>-0.18322580645161413</v>
      </c>
      <c r="QT30" s="17">
        <f t="shared" ca="1" si="1237"/>
        <v>3.3571696149844357E-2</v>
      </c>
      <c r="QU30" s="17">
        <f t="shared" ca="1" si="1041"/>
        <v>-13.009032258064604</v>
      </c>
      <c r="QW30" s="63">
        <f t="shared" ca="1" si="652"/>
        <v>21</v>
      </c>
      <c r="QX30" s="63">
        <f ca="1">VLOOKUP(QW30,$A$2:$M$32,2,TRUE)</f>
        <v>4.4800000000000004</v>
      </c>
      <c r="QY30" s="63">
        <f ca="1">VLOOKUP(RANDBETWEEN(1,31),$A$2:$M$32,3,TRUE)</f>
        <v>68</v>
      </c>
      <c r="QZ30" s="17">
        <f t="shared" ca="1" si="846"/>
        <v>-0.31838709677419352</v>
      </c>
      <c r="RA30" s="17">
        <f t="shared" ca="1" si="1238"/>
        <v>0.10137034339229967</v>
      </c>
      <c r="RB30" s="17">
        <f t="shared" ca="1" si="1042"/>
        <v>-21.65032258064516</v>
      </c>
      <c r="RD30" s="63">
        <f t="shared" ca="1" si="653"/>
        <v>29</v>
      </c>
      <c r="RE30" s="63">
        <f ca="1">VLOOKUP(RD30,$A$2:$M$32,2,TRUE)</f>
        <v>4.8099999999999996</v>
      </c>
      <c r="RF30" s="63">
        <f ca="1">VLOOKUP(RANDBETWEEN(1,31),$A$2:$M$32,3,TRUE)</f>
        <v>68</v>
      </c>
      <c r="RG30" s="17">
        <f t="shared" ca="1" si="847"/>
        <v>0.11935483870967811</v>
      </c>
      <c r="RH30" s="17">
        <f t="shared" ca="1" si="1239"/>
        <v>1.4245577523413277E-2</v>
      </c>
      <c r="RI30" s="17">
        <f t="shared" ca="1" si="1043"/>
        <v>8.1161290322581117</v>
      </c>
      <c r="RK30" s="63">
        <f t="shared" ca="1" si="654"/>
        <v>4</v>
      </c>
      <c r="RL30" s="63">
        <f ca="1">VLOOKUP(RK30,$A$2:$M$32,2,TRUE)</f>
        <v>4.83</v>
      </c>
      <c r="RM30" s="63">
        <f ca="1">VLOOKUP(RANDBETWEEN(1,31),$A$2:$M$32,3,TRUE)</f>
        <v>68</v>
      </c>
      <c r="RN30" s="17">
        <f t="shared" ca="1" si="848"/>
        <v>0.20064516129032128</v>
      </c>
      <c r="RO30" s="17">
        <f t="shared" ca="1" si="1240"/>
        <v>4.025848074921904E-2</v>
      </c>
      <c r="RP30" s="17">
        <f t="shared" ca="1" si="1044"/>
        <v>13.643870967741847</v>
      </c>
      <c r="RR30" s="63">
        <f t="shared" ca="1" si="655"/>
        <v>30</v>
      </c>
      <c r="RS30" s="63">
        <f ca="1">VLOOKUP(RR30,$A$2:$M$32,2,TRUE)</f>
        <v>4.71</v>
      </c>
      <c r="RT30" s="63">
        <f ca="1">VLOOKUP(RANDBETWEEN(1,31),$A$2:$M$32,3,TRUE)</f>
        <v>71</v>
      </c>
      <c r="RU30" s="17">
        <f t="shared" ca="1" si="849"/>
        <v>7.5161290322580676E-2</v>
      </c>
      <c r="RV30" s="17">
        <f t="shared" ca="1" si="1241"/>
        <v>5.6492195629552593E-3</v>
      </c>
      <c r="RW30" s="17">
        <f t="shared" ca="1" si="1045"/>
        <v>5.336451612903228</v>
      </c>
      <c r="RY30" s="63">
        <f t="shared" ca="1" si="656"/>
        <v>17</v>
      </c>
      <c r="RZ30" s="63">
        <f ca="1">VLOOKUP(RY30,$A$2:$M$32,2,TRUE)</f>
        <v>4.03</v>
      </c>
      <c r="SA30" s="63">
        <f ca="1">VLOOKUP(RANDBETWEEN(1,31),$A$2:$M$32,3,TRUE)</f>
        <v>86</v>
      </c>
      <c r="SB30" s="17">
        <f t="shared" ca="1" si="850"/>
        <v>-0.42096774193548203</v>
      </c>
      <c r="SC30" s="17">
        <f t="shared" ca="1" si="1242"/>
        <v>0.17721383975025859</v>
      </c>
      <c r="SD30" s="17">
        <f t="shared" ca="1" si="1046"/>
        <v>-36.203225806451456</v>
      </c>
      <c r="SF30" s="63">
        <f t="shared" ca="1" si="657"/>
        <v>25</v>
      </c>
      <c r="SG30" s="63">
        <f ca="1">VLOOKUP(SF30,$A$2:$M$32,2,TRUE)</f>
        <v>3.77</v>
      </c>
      <c r="SH30" s="63">
        <f ca="1">VLOOKUP(RANDBETWEEN(1,31),$A$2:$M$32,3,TRUE)</f>
        <v>69</v>
      </c>
      <c r="SI30" s="17">
        <f t="shared" ca="1" si="851"/>
        <v>-0.72774193548387034</v>
      </c>
      <c r="SJ30" s="17">
        <f t="shared" ca="1" si="1243"/>
        <v>0.52960832466180974</v>
      </c>
      <c r="SK30" s="17">
        <f t="shared" ca="1" si="1047"/>
        <v>-50.214193548387051</v>
      </c>
      <c r="SM30" s="63">
        <f t="shared" ca="1" si="658"/>
        <v>26</v>
      </c>
      <c r="SN30" s="63">
        <f ca="1">VLOOKUP(SM30,$A$2:$M$32,2,TRUE)</f>
        <v>4.5</v>
      </c>
      <c r="SO30" s="63">
        <f ca="1">VLOOKUP(RANDBETWEEN(1,31),$A$2:$M$32,3,TRUE)</f>
        <v>91</v>
      </c>
      <c r="SP30" s="17">
        <f t="shared" ca="1" si="852"/>
        <v>-0.11193548387096808</v>
      </c>
      <c r="SQ30" s="17">
        <f t="shared" ca="1" si="1244"/>
        <v>1.2529552549427754E-2</v>
      </c>
      <c r="SR30" s="17">
        <f t="shared" ca="1" si="1048"/>
        <v>-10.186129032258094</v>
      </c>
      <c r="ST30" s="63">
        <f t="shared" ca="1" si="659"/>
        <v>16</v>
      </c>
      <c r="SU30" s="63">
        <f ca="1">VLOOKUP(ST30,$A$2:$M$32,2,TRUE)</f>
        <v>4.6399999999999997</v>
      </c>
      <c r="SV30" s="63">
        <f ca="1">VLOOKUP(RANDBETWEEN(1,31),$A$2:$M$32,3,TRUE)</f>
        <v>59</v>
      </c>
      <c r="SW30" s="17">
        <f t="shared" ca="1" si="853"/>
        <v>0.21193548387096772</v>
      </c>
      <c r="SX30" s="17">
        <f t="shared" ca="1" si="1245"/>
        <v>4.4916649323621223E-2</v>
      </c>
      <c r="SY30" s="17">
        <f t="shared" ca="1" si="1049"/>
        <v>12.504193548387097</v>
      </c>
      <c r="TA30" s="63">
        <f t="shared" ca="1" si="660"/>
        <v>1</v>
      </c>
      <c r="TB30" s="63">
        <f ca="1">VLOOKUP(TA30,$A$2:$M$32,2,TRUE)</f>
        <v>4.59</v>
      </c>
      <c r="TC30" s="63">
        <f ca="1">VLOOKUP(RANDBETWEEN(1,31),$A$2:$M$32,3,TRUE)</f>
        <v>89</v>
      </c>
      <c r="TD30" s="17">
        <f t="shared" ca="1" si="854"/>
        <v>0.16741935483870929</v>
      </c>
      <c r="TE30" s="17">
        <f t="shared" ca="1" si="1246"/>
        <v>2.8029240374609653E-2</v>
      </c>
      <c r="TF30" s="17">
        <f t="shared" ca="1" si="1050"/>
        <v>14.900322580645128</v>
      </c>
      <c r="TH30" s="63">
        <f t="shared" ca="1" si="661"/>
        <v>27</v>
      </c>
      <c r="TI30" s="63">
        <f ca="1">VLOOKUP(TH30,$A$2:$M$32,2,TRUE)</f>
        <v>4.2300000000000004</v>
      </c>
      <c r="TJ30" s="63">
        <f ca="1">VLOOKUP(RANDBETWEEN(1,31),$A$2:$M$32,3,TRUE)</f>
        <v>95</v>
      </c>
      <c r="TK30" s="17">
        <f t="shared" ca="1" si="855"/>
        <v>-0.21516129032258036</v>
      </c>
      <c r="TL30" s="17">
        <f t="shared" ca="1" si="1247"/>
        <v>4.6294380853277708E-2</v>
      </c>
      <c r="TM30" s="17">
        <f t="shared" ca="1" si="1051"/>
        <v>-20.440322580645134</v>
      </c>
      <c r="TO30" s="63">
        <f t="shared" ca="1" si="662"/>
        <v>13</v>
      </c>
      <c r="TP30" s="63">
        <f ca="1">VLOOKUP(TO30,$A$2:$M$32,2,TRUE)</f>
        <v>4.1500000000000004</v>
      </c>
      <c r="TQ30" s="63">
        <f ca="1">VLOOKUP(RANDBETWEEN(1,31),$A$2:$M$32,3,TRUE)</f>
        <v>68</v>
      </c>
      <c r="TR30" s="17">
        <f t="shared" ca="1" si="856"/>
        <v>-0.4583870967741932</v>
      </c>
      <c r="TS30" s="17">
        <f t="shared" ca="1" si="1248"/>
        <v>0.21011873048907356</v>
      </c>
      <c r="TT30" s="17">
        <f t="shared" ca="1" si="1052"/>
        <v>-31.170322580645138</v>
      </c>
      <c r="TV30" s="63">
        <f t="shared" ca="1" si="663"/>
        <v>31</v>
      </c>
      <c r="TW30" s="63">
        <f ca="1">VLOOKUP(TV30,$A$2:$M$32,2,TRUE)</f>
        <v>10</v>
      </c>
      <c r="TX30" s="63">
        <f ca="1">VLOOKUP(RANDBETWEEN(1,31),$A$2:$M$32,3,TRUE)</f>
        <v>86</v>
      </c>
      <c r="TY30" s="17">
        <f t="shared" ca="1" si="857"/>
        <v>5.1580645161290342</v>
      </c>
      <c r="TZ30" s="17">
        <f t="shared" ca="1" si="1249"/>
        <v>26.605629552549448</v>
      </c>
      <c r="UA30" s="17">
        <f t="shared" ca="1" si="1053"/>
        <v>443.59354838709692</v>
      </c>
      <c r="UC30" s="63">
        <f t="shared" ca="1" si="664"/>
        <v>1</v>
      </c>
      <c r="UD30" s="63">
        <f ca="1">VLOOKUP(UC30,$A$2:$M$32,2,TRUE)</f>
        <v>4.59</v>
      </c>
      <c r="UE30" s="63">
        <f ca="1">VLOOKUP(RANDBETWEEN(1,31),$A$2:$M$32,3,TRUE)</f>
        <v>87</v>
      </c>
      <c r="UF30" s="17">
        <f t="shared" ca="1" si="858"/>
        <v>9.6129032258064129E-2</v>
      </c>
      <c r="UG30" s="17">
        <f t="shared" ca="1" si="1250"/>
        <v>9.2407908428719342E-3</v>
      </c>
      <c r="UH30" s="17">
        <f t="shared" ca="1" si="1054"/>
        <v>8.3632258064515792</v>
      </c>
      <c r="UJ30" s="63">
        <f t="shared" ca="1" si="665"/>
        <v>19</v>
      </c>
      <c r="UK30" s="63">
        <f ca="1">VLOOKUP(UJ30,$A$2:$M$32,2,TRUE)</f>
        <v>4.42</v>
      </c>
      <c r="UL30" s="63">
        <f ca="1">VLOOKUP(RANDBETWEEN(1,31),$A$2:$M$32,3,TRUE)</f>
        <v>78</v>
      </c>
      <c r="UM30" s="17">
        <f t="shared" ca="1" si="859"/>
        <v>-0.18999999999999861</v>
      </c>
      <c r="UN30" s="17">
        <f t="shared" ca="1" si="1251"/>
        <v>3.6099999999999473E-2</v>
      </c>
      <c r="UO30" s="17">
        <f t="shared" ca="1" si="1055"/>
        <v>-14.819999999999892</v>
      </c>
      <c r="UQ30" s="63">
        <f t="shared" ca="1" si="666"/>
        <v>23</v>
      </c>
      <c r="UR30" s="63">
        <f ca="1">VLOOKUP(UQ30,$A$2:$M$32,2,TRUE)</f>
        <v>4.1399999999999997</v>
      </c>
      <c r="US30" s="63">
        <f ca="1">VLOOKUP(RANDBETWEEN(1,31),$A$2:$M$32,3,TRUE)</f>
        <v>86</v>
      </c>
      <c r="UT30" s="17">
        <f t="shared" ca="1" si="860"/>
        <v>-0.40870967741935438</v>
      </c>
      <c r="UU30" s="17">
        <f t="shared" ca="1" si="1252"/>
        <v>0.1670436004162327</v>
      </c>
      <c r="UV30" s="17">
        <f t="shared" ca="1" si="1056"/>
        <v>-35.14903225806448</v>
      </c>
      <c r="UX30" s="63">
        <f t="shared" ca="1" si="667"/>
        <v>24</v>
      </c>
      <c r="UY30" s="63">
        <f ca="1">VLOOKUP(UX30,$A$2:$M$32,2,TRUE)</f>
        <v>4.1399999999999997</v>
      </c>
      <c r="UZ30" s="63">
        <f ca="1">VLOOKUP(RANDBETWEEN(1,31),$A$2:$M$32,3,TRUE)</f>
        <v>75</v>
      </c>
      <c r="VA30" s="17">
        <f t="shared" ca="1" si="861"/>
        <v>-0.41354838709677288</v>
      </c>
      <c r="VB30" s="17">
        <f t="shared" ca="1" si="1253"/>
        <v>0.1710222684703423</v>
      </c>
      <c r="VC30" s="17">
        <f t="shared" ca="1" si="1057"/>
        <v>-31.016129032257965</v>
      </c>
      <c r="VE30" s="63">
        <f t="shared" ca="1" si="668"/>
        <v>24</v>
      </c>
      <c r="VF30" s="63">
        <f ca="1">VLOOKUP(VE30,$A$2:$M$32,2,TRUE)</f>
        <v>4.1399999999999997</v>
      </c>
      <c r="VG30" s="63">
        <f ca="1">VLOOKUP(RANDBETWEEN(1,31),$A$2:$M$32,3,TRUE)</f>
        <v>89</v>
      </c>
      <c r="VH30" s="17">
        <f t="shared" ca="1" si="862"/>
        <v>-0.48290322580645206</v>
      </c>
      <c r="VI30" s="17">
        <f t="shared" ca="1" si="1254"/>
        <v>0.23319552549427722</v>
      </c>
      <c r="VJ30" s="17">
        <f t="shared" ca="1" si="1058"/>
        <v>-42.978387096774235</v>
      </c>
      <c r="VL30" s="63">
        <f t="shared" ca="1" si="669"/>
        <v>20</v>
      </c>
      <c r="VM30" s="63">
        <f ca="1">VLOOKUP(VL30,$A$2:$M$32,2,TRUE)</f>
        <v>5.22</v>
      </c>
      <c r="VN30" s="63">
        <f ca="1">VLOOKUP(RANDBETWEEN(1,31),$A$2:$M$32,3,TRUE)</f>
        <v>59</v>
      </c>
      <c r="VO30" s="17">
        <f t="shared" ca="1" si="863"/>
        <v>0.34774193548387178</v>
      </c>
      <c r="VP30" s="17">
        <f t="shared" ca="1" si="1255"/>
        <v>0.12092445369406925</v>
      </c>
      <c r="VQ30" s="17">
        <f t="shared" ca="1" si="1059"/>
        <v>20.516774193548436</v>
      </c>
      <c r="VS30" s="63">
        <f t="shared" ca="1" si="670"/>
        <v>17</v>
      </c>
      <c r="VT30" s="63">
        <f ca="1">VLOOKUP(VS30,$A$2:$M$32,2,TRUE)</f>
        <v>4.03</v>
      </c>
      <c r="VU30" s="63">
        <f ca="1">VLOOKUP(RANDBETWEEN(1,31),$A$2:$M$32,3,TRUE)</f>
        <v>94</v>
      </c>
      <c r="VV30" s="17">
        <f t="shared" ca="1" si="864"/>
        <v>-0.77129032258064534</v>
      </c>
      <c r="VW30" s="17">
        <f t="shared" ca="1" si="1256"/>
        <v>0.59488876170655591</v>
      </c>
      <c r="VX30" s="17">
        <f t="shared" ca="1" si="1060"/>
        <v>-72.501290322580658</v>
      </c>
      <c r="VZ30" s="63">
        <f t="shared" ca="1" si="671"/>
        <v>31</v>
      </c>
      <c r="WA30" s="63">
        <f ca="1">VLOOKUP(VZ30,$A$2:$M$32,2,TRUE)</f>
        <v>10</v>
      </c>
      <c r="WB30" s="63">
        <f ca="1">VLOOKUP(RANDBETWEEN(1,31),$A$2:$M$32,3,TRUE)</f>
        <v>79</v>
      </c>
      <c r="WC30" s="17">
        <f t="shared" ca="1" si="865"/>
        <v>4.9887096774193562</v>
      </c>
      <c r="WD30" s="17">
        <f t="shared" ca="1" si="1257"/>
        <v>24.887224245577539</v>
      </c>
      <c r="WE30" s="17">
        <f t="shared" ca="1" si="1061"/>
        <v>394.10806451612916</v>
      </c>
      <c r="WG30" s="63">
        <f t="shared" ca="1" si="672"/>
        <v>15</v>
      </c>
      <c r="WH30" s="63">
        <f ca="1">VLOOKUP(WG30,$A$2:$M$32,2,TRUE)</f>
        <v>4.6900000000000004</v>
      </c>
      <c r="WI30" s="63">
        <f ca="1">VLOOKUP(RANDBETWEEN(1,31),$A$2:$M$32,3,TRUE)</f>
        <v>84</v>
      </c>
      <c r="WJ30" s="17">
        <f t="shared" ca="1" si="866"/>
        <v>0.2638709677419353</v>
      </c>
      <c r="WK30" s="17">
        <f t="shared" ca="1" si="1258"/>
        <v>6.9627887617065468E-2</v>
      </c>
      <c r="WL30" s="17">
        <f t="shared" ca="1" si="1062"/>
        <v>22.165161290322565</v>
      </c>
      <c r="WN30" s="63">
        <f t="shared" ca="1" si="673"/>
        <v>3</v>
      </c>
      <c r="WO30" s="63">
        <f ca="1">VLOOKUP(WN30,$A$2:$M$32,2,TRUE)</f>
        <v>4.2300000000000004</v>
      </c>
      <c r="WP30" s="63">
        <f ca="1">VLOOKUP(RANDBETWEEN(1,31),$A$2:$M$32,3,TRUE)</f>
        <v>74</v>
      </c>
      <c r="WQ30" s="17">
        <f t="shared" ca="1" si="867"/>
        <v>-0.52548387096774096</v>
      </c>
      <c r="WR30" s="17">
        <f t="shared" ca="1" si="1259"/>
        <v>0.27613329864724145</v>
      </c>
      <c r="WS30" s="17">
        <f t="shared" ca="1" si="1063"/>
        <v>-38.885806451612829</v>
      </c>
      <c r="WU30" s="63">
        <f t="shared" ca="1" si="674"/>
        <v>9</v>
      </c>
      <c r="WV30" s="63">
        <f ca="1">VLOOKUP(WU30,$A$2:$M$32,2,TRUE)</f>
        <v>4.46</v>
      </c>
      <c r="WW30" s="63">
        <f ca="1">VLOOKUP(RANDBETWEEN(1,31),$A$2:$M$32,3,TRUE)</f>
        <v>91</v>
      </c>
      <c r="WX30" s="17">
        <f t="shared" ca="1" si="868"/>
        <v>-1.0322580645160784E-2</v>
      </c>
      <c r="WY30" s="17">
        <f t="shared" ca="1" si="1260"/>
        <v>1.0655567117584803E-4</v>
      </c>
      <c r="WZ30" s="17">
        <f t="shared" ca="1" si="1064"/>
        <v>-0.93935483870963132</v>
      </c>
      <c r="XB30" s="63">
        <f t="shared" ca="1" si="675"/>
        <v>2</v>
      </c>
      <c r="XC30" s="63">
        <f ca="1">VLOOKUP(XB30,$A$2:$M$32,2,TRUE)</f>
        <v>5.42</v>
      </c>
      <c r="XD30" s="63">
        <f ca="1">VLOOKUP(RANDBETWEEN(1,31),$A$2:$M$32,3,TRUE)</f>
        <v>69</v>
      </c>
      <c r="XE30" s="17">
        <f t="shared" ca="1" si="869"/>
        <v>0.98419354838709694</v>
      </c>
      <c r="XF30" s="17">
        <f t="shared" ca="1" si="1261"/>
        <v>0.96863694068678496</v>
      </c>
      <c r="XG30" s="17">
        <f t="shared" ca="1" si="1065"/>
        <v>67.909354838709689</v>
      </c>
      <c r="XI30" s="63">
        <f t="shared" ca="1" si="676"/>
        <v>22</v>
      </c>
      <c r="XJ30" s="63">
        <f ca="1">VLOOKUP(XI30,$A$2:$M$32,2,TRUE)</f>
        <v>4.07</v>
      </c>
      <c r="XK30" s="63">
        <f ca="1">VLOOKUP(RANDBETWEEN(1,31),$A$2:$M$32,3,TRUE)</f>
        <v>68</v>
      </c>
      <c r="XL30" s="17">
        <f t="shared" ca="1" si="870"/>
        <v>-0.42096774193548381</v>
      </c>
      <c r="XM30" s="17">
        <f t="shared" ca="1" si="1262"/>
        <v>0.17721383975026009</v>
      </c>
      <c r="XN30" s="17">
        <f t="shared" ca="1" si="1066"/>
        <v>-28.625806451612899</v>
      </c>
      <c r="XP30" s="63">
        <f t="shared" ca="1" si="677"/>
        <v>1</v>
      </c>
      <c r="XQ30" s="63">
        <f ca="1">VLOOKUP(XP30,$A$2:$M$32,2,TRUE)</f>
        <v>4.59</v>
      </c>
      <c r="XR30" s="63">
        <f ca="1">VLOOKUP(RANDBETWEEN(1,31),$A$2:$M$32,3,TRUE)</f>
        <v>78</v>
      </c>
      <c r="XS30" s="17">
        <f t="shared" ca="1" si="871"/>
        <v>0.13032258064516089</v>
      </c>
      <c r="XT30" s="17">
        <f t="shared" ca="1" si="1263"/>
        <v>1.6983975026014463E-2</v>
      </c>
      <c r="XU30" s="17">
        <f t="shared" ca="1" si="1067"/>
        <v>10.165161290322549</v>
      </c>
      <c r="XW30" s="63">
        <f t="shared" ca="1" si="678"/>
        <v>18</v>
      </c>
      <c r="XX30" s="63">
        <f ca="1">VLOOKUP(XW30,$A$2:$M$32,2,TRUE)</f>
        <v>4.99</v>
      </c>
      <c r="XY30" s="63">
        <f ca="1">VLOOKUP(RANDBETWEEN(1,31),$A$2:$M$32,3,TRUE)</f>
        <v>86</v>
      </c>
      <c r="XZ30" s="17">
        <f t="shared" ca="1" si="872"/>
        <v>0.53838709677419416</v>
      </c>
      <c r="YA30" s="17">
        <f t="shared" ca="1" si="1264"/>
        <v>0.28986066597294552</v>
      </c>
      <c r="YB30" s="17">
        <f t="shared" ca="1" si="1068"/>
        <v>46.301290322580698</v>
      </c>
      <c r="YD30" s="63">
        <f t="shared" ca="1" si="679"/>
        <v>9</v>
      </c>
      <c r="YE30" s="63">
        <f ca="1">VLOOKUP(YD30,$A$2:$M$32,2,TRUE)</f>
        <v>4.46</v>
      </c>
      <c r="YF30" s="63">
        <f ca="1">VLOOKUP(RANDBETWEEN(1,31),$A$2:$M$32,3,TRUE)</f>
        <v>71</v>
      </c>
      <c r="YG30" s="17">
        <f t="shared" ca="1" si="873"/>
        <v>9.3548387096769048E-3</v>
      </c>
      <c r="YH30" s="17">
        <f t="shared" ca="1" si="1265"/>
        <v>8.7513007284069453E-5</v>
      </c>
      <c r="YI30" s="17">
        <f t="shared" ca="1" si="1069"/>
        <v>0.66419354838706024</v>
      </c>
      <c r="YK30" s="63">
        <f t="shared" ca="1" si="680"/>
        <v>17</v>
      </c>
      <c r="YL30" s="63">
        <f ca="1">VLOOKUP(YK30,$A$2:$M$32,2,TRUE)</f>
        <v>4.03</v>
      </c>
      <c r="YM30" s="63">
        <f ca="1">VLOOKUP(RANDBETWEEN(1,31),$A$2:$M$32,3,TRUE)</f>
        <v>115</v>
      </c>
      <c r="YN30" s="17">
        <f t="shared" ca="1" si="874"/>
        <v>-0.5232258064516131</v>
      </c>
      <c r="YO30" s="17">
        <f t="shared" ca="1" si="1266"/>
        <v>0.2737652445369409</v>
      </c>
      <c r="YP30" s="17">
        <f t="shared" ca="1" si="1070"/>
        <v>-60.170967741935506</v>
      </c>
      <c r="YR30" s="63">
        <f t="shared" ca="1" si="681"/>
        <v>9</v>
      </c>
      <c r="YS30" s="63">
        <f ca="1">VLOOKUP(YR30,$A$2:$M$32,2,TRUE)</f>
        <v>4.46</v>
      </c>
      <c r="YT30" s="63">
        <f ca="1">VLOOKUP(RANDBETWEEN(1,31),$A$2:$M$32,3,TRUE)</f>
        <v>78</v>
      </c>
      <c r="YU30" s="17">
        <f t="shared" ca="1" si="875"/>
        <v>-0.14709677419354872</v>
      </c>
      <c r="YV30" s="17">
        <f t="shared" ca="1" si="1267"/>
        <v>2.1637460978147859E-2</v>
      </c>
      <c r="YW30" s="17">
        <f t="shared" ca="1" si="1071"/>
        <v>-11.4735483870968</v>
      </c>
      <c r="YY30" s="63">
        <f t="shared" ca="1" si="682"/>
        <v>1</v>
      </c>
      <c r="YZ30" s="63">
        <f ca="1">VLOOKUP(YY30,$A$2:$M$32,2,TRUE)</f>
        <v>4.59</v>
      </c>
      <c r="ZA30" s="63">
        <f ca="1">VLOOKUP(RANDBETWEEN(1,31),$A$2:$M$32,3,TRUE)</f>
        <v>95</v>
      </c>
      <c r="ZB30" s="17">
        <f t="shared" ca="1" si="876"/>
        <v>1.612903225806761E-3</v>
      </c>
      <c r="ZC30" s="17">
        <f t="shared" ca="1" si="1268"/>
        <v>2.6014568158178558E-6</v>
      </c>
      <c r="ZD30" s="17">
        <f t="shared" ca="1" si="1072"/>
        <v>0.1532258064516423</v>
      </c>
      <c r="ZF30" s="63">
        <f t="shared" ca="1" si="683"/>
        <v>22</v>
      </c>
      <c r="ZG30" s="63">
        <f ca="1">VLOOKUP(ZF30,$A$2:$M$32,2,TRUE)</f>
        <v>4.07</v>
      </c>
      <c r="ZH30" s="63">
        <f ca="1">VLOOKUP(RANDBETWEEN(1,31),$A$2:$M$32,3,TRUE)</f>
        <v>79</v>
      </c>
      <c r="ZI30" s="17">
        <f t="shared" ca="1" si="877"/>
        <v>-0.57032258064516039</v>
      </c>
      <c r="ZJ30" s="17">
        <f t="shared" ca="1" si="1269"/>
        <v>0.32526784599375547</v>
      </c>
      <c r="ZK30" s="17">
        <f t="shared" ca="1" si="1073"/>
        <v>-45.05548387096767</v>
      </c>
      <c r="ZM30" s="63">
        <f t="shared" ca="1" si="684"/>
        <v>12</v>
      </c>
      <c r="ZN30" s="63">
        <f ca="1">VLOOKUP(ZM30,$A$2:$M$32,2,TRUE)</f>
        <v>4.74</v>
      </c>
      <c r="ZO30" s="63">
        <f ca="1">VLOOKUP(RANDBETWEEN(1,31),$A$2:$M$32,3,TRUE)</f>
        <v>75</v>
      </c>
      <c r="ZP30" s="17">
        <f t="shared" ca="1" si="878"/>
        <v>4.903225806451772E-2</v>
      </c>
      <c r="ZQ30" s="17">
        <f t="shared" ca="1" si="1270"/>
        <v>2.4041623309054628E-3</v>
      </c>
      <c r="ZR30" s="17">
        <f t="shared" ca="1" si="1074"/>
        <v>3.677419354838829</v>
      </c>
      <c r="ZT30" s="63">
        <f t="shared" ca="1" si="685"/>
        <v>24</v>
      </c>
      <c r="ZU30" s="63">
        <f ca="1">VLOOKUP(ZT30,$A$2:$M$32,2,TRUE)</f>
        <v>4.1399999999999997</v>
      </c>
      <c r="ZV30" s="63">
        <f ca="1">VLOOKUP(RANDBETWEEN(1,31),$A$2:$M$32,3,TRUE)</f>
        <v>75</v>
      </c>
      <c r="ZW30" s="17">
        <f t="shared" ca="1" si="879"/>
        <v>-0.31580645161290466</v>
      </c>
      <c r="ZX30" s="17">
        <f t="shared" ca="1" si="1271"/>
        <v>9.973371488033389E-2</v>
      </c>
      <c r="ZY30" s="17">
        <f t="shared" ca="1" si="1075"/>
        <v>-23.68548387096785</v>
      </c>
      <c r="AAA30" s="63">
        <f t="shared" ca="1" si="686"/>
        <v>11</v>
      </c>
      <c r="AAB30" s="63">
        <f ca="1">VLOOKUP(AAA30,$A$2:$M$32,2,TRUE)</f>
        <v>4.03</v>
      </c>
      <c r="AAC30" s="63">
        <f ca="1">VLOOKUP(RANDBETWEEN(1,31),$A$2:$M$32,3,TRUE)</f>
        <v>87</v>
      </c>
      <c r="AAD30" s="17">
        <f t="shared" ca="1" si="880"/>
        <v>-0.70516129032258057</v>
      </c>
      <c r="AAE30" s="17">
        <f t="shared" ca="1" si="1272"/>
        <v>0.49725244536940677</v>
      </c>
      <c r="AAF30" s="17">
        <f t="shared" ca="1" si="1076"/>
        <v>-61.349032258064511</v>
      </c>
      <c r="AAH30" s="63">
        <f t="shared" ca="1" si="687"/>
        <v>20</v>
      </c>
      <c r="AAI30" s="63">
        <f ca="1">VLOOKUP(AAH30,$A$2:$M$32,2,TRUE)</f>
        <v>5.22</v>
      </c>
      <c r="AAJ30" s="63">
        <f ca="1">VLOOKUP(RANDBETWEEN(1,31),$A$2:$M$32,3,TRUE)</f>
        <v>79</v>
      </c>
      <c r="AAK30" s="17">
        <f t="shared" ca="1" si="881"/>
        <v>0.66903225806451516</v>
      </c>
      <c r="AAL30" s="17">
        <f t="shared" ca="1" si="1273"/>
        <v>0.447604162330904</v>
      </c>
      <c r="AAM30" s="17">
        <f t="shared" ca="1" si="1077"/>
        <v>52.853548387096694</v>
      </c>
      <c r="AAO30" s="63">
        <f t="shared" ca="1" si="688"/>
        <v>11</v>
      </c>
      <c r="AAP30" s="63">
        <f ca="1">VLOOKUP(AAO30,$A$2:$M$32,2,TRUE)</f>
        <v>4.03</v>
      </c>
      <c r="AAQ30" s="63">
        <f ca="1">VLOOKUP(RANDBETWEEN(1,31),$A$2:$M$32,3,TRUE)</f>
        <v>89</v>
      </c>
      <c r="AAR30" s="17">
        <f t="shared" ca="1" si="882"/>
        <v>-0.8332258064516127</v>
      </c>
      <c r="AAS30" s="17">
        <f t="shared" ca="1" si="1274"/>
        <v>0.69426524453694038</v>
      </c>
      <c r="AAT30" s="17">
        <f t="shared" ca="1" si="1078"/>
        <v>-74.157096774193533</v>
      </c>
      <c r="AAV30" s="63">
        <f t="shared" ca="1" si="689"/>
        <v>30</v>
      </c>
      <c r="AAW30" s="63">
        <f ca="1">VLOOKUP(AAV30,$A$2:$M$32,2,TRUE)</f>
        <v>4.71</v>
      </c>
      <c r="AAX30" s="63">
        <f ca="1">VLOOKUP(RANDBETWEEN(1,31),$A$2:$M$32,3,TRUE)</f>
        <v>86</v>
      </c>
      <c r="AAY30" s="17">
        <f t="shared" ca="1" si="883"/>
        <v>-0.33225806451612971</v>
      </c>
      <c r="AAZ30" s="17">
        <f t="shared" ca="1" si="1275"/>
        <v>0.11039542143600461</v>
      </c>
      <c r="ABA30" s="17">
        <f t="shared" ca="1" si="1079"/>
        <v>-28.574193548387157</v>
      </c>
      <c r="ABC30" s="63">
        <f t="shared" ca="1" si="690"/>
        <v>25</v>
      </c>
      <c r="ABD30" s="63">
        <f ca="1">VLOOKUP(ABC30,$A$2:$M$32,2,TRUE)</f>
        <v>3.77</v>
      </c>
      <c r="ABE30" s="63">
        <f ca="1">VLOOKUP(RANDBETWEEN(1,31),$A$2:$M$32,3,TRUE)</f>
        <v>86</v>
      </c>
      <c r="ABF30" s="17">
        <f t="shared" ca="1" si="884"/>
        <v>-0.82354838709677347</v>
      </c>
      <c r="ABG30" s="17">
        <f t="shared" ca="1" si="1276"/>
        <v>0.67823194588969704</v>
      </c>
      <c r="ABH30" s="17">
        <f t="shared" ca="1" si="1080"/>
        <v>-70.825161290322512</v>
      </c>
      <c r="ABJ30" s="63">
        <f t="shared" ca="1" si="691"/>
        <v>18</v>
      </c>
      <c r="ABK30" s="63">
        <f ca="1">VLOOKUP(ABJ30,$A$2:$M$32,2,TRUE)</f>
        <v>4.99</v>
      </c>
      <c r="ABL30" s="63">
        <f ca="1">VLOOKUP(RANDBETWEEN(1,31),$A$2:$M$32,3,TRUE)</f>
        <v>84</v>
      </c>
      <c r="ABM30" s="17">
        <f t="shared" ca="1" si="885"/>
        <v>0.50516129032258039</v>
      </c>
      <c r="ABN30" s="17">
        <f t="shared" ca="1" si="1277"/>
        <v>0.25518792924037437</v>
      </c>
      <c r="ABO30" s="17">
        <f t="shared" ca="1" si="1081"/>
        <v>42.433548387096749</v>
      </c>
      <c r="ABQ30" s="63">
        <f t="shared" ca="1" si="692"/>
        <v>14</v>
      </c>
      <c r="ABR30" s="63">
        <f ca="1">VLOOKUP(ABQ30,$A$2:$M$32,2,TRUE)</f>
        <v>4.72</v>
      </c>
      <c r="ABS30" s="63">
        <f ca="1">VLOOKUP(RANDBETWEEN(1,31),$A$2:$M$32,3,TRUE)</f>
        <v>68</v>
      </c>
      <c r="ABT30" s="17">
        <f t="shared" ca="1" si="886"/>
        <v>7.5161290322580676E-2</v>
      </c>
      <c r="ABU30" s="17">
        <f t="shared" ca="1" si="1278"/>
        <v>5.6492195629552593E-3</v>
      </c>
      <c r="ABV30" s="17">
        <f t="shared" ca="1" si="1082"/>
        <v>5.110967741935486</v>
      </c>
      <c r="ABX30" s="63">
        <f t="shared" ca="1" si="693"/>
        <v>18</v>
      </c>
      <c r="ABY30" s="63">
        <f ca="1">VLOOKUP(ABX30,$A$2:$M$32,2,TRUE)</f>
        <v>4.99</v>
      </c>
      <c r="ABZ30" s="63">
        <f ca="1">VLOOKUP(RANDBETWEEN(1,31),$A$2:$M$32,3,TRUE)</f>
        <v>59</v>
      </c>
      <c r="ACA30" s="17">
        <f t="shared" ca="1" si="887"/>
        <v>0.33451612903225758</v>
      </c>
      <c r="ACB30" s="17">
        <f t="shared" ca="1" si="1279"/>
        <v>0.111901040582726</v>
      </c>
      <c r="ACC30" s="17">
        <f t="shared" ca="1" si="1083"/>
        <v>19.736451612903195</v>
      </c>
      <c r="ACE30" s="63">
        <f t="shared" ca="1" si="694"/>
        <v>25</v>
      </c>
      <c r="ACF30" s="63">
        <f ca="1">VLOOKUP(ACE30,$A$2:$M$32,2,TRUE)</f>
        <v>3.77</v>
      </c>
      <c r="ACG30" s="63">
        <f ca="1">VLOOKUP(RANDBETWEEN(1,31),$A$2:$M$32,3,TRUE)</f>
        <v>84</v>
      </c>
      <c r="ACH30" s="17">
        <f t="shared" ca="1" si="888"/>
        <v>-0.68419354838709667</v>
      </c>
      <c r="ACI30" s="17">
        <f t="shared" ca="1" si="1280"/>
        <v>0.4681208116545264</v>
      </c>
      <c r="ACJ30" s="17">
        <f t="shared" ca="1" si="1084"/>
        <v>-57.472258064516119</v>
      </c>
      <c r="ACL30" s="63">
        <f t="shared" ca="1" si="695"/>
        <v>17</v>
      </c>
      <c r="ACM30" s="63">
        <f ca="1">VLOOKUP(ACL30,$A$2:$M$32,2,TRUE)</f>
        <v>4.03</v>
      </c>
      <c r="ACN30" s="63">
        <f ca="1">VLOOKUP(RANDBETWEEN(1,31),$A$2:$M$32,3,TRUE)</f>
        <v>84</v>
      </c>
      <c r="ACO30" s="17">
        <f t="shared" ca="1" si="889"/>
        <v>-0.59967741935483776</v>
      </c>
      <c r="ACP30" s="17">
        <f t="shared" ca="1" si="1281"/>
        <v>0.35961300728407797</v>
      </c>
      <c r="ACQ30" s="17">
        <f t="shared" ca="1" si="1085"/>
        <v>-50.372903225806368</v>
      </c>
      <c r="ACS30" s="63">
        <f t="shared" ca="1" si="696"/>
        <v>17</v>
      </c>
      <c r="ACT30" s="63">
        <f ca="1">VLOOKUP(ACS30,$A$2:$M$32,2,TRUE)</f>
        <v>4.03</v>
      </c>
      <c r="ACU30" s="63">
        <f ca="1">VLOOKUP(RANDBETWEEN(1,31),$A$2:$M$32,3,TRUE)</f>
        <v>68</v>
      </c>
      <c r="ACV30" s="17">
        <f t="shared" ca="1" si="890"/>
        <v>-0.41548387096774153</v>
      </c>
      <c r="ACW30" s="17">
        <f t="shared" ca="1" si="1282"/>
        <v>0.17262684703433889</v>
      </c>
      <c r="ACX30" s="17">
        <f t="shared" ca="1" si="1086"/>
        <v>-28.252903225806424</v>
      </c>
      <c r="ACZ30" s="63">
        <f t="shared" ca="1" si="697"/>
        <v>1</v>
      </c>
      <c r="ADA30" s="63">
        <f ca="1">VLOOKUP(ACZ30,$A$2:$M$32,2,TRUE)</f>
        <v>4.59</v>
      </c>
      <c r="ADB30" s="63">
        <f ca="1">VLOOKUP(RANDBETWEEN(1,31),$A$2:$M$32,3,TRUE)</f>
        <v>68</v>
      </c>
      <c r="ADC30" s="17">
        <f t="shared" ca="1" si="891"/>
        <v>0.15451612903225787</v>
      </c>
      <c r="ADD30" s="17">
        <f t="shared" ca="1" si="1283"/>
        <v>2.3875234131113362E-2</v>
      </c>
      <c r="ADE30" s="17">
        <f t="shared" ca="1" si="1087"/>
        <v>10.507096774193535</v>
      </c>
      <c r="ADG30" s="63">
        <f t="shared" ca="1" si="698"/>
        <v>24</v>
      </c>
      <c r="ADH30" s="63">
        <f ca="1">VLOOKUP(ADG30,$A$2:$M$32,2,TRUE)</f>
        <v>4.1399999999999997</v>
      </c>
      <c r="ADI30" s="63">
        <f ca="1">VLOOKUP(RANDBETWEEN(1,31),$A$2:$M$32,3,TRUE)</f>
        <v>68</v>
      </c>
      <c r="ADJ30" s="17">
        <f t="shared" ca="1" si="892"/>
        <v>-0.48870967741935445</v>
      </c>
      <c r="ADK30" s="17">
        <f t="shared" ca="1" si="1284"/>
        <v>0.23883714880332949</v>
      </c>
      <c r="ADL30" s="17">
        <f t="shared" ca="1" si="1088"/>
        <v>-33.232258064516103</v>
      </c>
      <c r="ADN30" s="63">
        <f t="shared" ca="1" si="699"/>
        <v>28</v>
      </c>
      <c r="ADO30" s="63">
        <f ca="1">VLOOKUP(ADN30,$A$2:$M$32,2,TRUE)</f>
        <v>4.41</v>
      </c>
      <c r="ADP30" s="63">
        <f ca="1">VLOOKUP(RANDBETWEEN(1,31),$A$2:$M$32,3,TRUE)</f>
        <v>73</v>
      </c>
      <c r="ADQ30" s="17">
        <f t="shared" ca="1" si="893"/>
        <v>-6.3225806451613131E-2</v>
      </c>
      <c r="ADR30" s="17">
        <f t="shared" ca="1" si="1285"/>
        <v>3.9975026014568444E-3</v>
      </c>
      <c r="ADS30" s="17">
        <f t="shared" ca="1" si="1089"/>
        <v>-4.6154838709677586</v>
      </c>
      <c r="ADU30" s="63">
        <f t="shared" ca="1" si="700"/>
        <v>9</v>
      </c>
      <c r="ADV30" s="63">
        <f ca="1">VLOOKUP(ADU30,$A$2:$M$32,2,TRUE)</f>
        <v>4.46</v>
      </c>
      <c r="ADW30" s="63">
        <f ca="1">VLOOKUP(RANDBETWEEN(1,31),$A$2:$M$32,3,TRUE)</f>
        <v>75</v>
      </c>
      <c r="ADX30" s="17">
        <f t="shared" ca="1" si="894"/>
        <v>-6.5806451612901995E-2</v>
      </c>
      <c r="ADY30" s="17">
        <f t="shared" ca="1" si="1286"/>
        <v>4.3304890738812118E-3</v>
      </c>
      <c r="ADZ30" s="17">
        <f t="shared" ca="1" si="1090"/>
        <v>-4.9354838709676496</v>
      </c>
      <c r="AEB30" s="63">
        <f t="shared" ca="1" si="701"/>
        <v>13</v>
      </c>
      <c r="AEC30" s="63">
        <f ca="1">VLOOKUP(AEB30,$A$2:$M$32,2,TRUE)</f>
        <v>4.1500000000000004</v>
      </c>
      <c r="AED30" s="63">
        <f ca="1">VLOOKUP(RANDBETWEEN(1,31),$A$2:$M$32,3,TRUE)</f>
        <v>68</v>
      </c>
      <c r="AEE30" s="17">
        <f t="shared" ca="1" si="895"/>
        <v>-0.44064516129032238</v>
      </c>
      <c r="AEF30" s="17">
        <f t="shared" ca="1" si="1287"/>
        <v>0.19416815816857422</v>
      </c>
      <c r="AEG30" s="17">
        <f t="shared" ca="1" si="1091"/>
        <v>-29.963870967741922</v>
      </c>
      <c r="AEI30" s="63">
        <f t="shared" ca="1" si="702"/>
        <v>11</v>
      </c>
      <c r="AEJ30" s="63">
        <f ca="1">VLOOKUP(AEI30,$A$2:$M$32,2,TRUE)</f>
        <v>4.03</v>
      </c>
      <c r="AEK30" s="63">
        <f ca="1">VLOOKUP(RANDBETWEEN(1,31),$A$2:$M$32,3,TRUE)</f>
        <v>84</v>
      </c>
      <c r="AEL30" s="17">
        <f t="shared" ca="1" si="896"/>
        <v>-0.77161290322580722</v>
      </c>
      <c r="AEM30" s="17">
        <f t="shared" ca="1" si="1288"/>
        <v>0.59538647242455889</v>
      </c>
      <c r="AEN30" s="17">
        <f t="shared" ca="1" si="1092"/>
        <v>-64.81548387096781</v>
      </c>
      <c r="AEP30" s="63">
        <f t="shared" ca="1" si="703"/>
        <v>17</v>
      </c>
      <c r="AEQ30" s="63">
        <f ca="1">VLOOKUP(AEP30,$A$2:$M$32,2,TRUE)</f>
        <v>4.03</v>
      </c>
      <c r="AER30" s="63">
        <f ca="1">VLOOKUP(RANDBETWEEN(1,31),$A$2:$M$32,3,TRUE)</f>
        <v>75</v>
      </c>
      <c r="AES30" s="17">
        <f t="shared" ca="1" si="897"/>
        <v>-0.55064516129032182</v>
      </c>
      <c r="AET30" s="17">
        <f t="shared" ca="1" si="1289"/>
        <v>0.3032100936524445</v>
      </c>
      <c r="AEU30" s="17">
        <f t="shared" ca="1" si="1093"/>
        <v>-41.298387096774135</v>
      </c>
      <c r="AEW30" s="63">
        <f t="shared" ca="1" si="704"/>
        <v>28</v>
      </c>
      <c r="AEX30" s="63">
        <f ca="1">VLOOKUP(AEW30,$A$2:$M$32,2,TRUE)</f>
        <v>4.41</v>
      </c>
      <c r="AEY30" s="63">
        <f ca="1">VLOOKUP(RANDBETWEEN(1,31),$A$2:$M$32,3,TRUE)</f>
        <v>74</v>
      </c>
      <c r="AEZ30" s="17">
        <f t="shared" ca="1" si="898"/>
        <v>-0.39870967741935459</v>
      </c>
      <c r="AFA30" s="17">
        <f t="shared" ca="1" si="1290"/>
        <v>0.1589694068678458</v>
      </c>
      <c r="AFB30" s="17">
        <f t="shared" ca="1" si="1094"/>
        <v>-29.50451612903224</v>
      </c>
      <c r="AFD30" s="63">
        <f t="shared" ca="1" si="705"/>
        <v>12</v>
      </c>
      <c r="AFE30" s="63">
        <f ca="1">VLOOKUP(AFD30,$A$2:$M$32,2,TRUE)</f>
        <v>4.74</v>
      </c>
      <c r="AFF30" s="63">
        <f ca="1">VLOOKUP(RANDBETWEEN(1,31),$A$2:$M$32,3,TRUE)</f>
        <v>86</v>
      </c>
      <c r="AFG30" s="17">
        <f t="shared" ca="1" si="899"/>
        <v>0.19258064516129014</v>
      </c>
      <c r="AFH30" s="17">
        <f t="shared" ca="1" si="1291"/>
        <v>3.7087304890738741E-2</v>
      </c>
      <c r="AFI30" s="17">
        <f t="shared" ca="1" si="1095"/>
        <v>16.561935483870954</v>
      </c>
      <c r="AFK30" s="63">
        <f t="shared" ca="1" si="706"/>
        <v>1</v>
      </c>
      <c r="AFL30" s="63">
        <f ca="1">VLOOKUP(AFK30,$A$2:$M$32,2,TRUE)</f>
        <v>4.59</v>
      </c>
      <c r="AFM30" s="63">
        <f ca="1">VLOOKUP(RANDBETWEEN(1,31),$A$2:$M$32,3,TRUE)</f>
        <v>69</v>
      </c>
      <c r="AFN30" s="17">
        <f t="shared" ca="1" si="900"/>
        <v>-3.612903225806452E-2</v>
      </c>
      <c r="AFO30" s="17">
        <f t="shared" ca="1" si="1292"/>
        <v>1.3053069719042667E-3</v>
      </c>
      <c r="AFP30" s="17">
        <f t="shared" ca="1" si="1096"/>
        <v>-2.4929032258064519</v>
      </c>
      <c r="AFR30" s="63">
        <f t="shared" ca="1" si="707"/>
        <v>14</v>
      </c>
      <c r="AFS30" s="63">
        <f ca="1">VLOOKUP(AFR30,$A$2:$M$32,2,TRUE)</f>
        <v>4.72</v>
      </c>
      <c r="AFT30" s="63">
        <f ca="1">VLOOKUP(RANDBETWEEN(1,31),$A$2:$M$32,3,TRUE)</f>
        <v>115</v>
      </c>
      <c r="AFU30" s="17">
        <f t="shared" ca="1" si="901"/>
        <v>-8.7419354838710106E-2</v>
      </c>
      <c r="AFV30" s="17">
        <f t="shared" ca="1" si="1293"/>
        <v>7.6421436004163084E-3</v>
      </c>
      <c r="AFW30" s="17">
        <f t="shared" ca="1" si="1097"/>
        <v>-10.053225806451662</v>
      </c>
      <c r="AFY30" s="63">
        <f t="shared" ca="1" si="708"/>
        <v>25</v>
      </c>
      <c r="AFZ30" s="63">
        <f ca="1">VLOOKUP(AFY30,$A$2:$M$32,2,TRUE)</f>
        <v>3.77</v>
      </c>
      <c r="AGA30" s="63">
        <f ca="1">VLOOKUP(RANDBETWEEN(1,31),$A$2:$M$32,3,TRUE)</f>
        <v>74</v>
      </c>
      <c r="AGB30" s="17">
        <f t="shared" ca="1" si="902"/>
        <v>-0.85322580645161272</v>
      </c>
      <c r="AGC30" s="17">
        <f t="shared" ca="1" si="1294"/>
        <v>0.72799427679500495</v>
      </c>
      <c r="AGD30" s="17">
        <f t="shared" ca="1" si="1098"/>
        <v>-63.138709677419342</v>
      </c>
      <c r="AGF30" s="63">
        <f t="shared" ca="1" si="709"/>
        <v>21</v>
      </c>
      <c r="AGG30" s="63">
        <f ca="1">VLOOKUP(AGF30,$A$2:$M$32,2,TRUE)</f>
        <v>4.4800000000000004</v>
      </c>
      <c r="AGH30" s="63">
        <f ca="1">VLOOKUP(RANDBETWEEN(1,31),$A$2:$M$32,3,TRUE)</f>
        <v>68</v>
      </c>
      <c r="AGI30" s="17">
        <f t="shared" ca="1" si="903"/>
        <v>-0.10387096774193427</v>
      </c>
      <c r="AGJ30" s="17">
        <f t="shared" ca="1" si="1295"/>
        <v>1.078917793964595E-2</v>
      </c>
      <c r="AGK30" s="17">
        <f t="shared" ca="1" si="1099"/>
        <v>-7.0632258064515305</v>
      </c>
      <c r="AGM30" s="63">
        <f t="shared" ca="1" si="710"/>
        <v>17</v>
      </c>
      <c r="AGN30" s="63">
        <f ca="1">VLOOKUP(AGM30,$A$2:$M$32,2,TRUE)</f>
        <v>4.03</v>
      </c>
      <c r="AGO30" s="63">
        <f ca="1">VLOOKUP(RANDBETWEEN(1,31),$A$2:$M$32,3,TRUE)</f>
        <v>74</v>
      </c>
      <c r="AGP30" s="17">
        <f t="shared" ca="1" si="904"/>
        <v>-1.0703225806451595</v>
      </c>
      <c r="AGQ30" s="17">
        <f t="shared" ca="1" si="1296"/>
        <v>1.1455904266389139</v>
      </c>
      <c r="AGR30" s="17">
        <f t="shared" ca="1" si="1100"/>
        <v>-79.203870967741807</v>
      </c>
      <c r="AGT30" s="63">
        <f t="shared" ca="1" si="711"/>
        <v>9</v>
      </c>
      <c r="AGU30" s="63">
        <f ca="1">VLOOKUP(AGT30,$A$2:$M$32,2,TRUE)</f>
        <v>4.46</v>
      </c>
      <c r="AGV30" s="63">
        <f ca="1">VLOOKUP(RANDBETWEEN(1,31),$A$2:$M$32,3,TRUE)</f>
        <v>86</v>
      </c>
      <c r="AGW30" s="17">
        <f t="shared" ca="1" si="905"/>
        <v>-8.4193548387095696E-2</v>
      </c>
      <c r="AGX30" s="17">
        <f t="shared" ca="1" si="1297"/>
        <v>7.0885535900102239E-3</v>
      </c>
      <c r="AGY30" s="17">
        <f t="shared" ca="1" si="1101"/>
        <v>-7.2406451612902298</v>
      </c>
      <c r="AHA30" s="63">
        <f t="shared" ca="1" si="712"/>
        <v>7</v>
      </c>
      <c r="AHB30" s="63">
        <f ca="1">VLOOKUP(AHA30,$A$2:$M$32,2,TRUE)</f>
        <v>4.17</v>
      </c>
      <c r="AHC30" s="63">
        <f ca="1">VLOOKUP(RANDBETWEEN(1,31),$A$2:$M$32,3,TRUE)</f>
        <v>86</v>
      </c>
      <c r="AHD30" s="17">
        <f t="shared" ca="1" si="906"/>
        <v>-0.48645161290322481</v>
      </c>
      <c r="AHE30" s="17">
        <f t="shared" ca="1" si="1298"/>
        <v>0.23663517169614887</v>
      </c>
      <c r="AHF30" s="17">
        <f t="shared" ca="1" si="1102"/>
        <v>-41.834838709677335</v>
      </c>
      <c r="AHH30" s="63">
        <f t="shared" ca="1" si="713"/>
        <v>4</v>
      </c>
      <c r="AHI30" s="63">
        <f ca="1">VLOOKUP(AHH30,$A$2:$M$32,2,TRUE)</f>
        <v>4.83</v>
      </c>
      <c r="AHJ30" s="63">
        <f ca="1">VLOOKUP(RANDBETWEEN(1,31),$A$2:$M$32,3,TRUE)</f>
        <v>73</v>
      </c>
      <c r="AHK30" s="17">
        <f t="shared" ca="1" si="907"/>
        <v>0.29838709677419395</v>
      </c>
      <c r="AHL30" s="17">
        <f t="shared" ca="1" si="1299"/>
        <v>8.903485952133218E-2</v>
      </c>
      <c r="AHM30" s="17">
        <f t="shared" ca="1" si="1103"/>
        <v>21.782258064516157</v>
      </c>
      <c r="AHO30" s="63">
        <f t="shared" ca="1" si="714"/>
        <v>13</v>
      </c>
      <c r="AHP30" s="63">
        <f ca="1">VLOOKUP(AHO30,$A$2:$M$32,2,TRUE)</f>
        <v>4.1500000000000004</v>
      </c>
      <c r="AHQ30" s="63">
        <f ca="1">VLOOKUP(RANDBETWEEN(1,31),$A$2:$M$32,3,TRUE)</f>
        <v>115</v>
      </c>
      <c r="AHR30" s="17">
        <f t="shared" ca="1" si="908"/>
        <v>-0.27387096774193509</v>
      </c>
      <c r="AHS30" s="17">
        <f t="shared" ca="1" si="1300"/>
        <v>7.5005306971904051E-2</v>
      </c>
      <c r="AHT30" s="17">
        <f t="shared" ca="1" si="1104"/>
        <v>-31.495161290322535</v>
      </c>
      <c r="AHV30" s="63">
        <f t="shared" ca="1" si="715"/>
        <v>18</v>
      </c>
      <c r="AHW30" s="63">
        <f ca="1">VLOOKUP(AHV30,$A$2:$M$32,2,TRUE)</f>
        <v>4.99</v>
      </c>
      <c r="AHX30" s="63">
        <f ca="1">VLOOKUP(RANDBETWEEN(1,31),$A$2:$M$32,3,TRUE)</f>
        <v>87</v>
      </c>
      <c r="AHY30" s="17">
        <f t="shared" ca="1" si="909"/>
        <v>0.22064516129032175</v>
      </c>
      <c r="AHZ30" s="17">
        <f t="shared" ca="1" si="1301"/>
        <v>4.8684287200832101E-2</v>
      </c>
      <c r="AIA30" s="17">
        <f t="shared" ca="1" si="1105"/>
        <v>19.196129032257993</v>
      </c>
      <c r="AIC30" s="63">
        <f t="shared" ca="1" si="716"/>
        <v>19</v>
      </c>
      <c r="AID30" s="63">
        <f ca="1">VLOOKUP(AIC30,$A$2:$M$32,2,TRUE)</f>
        <v>4.42</v>
      </c>
      <c r="AIE30" s="63">
        <f ca="1">VLOOKUP(RANDBETWEEN(1,31),$A$2:$M$32,3,TRUE)</f>
        <v>68</v>
      </c>
      <c r="AIF30" s="17">
        <f t="shared" ca="1" si="910"/>
        <v>-0.25935483870967779</v>
      </c>
      <c r="AIG30" s="17">
        <f t="shared" ca="1" si="1302"/>
        <v>6.7264932362122984E-2</v>
      </c>
      <c r="AIH30" s="17">
        <f t="shared" ca="1" si="1106"/>
        <v>-17.63612903225809</v>
      </c>
      <c r="AIJ30" s="63">
        <f t="shared" ca="1" si="717"/>
        <v>11</v>
      </c>
      <c r="AIK30" s="63">
        <f ca="1">VLOOKUP(AIJ30,$A$2:$M$32,2,TRUE)</f>
        <v>4.03</v>
      </c>
      <c r="AIL30" s="63">
        <f ca="1">VLOOKUP(RANDBETWEEN(1,31),$A$2:$M$32,3,TRUE)</f>
        <v>78</v>
      </c>
      <c r="AIM30" s="17">
        <f t="shared" ca="1" si="911"/>
        <v>-0.51709677419354705</v>
      </c>
      <c r="AIN30" s="17">
        <f t="shared" ca="1" si="1303"/>
        <v>0.26738907388137217</v>
      </c>
      <c r="AIO30" s="17">
        <f t="shared" ca="1" si="1107"/>
        <v>-40.33354838709667</v>
      </c>
      <c r="AIQ30" s="63">
        <f t="shared" ca="1" si="718"/>
        <v>28</v>
      </c>
      <c r="AIR30" s="63">
        <f ca="1">VLOOKUP(AIQ30,$A$2:$M$32,2,TRUE)</f>
        <v>4.41</v>
      </c>
      <c r="AIS30" s="63">
        <f ca="1">VLOOKUP(RANDBETWEEN(1,31),$A$2:$M$32,3,TRUE)</f>
        <v>84</v>
      </c>
      <c r="AIT30" s="17">
        <f t="shared" ca="1" si="912"/>
        <v>-6.1290322580633827E-3</v>
      </c>
      <c r="AIU30" s="17">
        <f t="shared" ca="1" si="1304"/>
        <v>3.7565036420381526E-5</v>
      </c>
      <c r="AIV30" s="17">
        <f t="shared" ca="1" si="1108"/>
        <v>-0.51483870967732415</v>
      </c>
      <c r="AIX30" s="63">
        <f t="shared" ca="1" si="719"/>
        <v>12</v>
      </c>
      <c r="AIY30" s="63">
        <f ca="1">VLOOKUP(AIX30,$A$2:$M$32,2,TRUE)</f>
        <v>4.74</v>
      </c>
      <c r="AIZ30" s="63">
        <f ca="1">VLOOKUP(RANDBETWEEN(1,31),$A$2:$M$32,3,TRUE)</f>
        <v>69</v>
      </c>
      <c r="AJA30" s="17">
        <f t="shared" ca="1" si="913"/>
        <v>-0.26225806451612765</v>
      </c>
      <c r="AJB30" s="17">
        <f t="shared" ca="1" si="1305"/>
        <v>6.8779292403745376E-2</v>
      </c>
      <c r="AJC30" s="17">
        <f t="shared" ca="1" si="1109"/>
        <v>-18.095806451612809</v>
      </c>
      <c r="AJE30" s="63">
        <f t="shared" ca="1" si="720"/>
        <v>21</v>
      </c>
      <c r="AJF30" s="63">
        <f ca="1">VLOOKUP(AJE30,$A$2:$M$32,2,TRUE)</f>
        <v>4.4800000000000004</v>
      </c>
      <c r="AJG30" s="63">
        <f ca="1">VLOOKUP(RANDBETWEEN(1,31),$A$2:$M$32,3,TRUE)</f>
        <v>94</v>
      </c>
      <c r="AJH30" s="17">
        <f t="shared" ca="1" si="914"/>
        <v>0.16516129032258053</v>
      </c>
      <c r="AJI30" s="17">
        <f t="shared" ca="1" si="1306"/>
        <v>2.7278251821019735E-2</v>
      </c>
      <c r="AJJ30" s="17">
        <f t="shared" ca="1" si="1110"/>
        <v>15.52516129032257</v>
      </c>
      <c r="AJL30" s="63">
        <f t="shared" ca="1" si="721"/>
        <v>13</v>
      </c>
      <c r="AJM30" s="63">
        <f ca="1">VLOOKUP(AJL30,$A$2:$M$32,2,TRUE)</f>
        <v>4.1500000000000004</v>
      </c>
      <c r="AJN30" s="63">
        <f ca="1">VLOOKUP(RANDBETWEEN(1,31),$A$2:$M$32,3,TRUE)</f>
        <v>78</v>
      </c>
      <c r="AJO30" s="17">
        <f t="shared" ca="1" si="915"/>
        <v>-0.72516129032258103</v>
      </c>
      <c r="AJP30" s="17">
        <f t="shared" ca="1" si="1307"/>
        <v>0.5258588969823107</v>
      </c>
      <c r="AJQ30" s="17">
        <f t="shared" ca="1" si="1111"/>
        <v>-56.562580645161319</v>
      </c>
      <c r="AJS30" s="63">
        <f t="shared" ca="1" si="722"/>
        <v>14</v>
      </c>
      <c r="AJT30" s="63">
        <f ca="1">VLOOKUP(AJS30,$A$2:$M$32,2,TRUE)</f>
        <v>4.72</v>
      </c>
      <c r="AJU30" s="63">
        <f ca="1">VLOOKUP(RANDBETWEEN(1,31),$A$2:$M$32,3,TRUE)</f>
        <v>86</v>
      </c>
      <c r="AJV30" s="17">
        <f t="shared" ca="1" si="916"/>
        <v>-0.22548387096774203</v>
      </c>
      <c r="AJW30" s="17">
        <f t="shared" ca="1" si="1308"/>
        <v>5.0842976066597337E-2</v>
      </c>
      <c r="AJX30" s="17">
        <f t="shared" ca="1" si="1112"/>
        <v>-19.391612903225813</v>
      </c>
      <c r="AJZ30" s="63">
        <f t="shared" ca="1" si="723"/>
        <v>15</v>
      </c>
      <c r="AKA30" s="63">
        <f ca="1">VLOOKUP(AJZ30,$A$2:$M$32,2,TRUE)</f>
        <v>4.6900000000000004</v>
      </c>
      <c r="AKB30" s="63">
        <f ca="1">VLOOKUP(RANDBETWEEN(1,31),$A$2:$M$32,3,TRUE)</f>
        <v>71</v>
      </c>
      <c r="AKC30" s="17">
        <f t="shared" ca="1" si="917"/>
        <v>0.14419354838709708</v>
      </c>
      <c r="AKD30" s="17">
        <f t="shared" ca="1" si="1309"/>
        <v>2.0791779396462106E-2</v>
      </c>
      <c r="AKE30" s="17">
        <f t="shared" ca="1" si="1113"/>
        <v>10.237741935483893</v>
      </c>
      <c r="AKG30" s="63">
        <f t="shared" ca="1" si="724"/>
        <v>15</v>
      </c>
      <c r="AKH30" s="63">
        <f ca="1">VLOOKUP(AKG30,$A$2:$M$32,2,TRUE)</f>
        <v>4.6900000000000004</v>
      </c>
      <c r="AKI30" s="63">
        <f ca="1">VLOOKUP(RANDBETWEEN(1,31),$A$2:$M$32,3,TRUE)</f>
        <v>68</v>
      </c>
      <c r="AKJ30" s="17">
        <f t="shared" ca="1" si="918"/>
        <v>4.4193548387097437E-2</v>
      </c>
      <c r="AKK30" s="17">
        <f t="shared" ca="1" si="1310"/>
        <v>1.9530697190427225E-3</v>
      </c>
      <c r="AKL30" s="17">
        <f t="shared" ca="1" si="1114"/>
        <v>3.0051612903226257</v>
      </c>
      <c r="AKN30" s="63">
        <f t="shared" ca="1" si="725"/>
        <v>24</v>
      </c>
      <c r="AKO30" s="63">
        <f ca="1">VLOOKUP(AKN30,$A$2:$M$32,2,TRUE)</f>
        <v>4.1399999999999997</v>
      </c>
      <c r="AKP30" s="63">
        <f ca="1">VLOOKUP(RANDBETWEEN(1,31),$A$2:$M$32,3,TRUE)</f>
        <v>84</v>
      </c>
      <c r="AKQ30" s="17">
        <f t="shared" ca="1" si="919"/>
        <v>-0.30580645161290221</v>
      </c>
      <c r="AKR30" s="17">
        <f t="shared" ca="1" si="1311"/>
        <v>9.3517585848074306E-2</v>
      </c>
      <c r="AKS30" s="17">
        <f t="shared" ca="1" si="1115"/>
        <v>-25.687741935483785</v>
      </c>
      <c r="AKU30" s="63">
        <f t="shared" ca="1" si="726"/>
        <v>24</v>
      </c>
      <c r="AKV30" s="63">
        <f ca="1">VLOOKUP(AKU30,$A$2:$M$32,2,TRUE)</f>
        <v>4.1399999999999997</v>
      </c>
      <c r="AKW30" s="63">
        <f ca="1">VLOOKUP(RANDBETWEEN(1,31),$A$2:$M$32,3,TRUE)</f>
        <v>95</v>
      </c>
      <c r="AKX30" s="17">
        <f t="shared" ca="1" si="920"/>
        <v>-0.43290322580645224</v>
      </c>
      <c r="AKY30" s="17">
        <f t="shared" ca="1" si="1312"/>
        <v>0.18740520291363219</v>
      </c>
      <c r="AKZ30" s="17">
        <f t="shared" ca="1" si="1116"/>
        <v>-41.125806451612959</v>
      </c>
      <c r="ALB30" s="63">
        <f t="shared" ca="1" si="727"/>
        <v>12</v>
      </c>
      <c r="ALC30" s="63">
        <f ca="1">VLOOKUP(ALB30,$A$2:$M$32,2,TRUE)</f>
        <v>4.74</v>
      </c>
      <c r="ALD30" s="63">
        <f ca="1">VLOOKUP(RANDBETWEEN(1,31),$A$2:$M$32,3,TRUE)</f>
        <v>87</v>
      </c>
      <c r="ALE30" s="17">
        <f t="shared" ca="1" si="921"/>
        <v>-2.1935483870967332E-2</v>
      </c>
      <c r="ALF30" s="17">
        <f t="shared" ca="1" si="1313"/>
        <v>4.8116545265346796E-4</v>
      </c>
      <c r="ALG30" s="17">
        <f t="shared" ca="1" si="1117"/>
        <v>-1.9083870967741579</v>
      </c>
      <c r="ALI30" s="63">
        <f t="shared" ca="1" si="728"/>
        <v>16</v>
      </c>
      <c r="ALJ30" s="63">
        <f ca="1">VLOOKUP(ALI30,$A$2:$M$32,2,TRUE)</f>
        <v>4.6399999999999997</v>
      </c>
      <c r="ALK30" s="63">
        <f ca="1">VLOOKUP(RANDBETWEEN(1,31),$A$2:$M$32,3,TRUE)</f>
        <v>86</v>
      </c>
      <c r="ALL30" s="17">
        <f t="shared" ca="1" si="922"/>
        <v>-0.16354838709677466</v>
      </c>
      <c r="ALM30" s="17">
        <f t="shared" ca="1" si="1314"/>
        <v>2.6748074921956449E-2</v>
      </c>
      <c r="ALN30" s="17">
        <f t="shared" ca="1" si="1118"/>
        <v>-14.065161290322621</v>
      </c>
      <c r="ALP30" s="63">
        <f t="shared" ca="1" si="729"/>
        <v>25</v>
      </c>
      <c r="ALQ30" s="63">
        <f ca="1">VLOOKUP(ALP30,$A$2:$M$32,2,TRUE)</f>
        <v>3.77</v>
      </c>
      <c r="ALR30" s="63">
        <f ca="1">VLOOKUP(RANDBETWEEN(1,31),$A$2:$M$32,3,TRUE)</f>
        <v>84</v>
      </c>
      <c r="ALS30" s="17">
        <f t="shared" ca="1" si="923"/>
        <v>-0.66774193548387073</v>
      </c>
      <c r="ALT30" s="17">
        <f t="shared" ca="1" si="1315"/>
        <v>0.4458792924037458</v>
      </c>
      <c r="ALU30" s="17">
        <f t="shared" ca="1" si="1119"/>
        <v>-56.090322580645143</v>
      </c>
      <c r="ALW30" s="63">
        <f t="shared" ca="1" si="730"/>
        <v>29</v>
      </c>
      <c r="ALX30" s="63">
        <f ca="1">VLOOKUP(ALW30,$A$2:$M$32,2,TRUE)</f>
        <v>4.8099999999999996</v>
      </c>
      <c r="ALY30" s="63">
        <f ca="1">VLOOKUP(RANDBETWEEN(1,31),$A$2:$M$32,3,TRUE)</f>
        <v>86</v>
      </c>
      <c r="ALZ30" s="17">
        <f t="shared" ca="1" si="924"/>
        <v>0.1254838709677415</v>
      </c>
      <c r="AMA30" s="17">
        <f t="shared" ca="1" si="1316"/>
        <v>1.5746201873048798E-2</v>
      </c>
      <c r="AMB30" s="17">
        <f t="shared" ca="1" si="1120"/>
        <v>10.791612903225769</v>
      </c>
      <c r="AMD30" s="63">
        <f t="shared" ca="1" si="731"/>
        <v>28</v>
      </c>
      <c r="AME30" s="63">
        <f ca="1">VLOOKUP(AMD30,$A$2:$M$32,2,TRUE)</f>
        <v>4.41</v>
      </c>
      <c r="AMF30" s="63">
        <f ca="1">VLOOKUP(RANDBETWEEN(1,31),$A$2:$M$32,3,TRUE)</f>
        <v>71</v>
      </c>
      <c r="AMG30" s="17">
        <f t="shared" ca="1" si="925"/>
        <v>-8.2580645161289823E-2</v>
      </c>
      <c r="AMH30" s="17">
        <f t="shared" ca="1" si="1317"/>
        <v>6.81956295525486E-3</v>
      </c>
      <c r="AMI30" s="17">
        <f t="shared" ca="1" si="1121"/>
        <v>-5.8632258064515774</v>
      </c>
      <c r="AMK30" s="63">
        <f t="shared" ca="1" si="732"/>
        <v>6</v>
      </c>
      <c r="AML30" s="63">
        <f ca="1">VLOOKUP(AMK30,$A$2:$M$32,2,TRUE)</f>
        <v>4.47</v>
      </c>
      <c r="AMM30" s="63">
        <f ca="1">VLOOKUP(RANDBETWEEN(1,31),$A$2:$M$32,3,TRUE)</f>
        <v>93</v>
      </c>
      <c r="AMN30" s="17">
        <f t="shared" ca="1" si="926"/>
        <v>-0.11096774193548598</v>
      </c>
      <c r="AMO30" s="17">
        <f t="shared" ca="1" si="1318"/>
        <v>1.2313839750260612E-2</v>
      </c>
      <c r="AMP30" s="17">
        <f t="shared" ca="1" si="1122"/>
        <v>-10.320000000000196</v>
      </c>
      <c r="AMR30" s="63">
        <f t="shared" ca="1" si="733"/>
        <v>30</v>
      </c>
      <c r="AMS30" s="63">
        <f ca="1">VLOOKUP(AMR30,$A$2:$M$32,2,TRUE)</f>
        <v>4.71</v>
      </c>
      <c r="AMT30" s="63">
        <f ca="1">VLOOKUP(RANDBETWEEN(1,31),$A$2:$M$32,3,TRUE)</f>
        <v>74</v>
      </c>
      <c r="AMU30" s="17">
        <f t="shared" ca="1" si="927"/>
        <v>-0.30322580645161246</v>
      </c>
      <c r="AMV30" s="17">
        <f t="shared" ca="1" si="1319"/>
        <v>9.194588969823074E-2</v>
      </c>
      <c r="AMW30" s="17">
        <f t="shared" ca="1" si="1123"/>
        <v>-22.438709677419322</v>
      </c>
      <c r="AMY30" s="63">
        <f t="shared" ca="1" si="734"/>
        <v>3</v>
      </c>
      <c r="AMZ30" s="63">
        <f ca="1">VLOOKUP(AMY30,$A$2:$M$32,2,TRUE)</f>
        <v>4.2300000000000004</v>
      </c>
      <c r="ANA30" s="63">
        <f ca="1">VLOOKUP(RANDBETWEEN(1,31),$A$2:$M$32,3,TRUE)</f>
        <v>68</v>
      </c>
      <c r="ANB30" s="17">
        <f t="shared" ca="1" si="928"/>
        <v>-0.18870967741935374</v>
      </c>
      <c r="ANC30" s="17">
        <f t="shared" ca="1" si="1320"/>
        <v>3.5611342351716549E-2</v>
      </c>
      <c r="AND30" s="17">
        <f t="shared" ca="1" si="1124"/>
        <v>-12.832258064516054</v>
      </c>
      <c r="ANF30" s="63">
        <f t="shared" ca="1" si="735"/>
        <v>21</v>
      </c>
      <c r="ANG30" s="63">
        <f ca="1">VLOOKUP(ANF30,$A$2:$M$32,2,TRUE)</f>
        <v>4.4800000000000004</v>
      </c>
      <c r="ANH30" s="63">
        <f ca="1">VLOOKUP(RANDBETWEEN(1,31),$A$2:$M$32,3,TRUE)</f>
        <v>86</v>
      </c>
      <c r="ANI30" s="17">
        <f t="shared" ca="1" si="929"/>
        <v>-0.13354838709677441</v>
      </c>
      <c r="ANJ30" s="17">
        <f t="shared" ca="1" si="1321"/>
        <v>1.7835171696149902E-2</v>
      </c>
      <c r="ANK30" s="17">
        <f t="shared" ca="1" si="1125"/>
        <v>-11.485161290322599</v>
      </c>
      <c r="ANM30" s="63">
        <f t="shared" ca="1" si="736"/>
        <v>5</v>
      </c>
      <c r="ANN30" s="63">
        <f ca="1">VLOOKUP(ANM30,$A$2:$M$32,2,TRUE)</f>
        <v>4.66</v>
      </c>
      <c r="ANO30" s="63">
        <f ca="1">VLOOKUP(RANDBETWEEN(1,31),$A$2:$M$32,3,TRUE)</f>
        <v>59</v>
      </c>
      <c r="ANP30" s="17">
        <f t="shared" ca="1" si="930"/>
        <v>-0.22451612903225637</v>
      </c>
      <c r="ANQ30" s="17">
        <f t="shared" ca="1" si="1322"/>
        <v>5.0407492195628796E-2</v>
      </c>
      <c r="ANR30" s="17">
        <f t="shared" ca="1" si="1126"/>
        <v>-13.246451612903126</v>
      </c>
      <c r="ANT30" s="63">
        <f t="shared" ca="1" si="737"/>
        <v>13</v>
      </c>
      <c r="ANU30" s="63">
        <f ca="1">VLOOKUP(ANT30,$A$2:$M$32,2,TRUE)</f>
        <v>4.1500000000000004</v>
      </c>
      <c r="ANV30" s="63">
        <f ca="1">VLOOKUP(RANDBETWEEN(1,31),$A$2:$M$32,3,TRUE)</f>
        <v>86</v>
      </c>
      <c r="ANW30" s="17">
        <f t="shared" ca="1" si="931"/>
        <v>-0.76387096774193441</v>
      </c>
      <c r="ANX30" s="17">
        <f t="shared" ca="1" si="1323"/>
        <v>0.58349885535899937</v>
      </c>
      <c r="ANY30" s="17">
        <f t="shared" ca="1" si="1127"/>
        <v>-65.692903225806361</v>
      </c>
      <c r="AOA30" s="63">
        <f t="shared" ca="1" si="738"/>
        <v>11</v>
      </c>
      <c r="AOB30" s="63">
        <f ca="1">VLOOKUP(AOA30,$A$2:$M$32,2,TRUE)</f>
        <v>4.03</v>
      </c>
      <c r="AOC30" s="63">
        <f ca="1">VLOOKUP(RANDBETWEEN(1,31),$A$2:$M$32,3,TRUE)</f>
        <v>89</v>
      </c>
      <c r="AOD30" s="17">
        <f t="shared" ca="1" si="932"/>
        <v>-0.54741935483870918</v>
      </c>
      <c r="AOE30" s="17">
        <f t="shared" ca="1" si="1324"/>
        <v>0.29966795005202862</v>
      </c>
      <c r="AOF30" s="17">
        <f t="shared" ca="1" si="1128"/>
        <v>-48.720322580645117</v>
      </c>
      <c r="AOH30" s="63">
        <f t="shared" ca="1" si="739"/>
        <v>2</v>
      </c>
      <c r="AOI30" s="63">
        <f ca="1">VLOOKUP(AOH30,$A$2:$M$32,2,TRUE)</f>
        <v>5.42</v>
      </c>
      <c r="AOJ30" s="63">
        <f ca="1">VLOOKUP(RANDBETWEEN(1,31),$A$2:$M$32,3,TRUE)</f>
        <v>87</v>
      </c>
      <c r="AOK30" s="17">
        <f t="shared" ca="1" si="933"/>
        <v>0.58419354838709747</v>
      </c>
      <c r="AOL30" s="17">
        <f t="shared" ca="1" si="1325"/>
        <v>0.34128210197710801</v>
      </c>
      <c r="AOM30" s="17">
        <f t="shared" ca="1" si="1129"/>
        <v>50.824838709677479</v>
      </c>
      <c r="AOO30" s="63">
        <f t="shared" ca="1" si="740"/>
        <v>10</v>
      </c>
      <c r="AOP30" s="63">
        <f ca="1">VLOOKUP(AOO30,$A$2:$M$32,2,TRUE)</f>
        <v>4.2</v>
      </c>
      <c r="AOQ30" s="63">
        <f ca="1">VLOOKUP(RANDBETWEEN(1,31),$A$2:$M$32,3,TRUE)</f>
        <v>68</v>
      </c>
      <c r="AOR30" s="17">
        <f t="shared" ca="1" si="934"/>
        <v>-0.47451612903225815</v>
      </c>
      <c r="AOS30" s="17">
        <f t="shared" ca="1" si="1326"/>
        <v>0.22516555671175867</v>
      </c>
      <c r="AOT30" s="17">
        <f t="shared" ca="1" si="1130"/>
        <v>-32.267096774193554</v>
      </c>
      <c r="AOV30" s="63">
        <f t="shared" ca="1" si="741"/>
        <v>1</v>
      </c>
      <c r="AOW30" s="63">
        <f ca="1">VLOOKUP(AOV30,$A$2:$M$32,2,TRUE)</f>
        <v>4.59</v>
      </c>
      <c r="AOX30" s="63">
        <f ca="1">VLOOKUP(RANDBETWEEN(1,31),$A$2:$M$32,3,TRUE)</f>
        <v>86</v>
      </c>
      <c r="AOY30" s="17">
        <f t="shared" ca="1" si="935"/>
        <v>0.16483870967741865</v>
      </c>
      <c r="AOZ30" s="17">
        <f t="shared" ca="1" si="1327"/>
        <v>2.7171800208116312E-2</v>
      </c>
      <c r="APA30" s="17">
        <f t="shared" ca="1" si="1131"/>
        <v>14.176129032258004</v>
      </c>
      <c r="APC30" s="63">
        <f t="shared" ca="1" si="742"/>
        <v>12</v>
      </c>
      <c r="APD30" s="63">
        <f ca="1">VLOOKUP(APC30,$A$2:$M$32,2,TRUE)</f>
        <v>4.74</v>
      </c>
      <c r="APE30" s="63">
        <f ca="1">VLOOKUP(RANDBETWEEN(1,31),$A$2:$M$32,3,TRUE)</f>
        <v>69</v>
      </c>
      <c r="APF30" s="17">
        <f t="shared" ca="1" si="936"/>
        <v>0.29032258064516192</v>
      </c>
      <c r="APG30" s="17">
        <f t="shared" ca="1" si="1328"/>
        <v>8.4287200832466547E-2</v>
      </c>
      <c r="APH30" s="17">
        <f t="shared" ca="1" si="1132"/>
        <v>20.032258064516171</v>
      </c>
      <c r="APJ30" s="63">
        <f t="shared" ca="1" si="743"/>
        <v>18</v>
      </c>
      <c r="APK30" s="63">
        <f ca="1">VLOOKUP(APJ30,$A$2:$M$32,2,TRUE)</f>
        <v>4.99</v>
      </c>
      <c r="APL30" s="63">
        <f ca="1">VLOOKUP(RANDBETWEEN(1,31),$A$2:$M$32,3,TRUE)</f>
        <v>75</v>
      </c>
      <c r="APM30" s="17">
        <f t="shared" ca="1" si="937"/>
        <v>0.21129032258064484</v>
      </c>
      <c r="APN30" s="17">
        <f t="shared" ca="1" si="1329"/>
        <v>4.4643600416232956E-2</v>
      </c>
      <c r="APO30" s="17">
        <f t="shared" ca="1" si="1133"/>
        <v>15.846774193548363</v>
      </c>
      <c r="APQ30" s="63">
        <f t="shared" ca="1" si="744"/>
        <v>24</v>
      </c>
      <c r="APR30" s="63">
        <f ca="1">VLOOKUP(APQ30,$A$2:$M$32,2,TRUE)</f>
        <v>4.1399999999999997</v>
      </c>
      <c r="APS30" s="63">
        <f ca="1">VLOOKUP(RANDBETWEEN(1,31),$A$2:$M$32,3,TRUE)</f>
        <v>68</v>
      </c>
      <c r="APT30" s="17">
        <f t="shared" ca="1" si="938"/>
        <v>-0.43064516129032171</v>
      </c>
      <c r="APU30" s="17">
        <f t="shared" ca="1" si="1330"/>
        <v>0.18545525494276721</v>
      </c>
      <c r="APV30" s="17">
        <f t="shared" ca="1" si="1134"/>
        <v>-29.283870967741876</v>
      </c>
      <c r="APX30" s="63">
        <f t="shared" ca="1" si="745"/>
        <v>15</v>
      </c>
      <c r="APY30" s="63">
        <f ca="1">VLOOKUP(APX30,$A$2:$M$32,2,TRUE)</f>
        <v>4.6900000000000004</v>
      </c>
      <c r="APZ30" s="63">
        <f ca="1">VLOOKUP(RANDBETWEEN(1,31),$A$2:$M$32,3,TRUE)</f>
        <v>79</v>
      </c>
      <c r="AQA30" s="17">
        <f t="shared" ca="1" si="939"/>
        <v>-0.48967741935483922</v>
      </c>
      <c r="AQB30" s="17">
        <f t="shared" ca="1" si="1331"/>
        <v>0.23978397502601506</v>
      </c>
      <c r="AQC30" s="17">
        <f t="shared" ca="1" si="1135"/>
        <v>-38.684516129032296</v>
      </c>
      <c r="AQE30" s="63">
        <f t="shared" ca="1" si="746"/>
        <v>28</v>
      </c>
      <c r="AQF30" s="63">
        <f ca="1">VLOOKUP(AQE30,$A$2:$M$32,2,TRUE)</f>
        <v>4.41</v>
      </c>
      <c r="AQG30" s="63">
        <f ca="1">VLOOKUP(RANDBETWEEN(1,31),$A$2:$M$32,3,TRUE)</f>
        <v>87</v>
      </c>
      <c r="AQH30" s="17">
        <f t="shared" ca="1" si="940"/>
        <v>-0.25612903225806516</v>
      </c>
      <c r="AQI30" s="17">
        <f t="shared" ca="1" si="1332"/>
        <v>6.5602081165452977E-2</v>
      </c>
      <c r="AQJ30" s="17">
        <f t="shared" ca="1" si="1136"/>
        <v>-22.283225806451668</v>
      </c>
      <c r="AQL30" s="63">
        <f t="shared" ca="1" si="747"/>
        <v>31</v>
      </c>
      <c r="AQM30" s="63">
        <f ca="1">VLOOKUP(AQL30,$A$2:$M$32,2,TRUE)</f>
        <v>10</v>
      </c>
      <c r="AQN30" s="63">
        <f ca="1">VLOOKUP(RANDBETWEEN(1,31),$A$2:$M$32,3,TRUE)</f>
        <v>86</v>
      </c>
      <c r="AQO30" s="17">
        <f t="shared" ca="1" si="941"/>
        <v>4.9125806451612917</v>
      </c>
      <c r="AQP30" s="17">
        <f t="shared" ca="1" si="1333"/>
        <v>24.133448595213334</v>
      </c>
      <c r="AQQ30" s="17">
        <f t="shared" ca="1" si="1137"/>
        <v>422.4819354838711</v>
      </c>
      <c r="AQS30" s="63">
        <f t="shared" ca="1" si="748"/>
        <v>6</v>
      </c>
      <c r="AQT30" s="63">
        <f ca="1">VLOOKUP(AQS30,$A$2:$M$32,2,TRUE)</f>
        <v>4.47</v>
      </c>
      <c r="AQU30" s="63">
        <f ca="1">VLOOKUP(RANDBETWEEN(1,31),$A$2:$M$32,3,TRUE)</f>
        <v>68</v>
      </c>
      <c r="AQV30" s="17">
        <f t="shared" ca="1" si="942"/>
        <v>-0.51935483870967758</v>
      </c>
      <c r="AQW30" s="17">
        <f t="shared" ca="1" si="1334"/>
        <v>0.26972944849115521</v>
      </c>
      <c r="AQX30" s="17">
        <f t="shared" ca="1" si="1138"/>
        <v>-35.316129032258075</v>
      </c>
      <c r="AQZ30" s="63">
        <f t="shared" ca="1" si="749"/>
        <v>30</v>
      </c>
      <c r="ARA30" s="63">
        <f ca="1">VLOOKUP(AQZ30,$A$2:$M$32,2,TRUE)</f>
        <v>4.71</v>
      </c>
      <c r="ARB30" s="63">
        <f ca="1">VLOOKUP(RANDBETWEEN(1,31),$A$2:$M$32,3,TRUE)</f>
        <v>91</v>
      </c>
      <c r="ARC30" s="17">
        <f t="shared" ca="1" si="943"/>
        <v>-0.1445161290322563</v>
      </c>
      <c r="ARD30" s="17">
        <f t="shared" ca="1" si="1335"/>
        <v>2.0884911550467754E-2</v>
      </c>
      <c r="ARE30" s="17">
        <f t="shared" ca="1" si="1139"/>
        <v>-13.150967741935323</v>
      </c>
      <c r="ARG30" s="63">
        <f t="shared" ca="1" si="750"/>
        <v>1</v>
      </c>
      <c r="ARH30" s="63">
        <f ca="1">VLOOKUP(ARG30,$A$2:$M$32,2,TRUE)</f>
        <v>4.59</v>
      </c>
      <c r="ARI30" s="63">
        <f ca="1">VLOOKUP(RANDBETWEEN(1,31),$A$2:$M$32,3,TRUE)</f>
        <v>84</v>
      </c>
      <c r="ARJ30" s="17">
        <f t="shared" ca="1" si="944"/>
        <v>-0.22967741935483943</v>
      </c>
      <c r="ARK30" s="17">
        <f t="shared" ca="1" si="1336"/>
        <v>5.2751716961498767E-2</v>
      </c>
      <c r="ARL30" s="17">
        <f t="shared" ca="1" si="1140"/>
        <v>-19.292903225806512</v>
      </c>
      <c r="ARN30" s="63">
        <f t="shared" ca="1" si="751"/>
        <v>9</v>
      </c>
      <c r="ARO30" s="63">
        <f ca="1">VLOOKUP(ARN30,$A$2:$M$32,2,TRUE)</f>
        <v>4.46</v>
      </c>
      <c r="ARP30" s="63">
        <f ca="1">VLOOKUP(RANDBETWEEN(1,31),$A$2:$M$32,3,TRUE)</f>
        <v>71</v>
      </c>
      <c r="ARQ30" s="17">
        <f t="shared" ca="1" si="945"/>
        <v>-0.18806451612903263</v>
      </c>
      <c r="ARR30" s="17">
        <f t="shared" ca="1" si="1337"/>
        <v>3.5368262226847177E-2</v>
      </c>
      <c r="ARS30" s="17">
        <f t="shared" ca="1" si="1141"/>
        <v>-13.352580645161318</v>
      </c>
      <c r="ARU30" s="63">
        <f t="shared" ca="1" si="752"/>
        <v>17</v>
      </c>
      <c r="ARV30" s="63">
        <f ca="1">VLOOKUP(ARU30,$A$2:$M$32,2,TRUE)</f>
        <v>4.03</v>
      </c>
      <c r="ARW30" s="63">
        <f ca="1">VLOOKUP(RANDBETWEEN(1,31),$A$2:$M$32,3,TRUE)</f>
        <v>79</v>
      </c>
      <c r="ARX30" s="17">
        <f t="shared" ca="1" si="946"/>
        <v>-0.44870967741935353</v>
      </c>
      <c r="ARY30" s="17">
        <f t="shared" ca="1" si="1338"/>
        <v>0.2013403746097803</v>
      </c>
      <c r="ARZ30" s="17">
        <f t="shared" ca="1" si="1142"/>
        <v>-35.44806451612893</v>
      </c>
      <c r="ASB30" s="63">
        <f t="shared" ca="1" si="753"/>
        <v>6</v>
      </c>
      <c r="ASC30" s="63">
        <f ca="1">VLOOKUP(ASB30,$A$2:$M$32,2,TRUE)</f>
        <v>4.47</v>
      </c>
      <c r="ASD30" s="63">
        <f ca="1">VLOOKUP(RANDBETWEEN(1,31),$A$2:$M$32,3,TRUE)</f>
        <v>69</v>
      </c>
      <c r="ASE30" s="17">
        <f t="shared" ca="1" si="947"/>
        <v>-4.8387096774185068E-3</v>
      </c>
      <c r="ASF30" s="17">
        <f t="shared" ca="1" si="1339"/>
        <v>2.3413111342343508E-5</v>
      </c>
      <c r="ASG30" s="17">
        <f t="shared" ca="1" si="1143"/>
        <v>-0.33387096774187697</v>
      </c>
      <c r="ASI30" s="63">
        <f t="shared" ca="1" si="754"/>
        <v>4</v>
      </c>
      <c r="ASJ30" s="63">
        <f ca="1">VLOOKUP(ASI30,$A$2:$M$32,2,TRUE)</f>
        <v>4.83</v>
      </c>
      <c r="ASK30" s="63">
        <f ca="1">VLOOKUP(RANDBETWEEN(1,31),$A$2:$M$32,3,TRUE)</f>
        <v>68</v>
      </c>
      <c r="ASL30" s="17">
        <f t="shared" ca="1" si="948"/>
        <v>0.17161290322580669</v>
      </c>
      <c r="ASM30" s="17">
        <f t="shared" ca="1" si="1340"/>
        <v>2.9450988553590091E-2</v>
      </c>
      <c r="ASN30" s="17">
        <f t="shared" ca="1" si="1144"/>
        <v>11.669677419354855</v>
      </c>
      <c r="ASP30" s="63">
        <f t="shared" ca="1" si="755"/>
        <v>10</v>
      </c>
      <c r="ASQ30" s="63">
        <f ca="1">VLOOKUP(ASP30,$A$2:$M$32,2,TRUE)</f>
        <v>4.2</v>
      </c>
      <c r="ASR30" s="63">
        <f ca="1">VLOOKUP(RANDBETWEEN(1,31),$A$2:$M$32,3,TRUE)</f>
        <v>68</v>
      </c>
      <c r="ASS30" s="17">
        <f t="shared" ca="1" si="949"/>
        <v>-0.45161290322580694</v>
      </c>
      <c r="AST30" s="17">
        <f t="shared" ca="1" si="1341"/>
        <v>0.20395421436004207</v>
      </c>
      <c r="ASU30" s="17">
        <f t="shared" ca="1" si="1145"/>
        <v>-30.709677419354872</v>
      </c>
      <c r="ASW30" s="63">
        <f t="shared" ca="1" si="756"/>
        <v>20</v>
      </c>
      <c r="ASX30" s="63">
        <f ca="1">VLOOKUP(ASW30,$A$2:$M$32,2,TRUE)</f>
        <v>5.22</v>
      </c>
      <c r="ASY30" s="63">
        <f ca="1">VLOOKUP(RANDBETWEEN(1,31),$A$2:$M$32,3,TRUE)</f>
        <v>103</v>
      </c>
      <c r="ASZ30" s="17">
        <f t="shared" ca="1" si="950"/>
        <v>0.68903225806451651</v>
      </c>
      <c r="ATA30" s="17">
        <f t="shared" ca="1" si="1342"/>
        <v>0.47476545265348646</v>
      </c>
      <c r="ATB30" s="17">
        <f t="shared" ca="1" si="1146"/>
        <v>70.970322580645202</v>
      </c>
      <c r="ATD30" s="63">
        <f t="shared" ca="1" si="757"/>
        <v>12</v>
      </c>
      <c r="ATE30" s="63">
        <f ca="1">VLOOKUP(ATD30,$A$2:$M$32,2,TRUE)</f>
        <v>4.74</v>
      </c>
      <c r="ATF30" s="63">
        <f ca="1">VLOOKUP(RANDBETWEEN(1,31),$A$2:$M$32,3,TRUE)</f>
        <v>68</v>
      </c>
      <c r="ATG30" s="17">
        <f t="shared" ca="1" si="951"/>
        <v>-0.16741935483870929</v>
      </c>
      <c r="ATH30" s="17">
        <f t="shared" ca="1" si="1343"/>
        <v>2.8029240374609653E-2</v>
      </c>
      <c r="ATI30" s="17">
        <f t="shared" ca="1" si="1147"/>
        <v>-11.384516129032232</v>
      </c>
      <c r="ATK30" s="63">
        <f t="shared" ca="1" si="758"/>
        <v>2</v>
      </c>
      <c r="ATL30" s="63">
        <f ca="1">VLOOKUP(ATK30,$A$2:$M$32,2,TRUE)</f>
        <v>5.42</v>
      </c>
      <c r="ATM30" s="63">
        <f ca="1">VLOOKUP(RANDBETWEEN(1,31),$A$2:$M$32,3,TRUE)</f>
        <v>69</v>
      </c>
      <c r="ATN30" s="17">
        <f t="shared" ca="1" si="952"/>
        <v>0.88709677419354804</v>
      </c>
      <c r="ATO30" s="17">
        <f t="shared" ca="1" si="1344"/>
        <v>0.78694068678459872</v>
      </c>
      <c r="ATP30" s="17">
        <f t="shared" ca="1" si="1148"/>
        <v>61.209677419354819</v>
      </c>
      <c r="ATR30" s="63">
        <f t="shared" ca="1" si="759"/>
        <v>22</v>
      </c>
      <c r="ATS30" s="63">
        <f ca="1">VLOOKUP(ATR30,$A$2:$M$32,2,TRUE)</f>
        <v>4.07</v>
      </c>
      <c r="ATT30" s="63">
        <f ca="1">VLOOKUP(RANDBETWEEN(1,31),$A$2:$M$32,3,TRUE)</f>
        <v>78</v>
      </c>
      <c r="ATU30" s="17">
        <f t="shared" ca="1" si="953"/>
        <v>-0.4354838709677411</v>
      </c>
      <c r="ATV30" s="17">
        <f t="shared" ca="1" si="1345"/>
        <v>0.18964620187304818</v>
      </c>
      <c r="ATW30" s="17">
        <f t="shared" ca="1" si="1149"/>
        <v>-33.967741935483808</v>
      </c>
      <c r="ATY30" s="63">
        <f t="shared" ca="1" si="760"/>
        <v>9</v>
      </c>
      <c r="ATZ30" s="63">
        <f ca="1">VLOOKUP(ATY30,$A$2:$M$32,2,TRUE)</f>
        <v>4.46</v>
      </c>
      <c r="AUA30" s="63">
        <f ca="1">VLOOKUP(RANDBETWEEN(1,31),$A$2:$M$32,3,TRUE)</f>
        <v>78</v>
      </c>
      <c r="AUB30" s="17">
        <f t="shared" ca="1" si="954"/>
        <v>-0.3932258064516132</v>
      </c>
      <c r="AUC30" s="17">
        <f t="shared" ca="1" si="1346"/>
        <v>0.15462653485952157</v>
      </c>
      <c r="AUD30" s="17">
        <f t="shared" ca="1" si="1150"/>
        <v>-30.671612903225828</v>
      </c>
      <c r="AUF30" s="63">
        <f t="shared" ca="1" si="761"/>
        <v>4</v>
      </c>
      <c r="AUG30" s="63">
        <f ca="1">VLOOKUP(AUF30,$A$2:$M$32,2,TRUE)</f>
        <v>4.83</v>
      </c>
      <c r="AUH30" s="63">
        <f ca="1">VLOOKUP(RANDBETWEEN(1,31),$A$2:$M$32,3,TRUE)</f>
        <v>84</v>
      </c>
      <c r="AUI30" s="17">
        <f t="shared" ca="1" si="955"/>
        <v>0.28741935483871028</v>
      </c>
      <c r="AUJ30" s="17">
        <f t="shared" ca="1" si="1347"/>
        <v>8.2609885535900457E-2</v>
      </c>
      <c r="AUK30" s="17">
        <f t="shared" ca="1" si="1151"/>
        <v>24.143225806451664</v>
      </c>
      <c r="AUM30" s="63">
        <f t="shared" ca="1" si="762"/>
        <v>9</v>
      </c>
      <c r="AUN30" s="63">
        <f ca="1">VLOOKUP(AUM30,$A$2:$M$32,2,TRUE)</f>
        <v>4.46</v>
      </c>
      <c r="AUO30" s="63">
        <f ca="1">VLOOKUP(RANDBETWEEN(1,31),$A$2:$M$32,3,TRUE)</f>
        <v>78</v>
      </c>
      <c r="AUP30" s="17">
        <f t="shared" ca="1" si="956"/>
        <v>-0.36806451612903324</v>
      </c>
      <c r="AUQ30" s="17">
        <f t="shared" ca="1" si="1348"/>
        <v>0.13547148803329936</v>
      </c>
      <c r="AUR30" s="17">
        <f t="shared" ca="1" si="1152"/>
        <v>-28.709032258064592</v>
      </c>
      <c r="AUT30" s="63">
        <f t="shared" ca="1" si="763"/>
        <v>1</v>
      </c>
      <c r="AUU30" s="63">
        <f ca="1">VLOOKUP(AUT30,$A$2:$M$32,2,TRUE)</f>
        <v>4.59</v>
      </c>
      <c r="AUV30" s="63">
        <f ca="1">VLOOKUP(RANDBETWEEN(1,31),$A$2:$M$32,3,TRUE)</f>
        <v>68</v>
      </c>
      <c r="AUW30" s="17">
        <f t="shared" ca="1" si="957"/>
        <v>-7.2903225806451921E-2</v>
      </c>
      <c r="AUX30" s="17">
        <f t="shared" ca="1" si="1349"/>
        <v>5.314880332986517E-3</v>
      </c>
      <c r="AUY30" s="17">
        <f t="shared" ca="1" si="1153"/>
        <v>-4.9574193548387306</v>
      </c>
      <c r="AVA30" s="63">
        <f t="shared" ca="1" si="764"/>
        <v>13</v>
      </c>
      <c r="AVB30" s="63">
        <f ca="1">VLOOKUP(AVA30,$A$2:$M$32,2,TRUE)</f>
        <v>4.1500000000000004</v>
      </c>
      <c r="AVC30" s="63">
        <f ca="1">VLOOKUP(RANDBETWEEN(1,31),$A$2:$M$32,3,TRUE)</f>
        <v>68</v>
      </c>
      <c r="AVD30" s="17">
        <f t="shared" ca="1" si="958"/>
        <v>-0.82129032258064516</v>
      </c>
      <c r="AVE30" s="17">
        <f t="shared" ca="1" si="1350"/>
        <v>0.67451779396462019</v>
      </c>
      <c r="AVF30" s="17">
        <f t="shared" ca="1" si="1154"/>
        <v>-55.847741935483867</v>
      </c>
      <c r="AVH30" s="63">
        <f t="shared" ca="1" si="765"/>
        <v>23</v>
      </c>
      <c r="AVI30" s="63">
        <f ca="1">VLOOKUP(AVH30,$A$2:$M$32,2,TRUE)</f>
        <v>4.1399999999999997</v>
      </c>
      <c r="AVJ30" s="63">
        <f ca="1">VLOOKUP(RANDBETWEEN(1,31),$A$2:$M$32,3,TRUE)</f>
        <v>68</v>
      </c>
      <c r="AVK30" s="17">
        <f t="shared" ca="1" si="959"/>
        <v>-0.31741935483870964</v>
      </c>
      <c r="AVL30" s="17">
        <f t="shared" ca="1" si="1351"/>
        <v>0.10075504682622266</v>
      </c>
      <c r="AVM30" s="17">
        <f t="shared" ca="1" si="1155"/>
        <v>-21.584516129032256</v>
      </c>
      <c r="AVO30" s="63">
        <f t="shared" ca="1" si="766"/>
        <v>20</v>
      </c>
      <c r="AVP30" s="63">
        <f ca="1">VLOOKUP(AVO30,$A$2:$M$32,2,TRUE)</f>
        <v>5.22</v>
      </c>
      <c r="AVQ30" s="63">
        <f ca="1">VLOOKUP(RANDBETWEEN(1,31),$A$2:$M$32,3,TRUE)</f>
        <v>89</v>
      </c>
      <c r="AVR30" s="17">
        <f t="shared" ca="1" si="960"/>
        <v>0.72483870967741826</v>
      </c>
      <c r="AVS30" s="17">
        <f t="shared" ca="1" si="1352"/>
        <v>0.52539115504682465</v>
      </c>
      <c r="AVT30" s="17">
        <f t="shared" ca="1" si="1156"/>
        <v>64.510645161290228</v>
      </c>
      <c r="AVV30" s="63">
        <f t="shared" ca="1" si="767"/>
        <v>4</v>
      </c>
      <c r="AVW30" s="63">
        <f ca="1">VLOOKUP(AVV30,$A$2:$M$32,2,TRUE)</f>
        <v>4.83</v>
      </c>
      <c r="AVX30" s="63">
        <f ca="1">VLOOKUP(RANDBETWEEN(1,31),$A$2:$M$32,3,TRUE)</f>
        <v>103</v>
      </c>
      <c r="AVY30" s="17">
        <f t="shared" ca="1" si="961"/>
        <v>6.4193548387096122E-2</v>
      </c>
      <c r="AVZ30" s="17">
        <f t="shared" ca="1" si="1353"/>
        <v>4.1208116545264515E-3</v>
      </c>
      <c r="AWA30" s="17">
        <f t="shared" ca="1" si="1157"/>
        <v>6.6119354838709006</v>
      </c>
      <c r="AWC30" s="63">
        <f t="shared" ca="1" si="768"/>
        <v>19</v>
      </c>
      <c r="AWD30" s="63">
        <f ca="1">VLOOKUP(AWC30,$A$2:$M$32,2,TRUE)</f>
        <v>4.42</v>
      </c>
      <c r="AWE30" s="63">
        <f ca="1">VLOOKUP(RANDBETWEEN(1,31),$A$2:$M$32,3,TRUE)</f>
        <v>86</v>
      </c>
      <c r="AWF30" s="17">
        <f t="shared" ca="1" si="962"/>
        <v>-0.54064516129032203</v>
      </c>
      <c r="AWG30" s="17">
        <f t="shared" ca="1" si="1354"/>
        <v>0.29229719042663832</v>
      </c>
      <c r="AWH30" s="17">
        <f t="shared" ca="1" si="1158"/>
        <v>-46.495483870967696</v>
      </c>
      <c r="AWJ30" s="63">
        <f t="shared" ca="1" si="769"/>
        <v>16</v>
      </c>
      <c r="AWK30" s="63">
        <f ca="1">VLOOKUP(AWJ30,$A$2:$M$32,2,TRUE)</f>
        <v>4.6399999999999997</v>
      </c>
      <c r="AWL30" s="63">
        <f ca="1">VLOOKUP(RANDBETWEEN(1,31),$A$2:$M$32,3,TRUE)</f>
        <v>73</v>
      </c>
      <c r="AWM30" s="17">
        <f t="shared" ca="1" si="963"/>
        <v>0.22225806451612851</v>
      </c>
      <c r="AWN30" s="17">
        <f t="shared" ca="1" si="1355"/>
        <v>4.9398647242455539E-2</v>
      </c>
      <c r="AWO30" s="17">
        <f t="shared" ca="1" si="1159"/>
        <v>16.224838709677382</v>
      </c>
      <c r="AWQ30" s="63">
        <f t="shared" ca="1" si="770"/>
        <v>4</v>
      </c>
      <c r="AWR30" s="63">
        <f ca="1">VLOOKUP(AWQ30,$A$2:$M$32,2,TRUE)</f>
        <v>4.83</v>
      </c>
      <c r="AWS30" s="63">
        <f ca="1">VLOOKUP(RANDBETWEEN(1,31),$A$2:$M$32,3,TRUE)</f>
        <v>86</v>
      </c>
      <c r="AWT30" s="17">
        <f t="shared" ca="1" si="964"/>
        <v>0.33999999999999897</v>
      </c>
      <c r="AWU30" s="17">
        <f t="shared" ca="1" si="1356"/>
        <v>0.1155999999999993</v>
      </c>
      <c r="AWV30" s="17">
        <f t="shared" ca="1" si="1160"/>
        <v>29.23999999999991</v>
      </c>
      <c r="AWX30" s="63">
        <f t="shared" ca="1" si="771"/>
        <v>7</v>
      </c>
      <c r="AWY30" s="63">
        <f ca="1">VLOOKUP(AWX30,$A$2:$M$32,2,TRUE)</f>
        <v>4.17</v>
      </c>
      <c r="AWZ30" s="63">
        <f ca="1">VLOOKUP(RANDBETWEEN(1,31),$A$2:$M$32,3,TRUE)</f>
        <v>68</v>
      </c>
      <c r="AXA30" s="17">
        <f t="shared" ca="1" si="965"/>
        <v>-0.40032258064516046</v>
      </c>
      <c r="AXB30" s="17">
        <f t="shared" ca="1" si="1357"/>
        <v>0.16025816857440101</v>
      </c>
      <c r="AXC30" s="17">
        <f t="shared" ca="1" si="1161"/>
        <v>-27.221935483870912</v>
      </c>
      <c r="AXE30" s="63">
        <f t="shared" ca="1" si="772"/>
        <v>18</v>
      </c>
      <c r="AXF30" s="63">
        <f ca="1">VLOOKUP(AXE30,$A$2:$M$32,2,TRUE)</f>
        <v>4.99</v>
      </c>
      <c r="AXG30" s="63">
        <f ca="1">VLOOKUP(RANDBETWEEN(1,31),$A$2:$M$32,3,TRUE)</f>
        <v>93</v>
      </c>
      <c r="AXH30" s="17">
        <f t="shared" ca="1" si="966"/>
        <v>0.32677419354838744</v>
      </c>
      <c r="AXI30" s="17">
        <f t="shared" ca="1" si="1358"/>
        <v>0.10678137356919898</v>
      </c>
      <c r="AXJ30" s="17">
        <f t="shared" ca="1" si="1162"/>
        <v>30.390000000000033</v>
      </c>
      <c r="AXL30" s="63">
        <f t="shared" ca="1" si="773"/>
        <v>15</v>
      </c>
      <c r="AXM30" s="63">
        <f ca="1">VLOOKUP(AXL30,$A$2:$M$32,2,TRUE)</f>
        <v>4.6900000000000004</v>
      </c>
      <c r="AXN30" s="63">
        <f ca="1">VLOOKUP(RANDBETWEEN(1,31),$A$2:$M$32,3,TRUE)</f>
        <v>115</v>
      </c>
      <c r="AXO30" s="17">
        <f t="shared" ca="1" si="967"/>
        <v>-7.5806451612901782E-2</v>
      </c>
      <c r="AXP30" s="17">
        <f t="shared" ca="1" si="1359"/>
        <v>5.7466181061392192E-3</v>
      </c>
      <c r="AXQ30" s="17">
        <f t="shared" ca="1" si="1163"/>
        <v>-8.7177419354837049</v>
      </c>
      <c r="AXS30" s="63">
        <f t="shared" ca="1" si="774"/>
        <v>27</v>
      </c>
      <c r="AXT30" s="63">
        <f ca="1">VLOOKUP(AXS30,$A$2:$M$32,2,TRUE)</f>
        <v>4.2300000000000004</v>
      </c>
      <c r="AXU30" s="63">
        <f ca="1">VLOOKUP(RANDBETWEEN(1,31),$A$2:$M$32,3,TRUE)</f>
        <v>93</v>
      </c>
      <c r="AXV30" s="17">
        <f t="shared" ca="1" si="968"/>
        <v>-0.20290322580645093</v>
      </c>
      <c r="AXW30" s="17">
        <f t="shared" ca="1" si="1360"/>
        <v>4.1169719042663616E-2</v>
      </c>
      <c r="AXX30" s="17">
        <f t="shared" ca="1" si="1164"/>
        <v>-18.869999999999937</v>
      </c>
      <c r="AXZ30" s="63">
        <f t="shared" ca="1" si="775"/>
        <v>6</v>
      </c>
      <c r="AYA30" s="63">
        <f ca="1">VLOOKUP(AXZ30,$A$2:$M$32,2,TRUE)</f>
        <v>4.47</v>
      </c>
      <c r="AYB30" s="63">
        <f ca="1">VLOOKUP(RANDBETWEEN(1,31),$A$2:$M$32,3,TRUE)</f>
        <v>86</v>
      </c>
      <c r="AYC30" s="17">
        <f t="shared" ca="1" si="969"/>
        <v>-3.4516129032258647E-2</v>
      </c>
      <c r="AYD30" s="17">
        <f t="shared" ca="1" si="1361"/>
        <v>1.1913631633715283E-3</v>
      </c>
      <c r="AYE30" s="17">
        <f t="shared" ca="1" si="1165"/>
        <v>-2.9683870967742436</v>
      </c>
      <c r="AYG30" s="63">
        <f t="shared" ca="1" si="776"/>
        <v>22</v>
      </c>
      <c r="AYH30" s="63">
        <f ca="1">VLOOKUP(AYG30,$A$2:$M$32,2,TRUE)</f>
        <v>4.07</v>
      </c>
      <c r="AYI30" s="63">
        <f ca="1">VLOOKUP(RANDBETWEEN(1,31),$A$2:$M$32,3,TRUE)</f>
        <v>103</v>
      </c>
      <c r="AYJ30" s="17">
        <f t="shared" ca="1" si="970"/>
        <v>-0.79354838709677455</v>
      </c>
      <c r="AYK30" s="17">
        <f t="shared" ca="1" si="1362"/>
        <v>0.62971904266389234</v>
      </c>
      <c r="AYL30" s="17">
        <f t="shared" ca="1" si="1166"/>
        <v>-81.735483870967784</v>
      </c>
      <c r="AYN30" s="63">
        <f t="shared" ca="1" si="777"/>
        <v>20</v>
      </c>
      <c r="AYO30" s="63">
        <f ca="1">VLOOKUP(AYN30,$A$2:$M$32,2,TRUE)</f>
        <v>5.22</v>
      </c>
      <c r="AYP30" s="63">
        <f ca="1">VLOOKUP(RANDBETWEEN(1,31),$A$2:$M$32,3,TRUE)</f>
        <v>68</v>
      </c>
      <c r="AYQ30" s="17">
        <f t="shared" ca="1" si="971"/>
        <v>0.34580645161290313</v>
      </c>
      <c r="AYR30" s="17">
        <f t="shared" ca="1" si="1363"/>
        <v>0.11958210197710711</v>
      </c>
      <c r="AYS30" s="17">
        <f t="shared" ca="1" si="1167"/>
        <v>23.514838709677413</v>
      </c>
      <c r="AYU30" s="63">
        <f t="shared" ca="1" si="778"/>
        <v>31</v>
      </c>
      <c r="AYV30" s="63">
        <f ca="1">VLOOKUP(AYU30,$A$2:$M$32,2,TRUE)</f>
        <v>10</v>
      </c>
      <c r="AYW30" s="63">
        <f ca="1">VLOOKUP(RANDBETWEEN(1,31),$A$2:$M$32,3,TRUE)</f>
        <v>68</v>
      </c>
      <c r="AYX30" s="17">
        <f t="shared" ca="1" si="972"/>
        <v>5.1325806451612905</v>
      </c>
      <c r="AYY30" s="17">
        <f t="shared" ca="1" si="1364"/>
        <v>26.343384079084288</v>
      </c>
      <c r="AYZ30" s="17">
        <f t="shared" ca="1" si="1168"/>
        <v>349.01548387096773</v>
      </c>
      <c r="AZB30" s="63">
        <f t="shared" ca="1" si="779"/>
        <v>7</v>
      </c>
      <c r="AZC30" s="63">
        <f ca="1">VLOOKUP(AZB30,$A$2:$M$32,2,TRUE)</f>
        <v>4.17</v>
      </c>
      <c r="AZD30" s="63">
        <f ca="1">VLOOKUP(RANDBETWEEN(1,31),$A$2:$M$32,3,TRUE)</f>
        <v>68</v>
      </c>
      <c r="AZE30" s="17">
        <f t="shared" ca="1" si="973"/>
        <v>-0.25677419354838715</v>
      </c>
      <c r="AZF30" s="17">
        <f t="shared" ca="1" si="1365"/>
        <v>6.5932986472424585E-2</v>
      </c>
      <c r="AZG30" s="17">
        <f t="shared" ca="1" si="1169"/>
        <v>-17.460645161290326</v>
      </c>
      <c r="AZI30" s="63">
        <f t="shared" ca="1" si="780"/>
        <v>6</v>
      </c>
      <c r="AZJ30" s="63">
        <f ca="1">VLOOKUP(AZI30,$A$2:$M$32,2,TRUE)</f>
        <v>4.47</v>
      </c>
      <c r="AZK30" s="63">
        <f ca="1">VLOOKUP(RANDBETWEEN(1,31),$A$2:$M$32,3,TRUE)</f>
        <v>103</v>
      </c>
      <c r="AZL30" s="17">
        <f t="shared" ca="1" si="974"/>
        <v>-0.24645161290322548</v>
      </c>
      <c r="AZM30" s="17">
        <f t="shared" ca="1" si="1366"/>
        <v>6.0738397502601293E-2</v>
      </c>
      <c r="AZN30" s="17">
        <f t="shared" ca="1" si="1170"/>
        <v>-25.384516129032225</v>
      </c>
      <c r="AZP30" s="63">
        <f t="shared" ca="1" si="781"/>
        <v>22</v>
      </c>
      <c r="AZQ30" s="63">
        <f ca="1">VLOOKUP(AZP30,$A$2:$M$32,2,TRUE)</f>
        <v>4.07</v>
      </c>
      <c r="AZR30" s="63">
        <f ca="1">VLOOKUP(RANDBETWEEN(1,31),$A$2:$M$32,3,TRUE)</f>
        <v>78</v>
      </c>
      <c r="AZS30" s="17">
        <f t="shared" ca="1" si="975"/>
        <v>-0.43580645161290299</v>
      </c>
      <c r="AZT30" s="17">
        <f t="shared" ca="1" si="1367"/>
        <v>0.18992726326742956</v>
      </c>
      <c r="AZU30" s="17">
        <f t="shared" ca="1" si="1171"/>
        <v>-33.99290322580643</v>
      </c>
      <c r="AZW30" s="63">
        <f t="shared" ca="1" si="782"/>
        <v>16</v>
      </c>
      <c r="AZX30" s="63">
        <f ca="1">VLOOKUP(AZW30,$A$2:$M$32,2,TRUE)</f>
        <v>4.6399999999999997</v>
      </c>
      <c r="AZY30" s="63">
        <f ca="1">VLOOKUP(RANDBETWEEN(1,31),$A$2:$M$32,3,TRUE)</f>
        <v>69</v>
      </c>
      <c r="AZZ30" s="17">
        <f t="shared" ca="1" si="976"/>
        <v>0.19903225806451541</v>
      </c>
      <c r="BAA30" s="17">
        <f t="shared" ca="1" si="1368"/>
        <v>3.9613839750259859E-2</v>
      </c>
      <c r="BAB30" s="17">
        <f t="shared" ca="1" si="1172"/>
        <v>13.733225806451564</v>
      </c>
      <c r="BAD30" s="63">
        <f t="shared" ca="1" si="783"/>
        <v>26</v>
      </c>
      <c r="BAE30" s="63">
        <f ca="1">VLOOKUP(BAD30,$A$2:$M$32,2,TRUE)</f>
        <v>4.5</v>
      </c>
      <c r="BAF30" s="63">
        <f ca="1">VLOOKUP(RANDBETWEEN(1,31),$A$2:$M$32,3,TRUE)</f>
        <v>89</v>
      </c>
      <c r="BAG30" s="17">
        <f t="shared" ca="1" si="977"/>
        <v>6.0645161290322491E-2</v>
      </c>
      <c r="BAH30" s="17">
        <f t="shared" ca="1" si="1369"/>
        <v>3.6778355879292296E-3</v>
      </c>
      <c r="BAI30" s="17">
        <f t="shared" ca="1" si="1173"/>
        <v>5.3974193548387017</v>
      </c>
    </row>
    <row r="31" spans="1:1023 1025:1387" x14ac:dyDescent="0.25">
      <c r="A31" s="68">
        <v>30</v>
      </c>
      <c r="B31" s="28">
        <v>4.71</v>
      </c>
      <c r="C31" s="28">
        <v>95</v>
      </c>
      <c r="D31" s="17">
        <f>B31-$C$38</f>
        <v>5.3548387096773453E-2</v>
      </c>
      <c r="E31" s="17">
        <f t="shared" ref="E31:E32" si="1370">D31^2</f>
        <v>2.8674297606658935E-3</v>
      </c>
      <c r="F31" s="17">
        <f>D31*C31</f>
        <v>5.0870967741934781</v>
      </c>
      <c r="G31" s="18">
        <f>D31*(C31-$C$39)</f>
        <v>0.69612903225805489</v>
      </c>
      <c r="H31" s="18">
        <f>$C$46+$C$45*B31</f>
        <v>82.391548323770024</v>
      </c>
      <c r="I31" s="18">
        <f>C31-H31</f>
        <v>12.608451676229976</v>
      </c>
      <c r="J31" s="18">
        <f t="shared" ref="J31:J32" si="1371">I31^2</f>
        <v>158.97305367182648</v>
      </c>
      <c r="K31" s="18">
        <f>(C31-$C$39)^2</f>
        <v>169</v>
      </c>
      <c r="L31" s="18">
        <f>(H31-$C$39)^2</f>
        <v>0.1533100898471158</v>
      </c>
      <c r="N31" s="63">
        <f>(A31 - 0.5) / COUNT(A$2:A$32)</f>
        <v>0.95161290322580649</v>
      </c>
      <c r="O31" s="63">
        <f t="shared" si="3"/>
        <v>1.6606976105540416</v>
      </c>
      <c r="P31" s="63">
        <f>SMALL($I$2:$I$32,A31)</f>
        <v>12.608451676229976</v>
      </c>
      <c r="X31" s="63">
        <f t="shared" ca="1" si="589"/>
        <v>2</v>
      </c>
      <c r="Y31" s="63">
        <f ca="1">VLOOKUP(X31,$A$2:$M$32,2,TRUE)</f>
        <v>5.42</v>
      </c>
      <c r="Z31" s="63">
        <f ca="1">VLOOKUP(RANDBETWEEN(1,31),$A$2:$M$32,3,TRUE)</f>
        <v>68</v>
      </c>
      <c r="AA31" s="17">
        <f t="shared" ca="1" si="4"/>
        <v>0.82258064516129092</v>
      </c>
      <c r="AB31" s="17">
        <f t="shared" ca="1" si="1175"/>
        <v>0.67663891779396557</v>
      </c>
      <c r="AC31" s="17">
        <f t="shared" ca="1" si="979"/>
        <v>55.935483870967786</v>
      </c>
      <c r="AE31" s="63">
        <f t="shared" ca="1" si="590"/>
        <v>26</v>
      </c>
      <c r="AF31" s="63">
        <f ca="1">VLOOKUP(AE31,$A$2:$M$32,2,TRUE)</f>
        <v>4.5</v>
      </c>
      <c r="AG31" s="63">
        <f ca="1">VLOOKUP(RANDBETWEEN(1,31),$A$2:$M$32,3,TRUE)</f>
        <v>86</v>
      </c>
      <c r="AH31" s="17">
        <f t="shared" ca="1" si="784"/>
        <v>-7.3225806451612918E-2</v>
      </c>
      <c r="AI31" s="17">
        <f t="shared" ca="1" si="1176"/>
        <v>5.362018730489076E-3</v>
      </c>
      <c r="AJ31" s="17">
        <f t="shared" ca="1" si="980"/>
        <v>-6.297419354838711</v>
      </c>
      <c r="AL31" s="63">
        <f t="shared" ca="1" si="591"/>
        <v>7</v>
      </c>
      <c r="AM31" s="63">
        <f ca="1">VLOOKUP(AL31,$A$2:$M$32,2,TRUE)</f>
        <v>4.17</v>
      </c>
      <c r="AN31" s="63">
        <f ca="1">VLOOKUP(RANDBETWEEN(1,31),$A$2:$M$32,3,TRUE)</f>
        <v>86</v>
      </c>
      <c r="AO31" s="17">
        <f t="shared" ca="1" si="785"/>
        <v>-0.24741935483870847</v>
      </c>
      <c r="AP31" s="17">
        <f t="shared" ca="1" si="1177"/>
        <v>6.1216337148802737E-2</v>
      </c>
      <c r="AQ31" s="17">
        <f t="shared" ca="1" si="981"/>
        <v>-21.278064516128929</v>
      </c>
      <c r="AS31" s="63">
        <f t="shared" ca="1" si="592"/>
        <v>2</v>
      </c>
      <c r="AT31" s="63">
        <f ca="1">VLOOKUP(AS31,$A$2:$M$32,2,TRUE)</f>
        <v>5.42</v>
      </c>
      <c r="AU31" s="63">
        <f ca="1">VLOOKUP(RANDBETWEEN(1,31),$A$2:$M$32,3,TRUE)</f>
        <v>89</v>
      </c>
      <c r="AV31" s="17">
        <f t="shared" ca="1" si="786"/>
        <v>0.53483870967741964</v>
      </c>
      <c r="AW31" s="17">
        <f t="shared" ca="1" si="1178"/>
        <v>0.28605244536940716</v>
      </c>
      <c r="AX31" s="17">
        <f t="shared" ca="1" si="982"/>
        <v>47.600645161290345</v>
      </c>
      <c r="AZ31" s="63">
        <f t="shared" ca="1" si="593"/>
        <v>19</v>
      </c>
      <c r="BA31" s="63">
        <f ca="1">VLOOKUP(AZ31,$A$2:$M$32,2,TRUE)</f>
        <v>4.42</v>
      </c>
      <c r="BB31" s="63">
        <f ca="1">VLOOKUP(RANDBETWEEN(1,31),$A$2:$M$32,3,TRUE)</f>
        <v>89</v>
      </c>
      <c r="BC31" s="17">
        <f t="shared" ca="1" si="787"/>
        <v>-0.22032258064515986</v>
      </c>
      <c r="BD31" s="17">
        <f t="shared" ca="1" si="1179"/>
        <v>4.8542039542142972E-2</v>
      </c>
      <c r="BE31" s="17">
        <f t="shared" ca="1" si="983"/>
        <v>-19.608709677419228</v>
      </c>
      <c r="BG31" s="63">
        <f t="shared" ca="1" si="594"/>
        <v>28</v>
      </c>
      <c r="BH31" s="63">
        <f ca="1">VLOOKUP(BG31,$A$2:$M$32,2,TRUE)</f>
        <v>4.41</v>
      </c>
      <c r="BI31" s="63">
        <f ca="1">VLOOKUP(RANDBETWEEN(1,31),$A$2:$M$32,3,TRUE)</f>
        <v>84</v>
      </c>
      <c r="BJ31" s="17">
        <f t="shared" ca="1" si="788"/>
        <v>-0.10935483870967744</v>
      </c>
      <c r="BK31" s="17">
        <f t="shared" ca="1" si="1180"/>
        <v>1.1958480749219567E-2</v>
      </c>
      <c r="BL31" s="17">
        <f t="shared" ca="1" si="984"/>
        <v>-9.1858064516129048</v>
      </c>
      <c r="BN31" s="63">
        <f t="shared" ca="1" si="595"/>
        <v>10</v>
      </c>
      <c r="BO31" s="63">
        <f ca="1">VLOOKUP(BN31,$A$2:$M$32,2,TRUE)</f>
        <v>4.2</v>
      </c>
      <c r="BP31" s="63">
        <f ca="1">VLOOKUP(RANDBETWEEN(1,31),$A$2:$M$32,3,TRUE)</f>
        <v>103</v>
      </c>
      <c r="BQ31" s="17">
        <f t="shared" ca="1" si="789"/>
        <v>-0.42064516129032192</v>
      </c>
      <c r="BR31" s="17">
        <f t="shared" ca="1" si="1181"/>
        <v>0.17694235171696093</v>
      </c>
      <c r="BS31" s="17">
        <f t="shared" ca="1" si="985"/>
        <v>-43.326451612903156</v>
      </c>
      <c r="BU31" s="63">
        <f t="shared" ca="1" si="596"/>
        <v>8</v>
      </c>
      <c r="BV31" s="63">
        <f ca="1">VLOOKUP(BU31,$A$2:$M$32,2,TRUE)</f>
        <v>4.43</v>
      </c>
      <c r="BW31" s="63">
        <f ca="1">VLOOKUP(RANDBETWEEN(1,31),$A$2:$M$32,3,TRUE)</f>
        <v>75</v>
      </c>
      <c r="BX31" s="17">
        <f t="shared" ca="1" si="790"/>
        <v>-0.29000000000000181</v>
      </c>
      <c r="BY31" s="17">
        <f t="shared" ca="1" si="1182"/>
        <v>8.4100000000001049E-2</v>
      </c>
      <c r="BZ31" s="17">
        <f t="shared" ca="1" si="986"/>
        <v>-21.750000000000135</v>
      </c>
      <c r="CB31" s="63">
        <f t="shared" ca="1" si="597"/>
        <v>31</v>
      </c>
      <c r="CC31" s="63">
        <f ca="1">VLOOKUP(CB31,$A$2:$M$32,2,TRUE)</f>
        <v>10</v>
      </c>
      <c r="CD31" s="63">
        <f ca="1">VLOOKUP(RANDBETWEEN(1,31),$A$2:$M$32,3,TRUE)</f>
        <v>115</v>
      </c>
      <c r="CE31" s="17">
        <f t="shared" ca="1" si="791"/>
        <v>5.1890322580645174</v>
      </c>
      <c r="CF31" s="17">
        <f t="shared" ca="1" si="1183"/>
        <v>26.926055775234143</v>
      </c>
      <c r="CG31" s="17">
        <f t="shared" ca="1" si="987"/>
        <v>596.73870967741948</v>
      </c>
      <c r="CI31" s="63">
        <f t="shared" ca="1" si="598"/>
        <v>10</v>
      </c>
      <c r="CJ31" s="63">
        <f ca="1">VLOOKUP(CI31,$A$2:$M$32,2,TRUE)</f>
        <v>4.2</v>
      </c>
      <c r="CK31" s="63">
        <f ca="1">VLOOKUP(RANDBETWEEN(1,31),$A$2:$M$32,3,TRUE)</f>
        <v>87</v>
      </c>
      <c r="CL31" s="17">
        <f t="shared" ca="1" si="792"/>
        <v>-0.25451612903225751</v>
      </c>
      <c r="CM31" s="17">
        <f t="shared" ca="1" si="1184"/>
        <v>6.4778459937564759E-2</v>
      </c>
      <c r="CN31" s="17">
        <f t="shared" ca="1" si="988"/>
        <v>-22.142903225806403</v>
      </c>
      <c r="CP31" s="63">
        <f t="shared" ca="1" si="599"/>
        <v>7</v>
      </c>
      <c r="CQ31" s="63">
        <f ca="1">VLOOKUP(CP31,$A$2:$M$32,2,TRUE)</f>
        <v>4.17</v>
      </c>
      <c r="CR31" s="63">
        <f ca="1">VLOOKUP(RANDBETWEEN(1,31),$A$2:$M$32,3,TRUE)</f>
        <v>86</v>
      </c>
      <c r="CS31" s="17">
        <f t="shared" ca="1" si="793"/>
        <v>-0.48645161290322481</v>
      </c>
      <c r="CT31" s="17">
        <f t="shared" ca="1" si="1185"/>
        <v>0.23663517169614887</v>
      </c>
      <c r="CU31" s="17">
        <f t="shared" ca="1" si="989"/>
        <v>-41.834838709677335</v>
      </c>
      <c r="CW31" s="63">
        <f t="shared" ca="1" si="600"/>
        <v>23</v>
      </c>
      <c r="CX31" s="63">
        <f ca="1">VLOOKUP(CW31,$A$2:$M$32,2,TRUE)</f>
        <v>4.1399999999999997</v>
      </c>
      <c r="CY31" s="63">
        <f ca="1">VLOOKUP(RANDBETWEEN(1,31),$A$2:$M$32,3,TRUE)</f>
        <v>89</v>
      </c>
      <c r="CZ31" s="17">
        <f t="shared" ca="1" si="794"/>
        <v>-0.41161290322580601</v>
      </c>
      <c r="DA31" s="17">
        <f t="shared" ca="1" si="1186"/>
        <v>0.16942518210197674</v>
      </c>
      <c r="DB31" s="17">
        <f t="shared" ca="1" si="990"/>
        <v>-36.633548387096738</v>
      </c>
      <c r="DD31" s="63">
        <f t="shared" ca="1" si="601"/>
        <v>26</v>
      </c>
      <c r="DE31" s="63">
        <f ca="1">VLOOKUP(DD31,$A$2:$M$32,2,TRUE)</f>
        <v>4.5</v>
      </c>
      <c r="DF31" s="63">
        <f ca="1">VLOOKUP(RANDBETWEEN(1,31),$A$2:$M$32,3,TRUE)</f>
        <v>75</v>
      </c>
      <c r="DG31" s="17">
        <f t="shared" ca="1" si="795"/>
        <v>-0.33419354838709658</v>
      </c>
      <c r="DH31" s="17">
        <f t="shared" ca="1" si="1187"/>
        <v>0.11168532778355866</v>
      </c>
      <c r="DI31" s="17">
        <f t="shared" ca="1" si="991"/>
        <v>-25.064516129032242</v>
      </c>
      <c r="DK31" s="63">
        <f t="shared" ca="1" si="602"/>
        <v>1</v>
      </c>
      <c r="DL31" s="63">
        <f ca="1">VLOOKUP(DK31,$A$2:$M$32,2,TRUE)</f>
        <v>4.59</v>
      </c>
      <c r="DM31" s="63">
        <f ca="1">VLOOKUP(RANDBETWEEN(1,31),$A$2:$M$32,3,TRUE)</f>
        <v>68</v>
      </c>
      <c r="DN31" s="17">
        <f t="shared" ca="1" si="796"/>
        <v>-6.2258064516129252E-2</v>
      </c>
      <c r="DO31" s="17">
        <f t="shared" ca="1" si="1188"/>
        <v>3.8760665972945125E-3</v>
      </c>
      <c r="DP31" s="17">
        <f t="shared" ca="1" si="992"/>
        <v>-4.2335483870967892</v>
      </c>
      <c r="DR31" s="63">
        <f t="shared" ca="1" si="603"/>
        <v>15</v>
      </c>
      <c r="DS31" s="63">
        <f ca="1">VLOOKUP(DR31,$A$2:$M$32,2,TRUE)</f>
        <v>4.6900000000000004</v>
      </c>
      <c r="DT31" s="63">
        <f ca="1">VLOOKUP(RANDBETWEEN(1,31),$A$2:$M$32,3,TRUE)</f>
        <v>75</v>
      </c>
      <c r="DU31" s="17">
        <f t="shared" ca="1" si="797"/>
        <v>-3.2258064516099694E-4</v>
      </c>
      <c r="DV31" s="17">
        <f t="shared" ca="1" si="1189"/>
        <v>1.0405827263248502E-7</v>
      </c>
      <c r="DW31" s="17">
        <f t="shared" ca="1" si="993"/>
        <v>-2.419354838707477E-2</v>
      </c>
      <c r="DY31" s="63">
        <f t="shared" ca="1" si="604"/>
        <v>28</v>
      </c>
      <c r="DZ31" s="63">
        <f ca="1">VLOOKUP(DY31,$A$2:$M$32,2,TRUE)</f>
        <v>4.41</v>
      </c>
      <c r="EA31" s="63">
        <f ca="1">VLOOKUP(RANDBETWEEN(1,31),$A$2:$M$32,3,TRUE)</f>
        <v>79</v>
      </c>
      <c r="EB31" s="17">
        <f t="shared" ca="1" si="798"/>
        <v>2.3870967741935978E-2</v>
      </c>
      <c r="EC31" s="17">
        <f t="shared" ca="1" si="1190"/>
        <v>5.6982310093654808E-4</v>
      </c>
      <c r="ED31" s="17">
        <f t="shared" ca="1" si="994"/>
        <v>1.8858064516129422</v>
      </c>
      <c r="EF31" s="63">
        <f t="shared" ca="1" si="605"/>
        <v>13</v>
      </c>
      <c r="EG31" s="63">
        <f ca="1">VLOOKUP(EF31,$A$2:$M$32,2,TRUE)</f>
        <v>4.1500000000000004</v>
      </c>
      <c r="EH31" s="63">
        <f ca="1">VLOOKUP(RANDBETWEEN(1,31),$A$2:$M$32,3,TRUE)</f>
        <v>81</v>
      </c>
      <c r="EI31" s="17">
        <f t="shared" ca="1" si="799"/>
        <v>-0.49290322580645096</v>
      </c>
      <c r="EJ31" s="17">
        <f t="shared" ca="1" si="1191"/>
        <v>0.24295359001040517</v>
      </c>
      <c r="EK31" s="17">
        <f t="shared" ca="1" si="995"/>
        <v>-39.925161290322528</v>
      </c>
      <c r="EM31" s="63">
        <f t="shared" ca="1" si="606"/>
        <v>13</v>
      </c>
      <c r="EN31" s="63">
        <f ca="1">VLOOKUP(EM31,$A$2:$M$32,2,TRUE)</f>
        <v>4.1500000000000004</v>
      </c>
      <c r="EO31" s="63">
        <f ca="1">VLOOKUP(RANDBETWEEN(1,31),$A$2:$M$32,3,TRUE)</f>
        <v>78</v>
      </c>
      <c r="EP31" s="17">
        <f t="shared" ca="1" si="800"/>
        <v>-0.30419354838709722</v>
      </c>
      <c r="EQ31" s="17">
        <f t="shared" ca="1" si="1192"/>
        <v>9.2533714880333254E-2</v>
      </c>
      <c r="ER31" s="17">
        <f t="shared" ca="1" si="996"/>
        <v>-23.727096774193583</v>
      </c>
      <c r="ET31" s="63">
        <f t="shared" ca="1" si="607"/>
        <v>14</v>
      </c>
      <c r="EU31" s="63">
        <f ca="1">VLOOKUP(ET31,$A$2:$M$32,2,TRUE)</f>
        <v>4.72</v>
      </c>
      <c r="EV31" s="63">
        <f ca="1">VLOOKUP(RANDBETWEEN(1,31),$A$2:$M$32,3,TRUE)</f>
        <v>95</v>
      </c>
      <c r="EW31" s="17">
        <f t="shared" ca="1" si="801"/>
        <v>1.3225806451613309E-2</v>
      </c>
      <c r="EX31" s="17">
        <f t="shared" ca="1" si="1193"/>
        <v>1.7492195629553622E-4</v>
      </c>
      <c r="EY31" s="17">
        <f t="shared" ca="1" si="997"/>
        <v>1.2564516129032643</v>
      </c>
      <c r="FA31" s="63">
        <f t="shared" ca="1" si="608"/>
        <v>5</v>
      </c>
      <c r="FB31" s="63">
        <f ca="1">VLOOKUP(FA31,$A$2:$M$32,2,TRUE)</f>
        <v>4.66</v>
      </c>
      <c r="FC31" s="63">
        <f ca="1">VLOOKUP(RANDBETWEEN(1,31),$A$2:$M$32,3,TRUE)</f>
        <v>87</v>
      </c>
      <c r="FD31" s="17">
        <f t="shared" ca="1" si="802"/>
        <v>-0.39258064516128943</v>
      </c>
      <c r="FE31" s="17">
        <f t="shared" ca="1" si="1194"/>
        <v>0.15411956295525425</v>
      </c>
      <c r="FF31" s="17">
        <f t="shared" ca="1" si="998"/>
        <v>-34.154516129032181</v>
      </c>
      <c r="FH31" s="63">
        <f t="shared" ca="1" si="609"/>
        <v>18</v>
      </c>
      <c r="FI31" s="63">
        <f ca="1">VLOOKUP(FH31,$A$2:$M$32,2,TRUE)</f>
        <v>4.99</v>
      </c>
      <c r="FJ31" s="63">
        <f ca="1">VLOOKUP(RANDBETWEEN(1,31),$A$2:$M$32,3,TRUE)</f>
        <v>79</v>
      </c>
      <c r="FK31" s="17">
        <f t="shared" ca="1" si="803"/>
        <v>0.16774193548387206</v>
      </c>
      <c r="FL31" s="17">
        <f t="shared" ca="1" si="1195"/>
        <v>2.8137356919875497E-2</v>
      </c>
      <c r="FM31" s="17">
        <f t="shared" ca="1" si="999"/>
        <v>13.251612903225894</v>
      </c>
      <c r="FO31" s="63">
        <f t="shared" ca="1" si="610"/>
        <v>6</v>
      </c>
      <c r="FP31" s="63">
        <f ca="1">VLOOKUP(FO31,$A$2:$M$32,2,TRUE)</f>
        <v>4.47</v>
      </c>
      <c r="FQ31" s="63">
        <f ca="1">VLOOKUP(RANDBETWEEN(1,31),$A$2:$M$32,3,TRUE)</f>
        <v>84</v>
      </c>
      <c r="FR31" s="17">
        <f t="shared" ca="1" si="804"/>
        <v>-0.36774193548387224</v>
      </c>
      <c r="FS31" s="17">
        <f t="shared" ca="1" si="1196"/>
        <v>0.13523413111342444</v>
      </c>
      <c r="FT31" s="17">
        <f t="shared" ca="1" si="1000"/>
        <v>-30.890322580645268</v>
      </c>
      <c r="FV31" s="63">
        <f t="shared" ca="1" si="611"/>
        <v>5</v>
      </c>
      <c r="FW31" s="63">
        <f ca="1">VLOOKUP(FV31,$A$2:$M$32,2,TRUE)</f>
        <v>4.66</v>
      </c>
      <c r="FX31" s="63">
        <f ca="1">VLOOKUP(RANDBETWEEN(1,31),$A$2:$M$32,3,TRUE)</f>
        <v>95</v>
      </c>
      <c r="FY31" s="17">
        <f t="shared" ca="1" si="805"/>
        <v>0.16967741935483804</v>
      </c>
      <c r="FZ31" s="17">
        <f t="shared" ca="1" si="1197"/>
        <v>2.8790426638917569E-2</v>
      </c>
      <c r="GA31" s="17">
        <f t="shared" ca="1" si="1001"/>
        <v>16.119354838709615</v>
      </c>
      <c r="GC31" s="63">
        <f t="shared" ca="1" si="612"/>
        <v>19</v>
      </c>
      <c r="GD31" s="63">
        <f ca="1">VLOOKUP(GC31,$A$2:$M$32,2,TRUE)</f>
        <v>4.42</v>
      </c>
      <c r="GE31" s="63">
        <f ca="1">VLOOKUP(RANDBETWEEN(1,31),$A$2:$M$32,3,TRUE)</f>
        <v>69</v>
      </c>
      <c r="GF31" s="17">
        <f t="shared" ca="1" si="806"/>
        <v>-5.4838709677419217E-2</v>
      </c>
      <c r="GG31" s="17">
        <f t="shared" ca="1" si="1198"/>
        <v>3.0072840790842719E-3</v>
      </c>
      <c r="GH31" s="17">
        <f t="shared" ca="1" si="1002"/>
        <v>-3.783870967741926</v>
      </c>
      <c r="GJ31" s="63">
        <f t="shared" ca="1" si="613"/>
        <v>17</v>
      </c>
      <c r="GK31" s="63">
        <f ca="1">VLOOKUP(GJ31,$A$2:$M$32,2,TRUE)</f>
        <v>4.03</v>
      </c>
      <c r="GL31" s="63">
        <f ca="1">VLOOKUP(RANDBETWEEN(1,31),$A$2:$M$32,3,TRUE)</f>
        <v>89</v>
      </c>
      <c r="GM31" s="17">
        <f t="shared" ca="1" si="807"/>
        <v>-0.54741935483870918</v>
      </c>
      <c r="GN31" s="17">
        <f t="shared" ca="1" si="1199"/>
        <v>0.29966795005202862</v>
      </c>
      <c r="GO31" s="17">
        <f t="shared" ca="1" si="1003"/>
        <v>-48.720322580645117</v>
      </c>
      <c r="GQ31" s="63">
        <f t="shared" ca="1" si="614"/>
        <v>29</v>
      </c>
      <c r="GR31" s="63">
        <f ca="1">VLOOKUP(GQ31,$A$2:$M$32,2,TRUE)</f>
        <v>4.8099999999999996</v>
      </c>
      <c r="GS31" s="63">
        <f ca="1">VLOOKUP(RANDBETWEEN(1,31),$A$2:$M$32,3,TRUE)</f>
        <v>81</v>
      </c>
      <c r="GT31" s="17">
        <f t="shared" ca="1" si="808"/>
        <v>0.20096774193548494</v>
      </c>
      <c r="GU31" s="17">
        <f t="shared" ca="1" si="1200"/>
        <v>4.0388033298647673E-2</v>
      </c>
      <c r="GV31" s="17">
        <f t="shared" ca="1" si="1004"/>
        <v>16.278387096774281</v>
      </c>
      <c r="GX31" s="63">
        <f t="shared" ca="1" si="615"/>
        <v>17</v>
      </c>
      <c r="GY31" s="63">
        <f ca="1">VLOOKUP(GX31,$A$2:$M$32,2,TRUE)</f>
        <v>4.03</v>
      </c>
      <c r="GZ31" s="63">
        <f ca="1">VLOOKUP(RANDBETWEEN(1,31),$A$2:$M$32,3,TRUE)</f>
        <v>103</v>
      </c>
      <c r="HA31" s="17">
        <f t="shared" ca="1" si="809"/>
        <v>-0.35580645161290203</v>
      </c>
      <c r="HB31" s="17">
        <f t="shared" ca="1" si="1201"/>
        <v>0.1265982310093644</v>
      </c>
      <c r="HC31" s="17">
        <f t="shared" ca="1" si="1005"/>
        <v>-36.648064516128912</v>
      </c>
      <c r="HE31" s="63">
        <f t="shared" ca="1" si="616"/>
        <v>15</v>
      </c>
      <c r="HF31" s="63">
        <f ca="1">VLOOKUP(HE31,$A$2:$M$32,2,TRUE)</f>
        <v>4.6900000000000004</v>
      </c>
      <c r="HG31" s="63">
        <f ca="1">VLOOKUP(RANDBETWEEN(1,31),$A$2:$M$32,3,TRUE)</f>
        <v>103</v>
      </c>
      <c r="HH31" s="17">
        <f t="shared" ca="1" si="810"/>
        <v>-5.129032258064381E-2</v>
      </c>
      <c r="HI31" s="17">
        <f t="shared" ca="1" si="1202"/>
        <v>2.6306971904265005E-3</v>
      </c>
      <c r="HJ31" s="17">
        <f t="shared" ca="1" si="1006"/>
        <v>-5.2829032258063124</v>
      </c>
      <c r="HL31" s="63">
        <f t="shared" ca="1" si="617"/>
        <v>23</v>
      </c>
      <c r="HM31" s="63">
        <f ca="1">VLOOKUP(HL31,$A$2:$M$32,2,TRUE)</f>
        <v>4.1399999999999997</v>
      </c>
      <c r="HN31" s="63">
        <f ca="1">VLOOKUP(RANDBETWEEN(1,31),$A$2:$M$32,3,TRUE)</f>
        <v>86</v>
      </c>
      <c r="HO31" s="17">
        <f t="shared" ca="1" si="811"/>
        <v>-0.315483870967741</v>
      </c>
      <c r="HP31" s="17">
        <f t="shared" ca="1" si="1203"/>
        <v>9.9530072840790254E-2</v>
      </c>
      <c r="HQ31" s="17">
        <f t="shared" ca="1" si="1007"/>
        <v>-27.131612903225726</v>
      </c>
      <c r="HS31" s="63">
        <f t="shared" ca="1" si="618"/>
        <v>10</v>
      </c>
      <c r="HT31" s="63">
        <f ca="1">VLOOKUP(HS31,$A$2:$M$32,2,TRUE)</f>
        <v>4.2</v>
      </c>
      <c r="HU31" s="63">
        <f ca="1">VLOOKUP(RANDBETWEEN(1,31),$A$2:$M$32,3,TRUE)</f>
        <v>86</v>
      </c>
      <c r="HV31" s="17">
        <f t="shared" ca="1" si="812"/>
        <v>-0.43161290322580648</v>
      </c>
      <c r="HW31" s="17">
        <f t="shared" ca="1" si="1204"/>
        <v>0.18628969823100938</v>
      </c>
      <c r="HX31" s="17">
        <f t="shared" ca="1" si="1008"/>
        <v>-37.118709677419361</v>
      </c>
      <c r="HZ31" s="63">
        <f t="shared" ca="1" si="619"/>
        <v>21</v>
      </c>
      <c r="IA31" s="63">
        <f ca="1">VLOOKUP(HZ31,$A$2:$M$32,2,TRUE)</f>
        <v>4.4800000000000004</v>
      </c>
      <c r="IB31" s="63">
        <f ca="1">VLOOKUP(RANDBETWEEN(1,31),$A$2:$M$32,3,TRUE)</f>
        <v>68</v>
      </c>
      <c r="IC31" s="17">
        <f t="shared" ca="1" si="813"/>
        <v>-0.18935483870967662</v>
      </c>
      <c r="ID31" s="17">
        <f t="shared" ca="1" si="1205"/>
        <v>3.5855254942767645E-2</v>
      </c>
      <c r="IE31" s="17">
        <f t="shared" ca="1" si="1009"/>
        <v>-12.87612903225801</v>
      </c>
      <c r="IG31" s="63">
        <f t="shared" ca="1" si="620"/>
        <v>29</v>
      </c>
      <c r="IH31" s="63">
        <f ca="1">VLOOKUP(IG31,$A$2:$M$32,2,TRUE)</f>
        <v>4.8099999999999996</v>
      </c>
      <c r="II31" s="63">
        <f ca="1">VLOOKUP(RANDBETWEEN(1,31),$A$2:$M$32,3,TRUE)</f>
        <v>89</v>
      </c>
      <c r="IJ31" s="17">
        <f t="shared" ca="1" si="814"/>
        <v>0.30870967741935473</v>
      </c>
      <c r="IK31" s="17">
        <f t="shared" ca="1" si="1206"/>
        <v>9.5301664932362057E-2</v>
      </c>
      <c r="IL31" s="17">
        <f t="shared" ca="1" si="1010"/>
        <v>27.475161290322571</v>
      </c>
      <c r="IN31" s="63">
        <f t="shared" ca="1" si="621"/>
        <v>30</v>
      </c>
      <c r="IO31" s="63">
        <f ca="1">VLOOKUP(IN31,$A$2:$M$32,2,TRUE)</f>
        <v>4.71</v>
      </c>
      <c r="IP31" s="63">
        <f ca="1">VLOOKUP(RANDBETWEEN(1,31),$A$2:$M$32,3,TRUE)</f>
        <v>86</v>
      </c>
      <c r="IQ31" s="17">
        <f t="shared" ca="1" si="815"/>
        <v>-2.0000000000000462E-2</v>
      </c>
      <c r="IR31" s="17">
        <f t="shared" ca="1" si="1207"/>
        <v>4.0000000000001845E-4</v>
      </c>
      <c r="IS31" s="17">
        <f t="shared" ca="1" si="1011"/>
        <v>-1.7200000000000397</v>
      </c>
      <c r="IU31" s="63">
        <f t="shared" ca="1" si="622"/>
        <v>29</v>
      </c>
      <c r="IV31" s="63">
        <f ca="1">VLOOKUP(IU31,$A$2:$M$32,2,TRUE)</f>
        <v>4.8099999999999996</v>
      </c>
      <c r="IW31" s="63">
        <f ca="1">VLOOKUP(RANDBETWEEN(1,31),$A$2:$M$32,3,TRUE)</f>
        <v>68</v>
      </c>
      <c r="IX31" s="17">
        <f t="shared" ca="1" si="816"/>
        <v>-0.36741935483870858</v>
      </c>
      <c r="IY31" s="17">
        <f t="shared" ca="1" si="1208"/>
        <v>0.13499698231009286</v>
      </c>
      <c r="IZ31" s="17">
        <f t="shared" ca="1" si="1012"/>
        <v>-24.984516129032183</v>
      </c>
      <c r="JB31" s="63">
        <f t="shared" ca="1" si="623"/>
        <v>7</v>
      </c>
      <c r="JC31" s="63">
        <f ca="1">VLOOKUP(JB31,$A$2:$M$32,2,TRUE)</f>
        <v>4.17</v>
      </c>
      <c r="JD31" s="63">
        <f ca="1">VLOOKUP(RANDBETWEEN(1,31),$A$2:$M$32,3,TRUE)</f>
        <v>89</v>
      </c>
      <c r="JE31" s="17">
        <f t="shared" ca="1" si="817"/>
        <v>-0.56419354838709523</v>
      </c>
      <c r="JF31" s="17">
        <f t="shared" ca="1" si="1209"/>
        <v>0.31831436004162156</v>
      </c>
      <c r="JG31" s="17">
        <f t="shared" ca="1" si="1013"/>
        <v>-50.213225806451476</v>
      </c>
      <c r="JI31" s="63">
        <f t="shared" ca="1" si="624"/>
        <v>4</v>
      </c>
      <c r="JJ31" s="63">
        <f ca="1">VLOOKUP(JI31,$A$2:$M$32,2,TRUE)</f>
        <v>4.83</v>
      </c>
      <c r="JK31" s="63">
        <f ca="1">VLOOKUP(RANDBETWEEN(1,31),$A$2:$M$32,3,TRUE)</f>
        <v>89</v>
      </c>
      <c r="JL31" s="17">
        <f t="shared" ca="1" si="818"/>
        <v>0.10516129032258092</v>
      </c>
      <c r="JM31" s="17">
        <f t="shared" ca="1" si="1210"/>
        <v>1.1058896982310152E-2</v>
      </c>
      <c r="JN31" s="17">
        <f t="shared" ca="1" si="1014"/>
        <v>9.3593548387097023</v>
      </c>
      <c r="JP31" s="63">
        <f t="shared" ca="1" si="625"/>
        <v>30</v>
      </c>
      <c r="JQ31" s="63">
        <f ca="1">VLOOKUP(JP31,$A$2:$M$32,2,TRUE)</f>
        <v>4.71</v>
      </c>
      <c r="JR31" s="63">
        <f ca="1">VLOOKUP(RANDBETWEEN(1,31),$A$2:$M$32,3,TRUE)</f>
        <v>115</v>
      </c>
      <c r="JS31" s="17">
        <f t="shared" ca="1" si="819"/>
        <v>0.1806451612903226</v>
      </c>
      <c r="JT31" s="17">
        <f t="shared" ca="1" si="1211"/>
        <v>3.2632674297606669E-2</v>
      </c>
      <c r="JU31" s="17">
        <f t="shared" ca="1" si="1015"/>
        <v>20.7741935483871</v>
      </c>
      <c r="JW31" s="63">
        <f t="shared" ca="1" si="626"/>
        <v>7</v>
      </c>
      <c r="JX31" s="63">
        <f ca="1">VLOOKUP(JW31,$A$2:$M$32,2,TRUE)</f>
        <v>4.17</v>
      </c>
      <c r="JY31" s="63">
        <f ca="1">VLOOKUP(RANDBETWEEN(1,31),$A$2:$M$32,3,TRUE)</f>
        <v>75</v>
      </c>
      <c r="JZ31" s="17">
        <f t="shared" ca="1" si="820"/>
        <v>-0.6164516129032247</v>
      </c>
      <c r="KA31" s="17">
        <f t="shared" ca="1" si="1212"/>
        <v>0.38001259105098717</v>
      </c>
      <c r="KB31" s="17">
        <f t="shared" ca="1" si="1016"/>
        <v>-46.233870967741851</v>
      </c>
      <c r="KD31" s="63">
        <f t="shared" ca="1" si="627"/>
        <v>2</v>
      </c>
      <c r="KE31" s="63">
        <f ca="1">VLOOKUP(KD31,$A$2:$M$32,2,TRUE)</f>
        <v>5.42</v>
      </c>
      <c r="KF31" s="63">
        <f ca="1">VLOOKUP(RANDBETWEEN(1,31),$A$2:$M$32,3,TRUE)</f>
        <v>68</v>
      </c>
      <c r="KG31" s="17">
        <f t="shared" ca="1" si="821"/>
        <v>0.61290322580645196</v>
      </c>
      <c r="KH31" s="17">
        <f t="shared" ca="1" si="1213"/>
        <v>0.37565036420395465</v>
      </c>
      <c r="KI31" s="17">
        <f t="shared" ca="1" si="1017"/>
        <v>41.677419354838733</v>
      </c>
      <c r="KK31" s="63">
        <f t="shared" ca="1" si="628"/>
        <v>19</v>
      </c>
      <c r="KL31" s="63">
        <f ca="1">VLOOKUP(KK31,$A$2:$M$32,2,TRUE)</f>
        <v>4.42</v>
      </c>
      <c r="KM31" s="63">
        <f ca="1">VLOOKUP(RANDBETWEEN(1,31),$A$2:$M$32,3,TRUE)</f>
        <v>87</v>
      </c>
      <c r="KN31" s="17">
        <f t="shared" ca="1" si="822"/>
        <v>-0.44032258064516139</v>
      </c>
      <c r="KO31" s="17">
        <f t="shared" ca="1" si="1214"/>
        <v>0.19388397502601465</v>
      </c>
      <c r="KP31" s="17">
        <f t="shared" ca="1" si="1018"/>
        <v>-38.308064516129043</v>
      </c>
      <c r="KR31" s="63">
        <f t="shared" ca="1" si="629"/>
        <v>25</v>
      </c>
      <c r="KS31" s="63">
        <f ca="1">VLOOKUP(KR31,$A$2:$M$32,2,TRUE)</f>
        <v>3.77</v>
      </c>
      <c r="KT31" s="63">
        <f ca="1">VLOOKUP(RANDBETWEEN(1,31),$A$2:$M$32,3,TRUE)</f>
        <v>71</v>
      </c>
      <c r="KU31" s="17">
        <f t="shared" ca="1" si="823"/>
        <v>-0.82258064516129137</v>
      </c>
      <c r="KV31" s="17">
        <f t="shared" ca="1" si="1215"/>
        <v>0.67663891779396634</v>
      </c>
      <c r="KW31" s="17">
        <f t="shared" ca="1" si="1019"/>
        <v>-58.403225806451687</v>
      </c>
      <c r="KY31" s="63">
        <f t="shared" ca="1" si="630"/>
        <v>17</v>
      </c>
      <c r="KZ31" s="63">
        <f ca="1">VLOOKUP(KY31,$A$2:$M$32,2,TRUE)</f>
        <v>4.03</v>
      </c>
      <c r="LA31" s="63">
        <f ca="1">VLOOKUP(RANDBETWEEN(1,31),$A$2:$M$32,3,TRUE)</f>
        <v>78</v>
      </c>
      <c r="LB31" s="17">
        <f t="shared" ca="1" si="824"/>
        <v>-0.80935483870967762</v>
      </c>
      <c r="LC31" s="17">
        <f t="shared" ca="1" si="1216"/>
        <v>0.65505525494276828</v>
      </c>
      <c r="LD31" s="17">
        <f t="shared" ca="1" si="1020"/>
        <v>-63.129677419354856</v>
      </c>
      <c r="LF31" s="63">
        <f t="shared" ca="1" si="631"/>
        <v>1</v>
      </c>
      <c r="LG31" s="63">
        <f ca="1">VLOOKUP(LF31,$A$2:$M$32,2,TRUE)</f>
        <v>4.59</v>
      </c>
      <c r="LH31" s="63">
        <f ca="1">VLOOKUP(RANDBETWEEN(1,31),$A$2:$M$32,3,TRUE)</f>
        <v>93</v>
      </c>
      <c r="LI31" s="17">
        <f t="shared" ca="1" si="825"/>
        <v>2.2903225806452099E-2</v>
      </c>
      <c r="LJ31" s="17">
        <f t="shared" ca="1" si="1217"/>
        <v>5.2455775234133337E-4</v>
      </c>
      <c r="LK31" s="17">
        <f t="shared" ca="1" si="1021"/>
        <v>2.1300000000000452</v>
      </c>
      <c r="LM31" s="63">
        <f t="shared" ca="1" si="632"/>
        <v>1</v>
      </c>
      <c r="LN31" s="63">
        <f ca="1">VLOOKUP(LM31,$A$2:$M$32,2,TRUE)</f>
        <v>4.59</v>
      </c>
      <c r="LO31" s="63">
        <f ca="1">VLOOKUP(RANDBETWEEN(1,31),$A$2:$M$32,3,TRUE)</f>
        <v>86</v>
      </c>
      <c r="LP31" s="17">
        <f t="shared" ca="1" si="826"/>
        <v>-0.11064516129032231</v>
      </c>
      <c r="LQ31" s="17">
        <f t="shared" ca="1" si="1218"/>
        <v>1.224235171696144E-2</v>
      </c>
      <c r="LR31" s="17">
        <f t="shared" ca="1" si="1022"/>
        <v>-9.515483870967719</v>
      </c>
      <c r="LT31" s="63">
        <f t="shared" ca="1" si="633"/>
        <v>17</v>
      </c>
      <c r="LU31" s="63">
        <f ca="1">VLOOKUP(LT31,$A$2:$M$32,2,TRUE)</f>
        <v>4.03</v>
      </c>
      <c r="LV31" s="63">
        <f ca="1">VLOOKUP(RANDBETWEEN(1,31),$A$2:$M$32,3,TRUE)</f>
        <v>87</v>
      </c>
      <c r="LW31" s="17">
        <f t="shared" ca="1" si="827"/>
        <v>-0.83903225806451598</v>
      </c>
      <c r="LX31" s="17">
        <f t="shared" ca="1" si="1219"/>
        <v>0.70397513007284052</v>
      </c>
      <c r="LY31" s="17">
        <f t="shared" ca="1" si="1023"/>
        <v>-72.995806451612893</v>
      </c>
      <c r="MA31" s="63">
        <f t="shared" ca="1" si="634"/>
        <v>17</v>
      </c>
      <c r="MB31" s="63">
        <f ca="1">VLOOKUP(MA31,$A$2:$M$32,2,TRUE)</f>
        <v>4.03</v>
      </c>
      <c r="MC31" s="63">
        <f ca="1">VLOOKUP(RANDBETWEEN(1,31),$A$2:$M$32,3,TRUE)</f>
        <v>95</v>
      </c>
      <c r="MD31" s="17">
        <f t="shared" ca="1" si="828"/>
        <v>-0.54161290322580591</v>
      </c>
      <c r="ME31" s="17">
        <f t="shared" ca="1" si="1220"/>
        <v>0.29334453694068618</v>
      </c>
      <c r="MF31" s="17">
        <f t="shared" ca="1" si="1024"/>
        <v>-51.453225806451563</v>
      </c>
      <c r="MH31" s="63">
        <f t="shared" ca="1" si="635"/>
        <v>11</v>
      </c>
      <c r="MI31" s="63">
        <f ca="1">VLOOKUP(MH31,$A$2:$M$32,2,TRUE)</f>
        <v>4.03</v>
      </c>
      <c r="MJ31" s="63">
        <f ca="1">VLOOKUP(RANDBETWEEN(1,31),$A$2:$M$32,3,TRUE)</f>
        <v>71</v>
      </c>
      <c r="MK31" s="17">
        <f t="shared" ca="1" si="829"/>
        <v>-0.68193548387096836</v>
      </c>
      <c r="ML31" s="17">
        <f t="shared" ca="1" si="1221"/>
        <v>0.46503600416233176</v>
      </c>
      <c r="MM31" s="17">
        <f t="shared" ca="1" si="1025"/>
        <v>-48.417419354838756</v>
      </c>
      <c r="MO31" s="63">
        <f t="shared" ca="1" si="636"/>
        <v>27</v>
      </c>
      <c r="MP31" s="63">
        <f ca="1">VLOOKUP(MO31,$A$2:$M$32,2,TRUE)</f>
        <v>4.2300000000000004</v>
      </c>
      <c r="MQ31" s="63">
        <f ca="1">VLOOKUP(RANDBETWEEN(1,31),$A$2:$M$32,3,TRUE)</f>
        <v>103</v>
      </c>
      <c r="MR31" s="17">
        <f t="shared" ca="1" si="830"/>
        <v>-0.34451612903225826</v>
      </c>
      <c r="MS31" s="17">
        <f t="shared" ca="1" si="1222"/>
        <v>0.11869136316337162</v>
      </c>
      <c r="MT31" s="17">
        <f t="shared" ca="1" si="1026"/>
        <v>-35.485161290322601</v>
      </c>
      <c r="MV31" s="63">
        <f t="shared" ca="1" si="637"/>
        <v>24</v>
      </c>
      <c r="MW31" s="63">
        <f ca="1">VLOOKUP(MV31,$A$2:$M$32,2,TRUE)</f>
        <v>4.1399999999999997</v>
      </c>
      <c r="MX31" s="63">
        <f ca="1">VLOOKUP(RANDBETWEEN(1,31),$A$2:$M$32,3,TRUE)</f>
        <v>69</v>
      </c>
      <c r="MY31" s="17">
        <f t="shared" ca="1" si="831"/>
        <v>-0.52032258064516146</v>
      </c>
      <c r="MZ31" s="17">
        <f t="shared" ca="1" si="1223"/>
        <v>0.27073558792924057</v>
      </c>
      <c r="NA31" s="17">
        <f t="shared" ca="1" si="1027"/>
        <v>-35.90225806451614</v>
      </c>
      <c r="NC31" s="63">
        <f t="shared" ca="1" si="638"/>
        <v>22</v>
      </c>
      <c r="ND31" s="63">
        <f ca="1">VLOOKUP(NC31,$A$2:$M$32,2,TRUE)</f>
        <v>4.07</v>
      </c>
      <c r="NE31" s="63">
        <f ca="1">VLOOKUP(RANDBETWEEN(1,31),$A$2:$M$32,3,TRUE)</f>
        <v>94</v>
      </c>
      <c r="NF31" s="17">
        <f t="shared" ca="1" si="832"/>
        <v>-0.63419354838709729</v>
      </c>
      <c r="NG31" s="17">
        <f t="shared" ca="1" si="1224"/>
        <v>0.40220145681581754</v>
      </c>
      <c r="NH31" s="17">
        <f t="shared" ca="1" si="1028"/>
        <v>-59.614193548387149</v>
      </c>
      <c r="NJ31" s="63">
        <f t="shared" ca="1" si="639"/>
        <v>17</v>
      </c>
      <c r="NK31" s="63">
        <f ca="1">VLOOKUP(NJ31,$A$2:$M$32,2,TRUE)</f>
        <v>4.03</v>
      </c>
      <c r="NL31" s="63">
        <f ca="1">VLOOKUP(RANDBETWEEN(1,31),$A$2:$M$32,3,TRUE)</f>
        <v>89</v>
      </c>
      <c r="NM31" s="17">
        <f t="shared" ca="1" si="833"/>
        <v>-0.62903225806451424</v>
      </c>
      <c r="NN31" s="17">
        <f t="shared" ca="1" si="1225"/>
        <v>0.39568158168574163</v>
      </c>
      <c r="NO31" s="17">
        <f t="shared" ca="1" si="1029"/>
        <v>-55.983870967741765</v>
      </c>
      <c r="NQ31" s="63">
        <f t="shared" ca="1" si="640"/>
        <v>1</v>
      </c>
      <c r="NR31" s="63">
        <f ca="1">VLOOKUP(NQ31,$A$2:$M$32,2,TRUE)</f>
        <v>4.59</v>
      </c>
      <c r="NS31" s="63">
        <f ca="1">VLOOKUP(RANDBETWEEN(1,31),$A$2:$M$32,3,TRUE)</f>
        <v>78</v>
      </c>
      <c r="NT31" s="17">
        <f t="shared" ca="1" si="834"/>
        <v>-0.12322580645161363</v>
      </c>
      <c r="NU31" s="17">
        <f t="shared" ca="1" si="1226"/>
        <v>1.5184599375650544E-2</v>
      </c>
      <c r="NV31" s="17">
        <f t="shared" ca="1" si="1030"/>
        <v>-9.611612903225863</v>
      </c>
      <c r="NX31" s="63">
        <f t="shared" ca="1" si="641"/>
        <v>24</v>
      </c>
      <c r="NY31" s="63">
        <f ca="1">VLOOKUP(NX31,$A$2:$M$32,2,TRUE)</f>
        <v>4.1399999999999997</v>
      </c>
      <c r="NZ31" s="63">
        <f ca="1">VLOOKUP(RANDBETWEEN(1,31),$A$2:$M$32,3,TRUE)</f>
        <v>79</v>
      </c>
      <c r="OA31" s="17">
        <f t="shared" ca="1" si="835"/>
        <v>-0.52064516129032246</v>
      </c>
      <c r="OB31" s="17">
        <f t="shared" ca="1" si="1227"/>
        <v>0.27107138397502589</v>
      </c>
      <c r="OC31" s="17">
        <f t="shared" ca="1" si="1031"/>
        <v>-41.130967741935471</v>
      </c>
      <c r="OE31" s="63">
        <f t="shared" ca="1" si="642"/>
        <v>2</v>
      </c>
      <c r="OF31" s="63">
        <f ca="1">VLOOKUP(OE31,$A$2:$M$32,2,TRUE)</f>
        <v>5.42</v>
      </c>
      <c r="OG31" s="63">
        <f ca="1">VLOOKUP(RANDBETWEEN(1,31),$A$2:$M$32,3,TRUE)</f>
        <v>86</v>
      </c>
      <c r="OH31" s="17">
        <f t="shared" ca="1" si="836"/>
        <v>0.92741935483870996</v>
      </c>
      <c r="OI31" s="17">
        <f t="shared" ca="1" si="1228"/>
        <v>0.860106659729449</v>
      </c>
      <c r="OJ31" s="17">
        <f t="shared" ca="1" si="1032"/>
        <v>79.758064516129053</v>
      </c>
      <c r="OL31" s="63">
        <f t="shared" ca="1" si="643"/>
        <v>29</v>
      </c>
      <c r="OM31" s="63">
        <f ca="1">VLOOKUP(OL31,$A$2:$M$32,2,TRUE)</f>
        <v>4.8099999999999996</v>
      </c>
      <c r="ON31" s="63">
        <f ca="1">VLOOKUP(RANDBETWEEN(1,31),$A$2:$M$32,3,TRUE)</f>
        <v>87</v>
      </c>
      <c r="OO31" s="17">
        <f t="shared" ca="1" si="837"/>
        <v>0.1203225806451611</v>
      </c>
      <c r="OP31" s="17">
        <f t="shared" ca="1" si="1229"/>
        <v>1.4477523413111298E-2</v>
      </c>
      <c r="OQ31" s="17">
        <f t="shared" ca="1" si="1033"/>
        <v>10.468064516129015</v>
      </c>
      <c r="OS31" s="63">
        <f t="shared" ca="1" si="644"/>
        <v>8</v>
      </c>
      <c r="OT31" s="63">
        <f ca="1">VLOOKUP(OS31,$A$2:$M$32,2,TRUE)</f>
        <v>4.43</v>
      </c>
      <c r="OU31" s="63">
        <f ca="1">VLOOKUP(RANDBETWEEN(1,31),$A$2:$M$32,3,TRUE)</f>
        <v>93</v>
      </c>
      <c r="OV31" s="17">
        <f t="shared" ca="1" si="838"/>
        <v>-3.2258064516126339E-3</v>
      </c>
      <c r="OW31" s="17">
        <f t="shared" ca="1" si="1230"/>
        <v>1.0405827263265692E-5</v>
      </c>
      <c r="OX31" s="17">
        <f t="shared" ca="1" si="1034"/>
        <v>-0.29999999999997495</v>
      </c>
      <c r="OZ31" s="63">
        <f t="shared" ca="1" si="645"/>
        <v>6</v>
      </c>
      <c r="PA31" s="63">
        <f ca="1">VLOOKUP(OZ31,$A$2:$M$32,2,TRUE)</f>
        <v>4.47</v>
      </c>
      <c r="PB31" s="63">
        <f ca="1">VLOOKUP(RANDBETWEEN(1,31),$A$2:$M$32,3,TRUE)</f>
        <v>59</v>
      </c>
      <c r="PC31" s="17">
        <f t="shared" ca="1" si="839"/>
        <v>-0.25967741935483879</v>
      </c>
      <c r="PD31" s="17">
        <f t="shared" ca="1" si="1231"/>
        <v>6.7432362122788803E-2</v>
      </c>
      <c r="PE31" s="17">
        <f t="shared" ca="1" si="1035"/>
        <v>-15.320967741935489</v>
      </c>
      <c r="PG31" s="63">
        <f t="shared" ca="1" si="646"/>
        <v>26</v>
      </c>
      <c r="PH31" s="63">
        <f ca="1">VLOOKUP(PG31,$A$2:$M$32,2,TRUE)</f>
        <v>4.5</v>
      </c>
      <c r="PI31" s="63">
        <f ca="1">VLOOKUP(RANDBETWEEN(1,31),$A$2:$M$32,3,TRUE)</f>
        <v>115</v>
      </c>
      <c r="PJ31" s="17">
        <f t="shared" ca="1" si="840"/>
        <v>-6.4516129032288205E-4</v>
      </c>
      <c r="PK31" s="17">
        <f t="shared" ca="1" si="1232"/>
        <v>4.1623309053108611E-7</v>
      </c>
      <c r="PL31" s="17">
        <f t="shared" ca="1" si="1036"/>
        <v>-7.4193548387131436E-2</v>
      </c>
      <c r="PN31" s="63">
        <f t="shared" ca="1" si="647"/>
        <v>10</v>
      </c>
      <c r="PO31" s="63">
        <f ca="1">VLOOKUP(PN31,$A$2:$M$32,2,TRUE)</f>
        <v>4.2</v>
      </c>
      <c r="PP31" s="63">
        <f ca="1">VLOOKUP(RANDBETWEEN(1,31),$A$2:$M$32,3,TRUE)</f>
        <v>93</v>
      </c>
      <c r="PQ31" s="17">
        <f t="shared" ca="1" si="841"/>
        <v>-0.80161290322580747</v>
      </c>
      <c r="PR31" s="17">
        <f t="shared" ca="1" si="1233"/>
        <v>0.64258324661810773</v>
      </c>
      <c r="PS31" s="17">
        <f t="shared" ca="1" si="1037"/>
        <v>-74.550000000000097</v>
      </c>
      <c r="PU31" s="63">
        <f t="shared" ca="1" si="648"/>
        <v>5</v>
      </c>
      <c r="PV31" s="63">
        <f ca="1">VLOOKUP(PU31,$A$2:$M$32,2,TRUE)</f>
        <v>4.66</v>
      </c>
      <c r="PW31" s="63">
        <f ca="1">VLOOKUP(RANDBETWEEN(1,31),$A$2:$M$32,3,TRUE)</f>
        <v>91</v>
      </c>
      <c r="PX31" s="17">
        <f t="shared" ca="1" si="842"/>
        <v>0.31161290322580726</v>
      </c>
      <c r="PY31" s="17">
        <f t="shared" ca="1" si="1234"/>
        <v>9.7102601456816318E-2</v>
      </c>
      <c r="PZ31" s="17">
        <f t="shared" ca="1" si="1038"/>
        <v>28.356774193548461</v>
      </c>
      <c r="QB31" s="63">
        <f t="shared" ca="1" si="649"/>
        <v>28</v>
      </c>
      <c r="QC31" s="63">
        <f ca="1">VLOOKUP(QB31,$A$2:$M$32,2,TRUE)</f>
        <v>4.41</v>
      </c>
      <c r="QD31" s="63">
        <f ca="1">VLOOKUP(RANDBETWEEN(1,31),$A$2:$M$32,3,TRUE)</f>
        <v>84</v>
      </c>
      <c r="QE31" s="17">
        <f t="shared" ca="1" si="843"/>
        <v>-0.12225806451612886</v>
      </c>
      <c r="QF31" s="17">
        <f t="shared" ca="1" si="1235"/>
        <v>1.4947034339229927E-2</v>
      </c>
      <c r="QG31" s="17">
        <f t="shared" ca="1" si="1039"/>
        <v>-10.269677419354824</v>
      </c>
      <c r="QI31" s="63">
        <f t="shared" ca="1" si="650"/>
        <v>5</v>
      </c>
      <c r="QJ31" s="63">
        <f ca="1">VLOOKUP(QI31,$A$2:$M$32,2,TRUE)</f>
        <v>4.66</v>
      </c>
      <c r="QK31" s="63">
        <f ca="1">VLOOKUP(RANDBETWEEN(1,31),$A$2:$M$32,3,TRUE)</f>
        <v>78</v>
      </c>
      <c r="QL31" s="17">
        <f t="shared" ca="1" si="844"/>
        <v>0.26387096774193441</v>
      </c>
      <c r="QM31" s="17">
        <f t="shared" ca="1" si="1236"/>
        <v>6.9627887617064996E-2</v>
      </c>
      <c r="QN31" s="17">
        <f t="shared" ca="1" si="1040"/>
        <v>20.581935483870886</v>
      </c>
      <c r="QP31" s="63">
        <f t="shared" ca="1" si="651"/>
        <v>15</v>
      </c>
      <c r="QQ31" s="63">
        <f ca="1">VLOOKUP(QP31,$A$2:$M$32,2,TRUE)</f>
        <v>4.6900000000000004</v>
      </c>
      <c r="QR31" s="63">
        <f ca="1">VLOOKUP(RANDBETWEEN(1,31),$A$2:$M$32,3,TRUE)</f>
        <v>69</v>
      </c>
      <c r="QS31" s="17">
        <f t="shared" ca="1" si="845"/>
        <v>7.6774193548386549E-2</v>
      </c>
      <c r="QT31" s="17">
        <f t="shared" ca="1" si="1237"/>
        <v>5.8942767950051185E-3</v>
      </c>
      <c r="QU31" s="17">
        <f t="shared" ca="1" si="1041"/>
        <v>5.2974193548386719</v>
      </c>
      <c r="QW31" s="63">
        <f t="shared" ca="1" si="652"/>
        <v>17</v>
      </c>
      <c r="QX31" s="63">
        <f ca="1">VLOOKUP(QW31,$A$2:$M$32,2,TRUE)</f>
        <v>4.03</v>
      </c>
      <c r="QY31" s="63">
        <f ca="1">VLOOKUP(RANDBETWEEN(1,31),$A$2:$M$32,3,TRUE)</f>
        <v>68</v>
      </c>
      <c r="QZ31" s="17">
        <f t="shared" ca="1" si="846"/>
        <v>-0.7683870967741937</v>
      </c>
      <c r="RA31" s="17">
        <f t="shared" ca="1" si="1238"/>
        <v>0.59041873048907412</v>
      </c>
      <c r="RB31" s="17">
        <f t="shared" ca="1" si="1042"/>
        <v>-52.250322580645175</v>
      </c>
      <c r="RD31" s="63">
        <f t="shared" ca="1" si="653"/>
        <v>7</v>
      </c>
      <c r="RE31" s="63">
        <f ca="1">VLOOKUP(RD31,$A$2:$M$32,2,TRUE)</f>
        <v>4.17</v>
      </c>
      <c r="RF31" s="63">
        <f ca="1">VLOOKUP(RANDBETWEEN(1,31),$A$2:$M$32,3,TRUE)</f>
        <v>93</v>
      </c>
      <c r="RG31" s="17">
        <f t="shared" ca="1" si="847"/>
        <v>-0.52064516129032157</v>
      </c>
      <c r="RH31" s="17">
        <f t="shared" ca="1" si="1239"/>
        <v>0.27107138397502495</v>
      </c>
      <c r="RI31" s="17">
        <f t="shared" ca="1" si="1043"/>
        <v>-48.419999999999902</v>
      </c>
      <c r="RK31" s="63">
        <f t="shared" ca="1" si="654"/>
        <v>18</v>
      </c>
      <c r="RL31" s="63">
        <f ca="1">VLOOKUP(RK31,$A$2:$M$32,2,TRUE)</f>
        <v>4.99</v>
      </c>
      <c r="RM31" s="63">
        <f ca="1">VLOOKUP(RANDBETWEEN(1,31),$A$2:$M$32,3,TRUE)</f>
        <v>84</v>
      </c>
      <c r="RN31" s="17">
        <f t="shared" ca="1" si="848"/>
        <v>0.36064516129032143</v>
      </c>
      <c r="RO31" s="17">
        <f t="shared" ca="1" si="1240"/>
        <v>0.13006493236212197</v>
      </c>
      <c r="RP31" s="17">
        <f t="shared" ca="1" si="1044"/>
        <v>30.294193548387</v>
      </c>
      <c r="RR31" s="63">
        <f t="shared" ca="1" si="655"/>
        <v>21</v>
      </c>
      <c r="RS31" s="63">
        <f ca="1">VLOOKUP(RR31,$A$2:$M$32,2,TRUE)</f>
        <v>4.4800000000000004</v>
      </c>
      <c r="RT31" s="63">
        <f ca="1">VLOOKUP(RANDBETWEEN(1,31),$A$2:$M$32,3,TRUE)</f>
        <v>87</v>
      </c>
      <c r="RU31" s="17">
        <f t="shared" ca="1" si="849"/>
        <v>-0.15483870967741886</v>
      </c>
      <c r="RV31" s="17">
        <f t="shared" ca="1" si="1241"/>
        <v>2.3975026014568006E-2</v>
      </c>
      <c r="RW31" s="17">
        <f t="shared" ca="1" si="1045"/>
        <v>-13.470967741935441</v>
      </c>
      <c r="RY31" s="63">
        <f t="shared" ca="1" si="656"/>
        <v>19</v>
      </c>
      <c r="RZ31" s="63">
        <f ca="1">VLOOKUP(RY31,$A$2:$M$32,2,TRUE)</f>
        <v>4.42</v>
      </c>
      <c r="SA31" s="63">
        <f ca="1">VLOOKUP(RANDBETWEEN(1,31),$A$2:$M$32,3,TRUE)</f>
        <v>69</v>
      </c>
      <c r="SB31" s="17">
        <f t="shared" ca="1" si="850"/>
        <v>-3.0967741935482351E-2</v>
      </c>
      <c r="SC31" s="17">
        <f t="shared" ca="1" si="1242"/>
        <v>9.5900104058263221E-4</v>
      </c>
      <c r="SD31" s="17">
        <f t="shared" ca="1" si="1046"/>
        <v>-2.1367741935482822</v>
      </c>
      <c r="SF31" s="63">
        <f t="shared" ca="1" si="657"/>
        <v>16</v>
      </c>
      <c r="SG31" s="63">
        <f ca="1">VLOOKUP(SF31,$A$2:$M$32,2,TRUE)</f>
        <v>4.6399999999999997</v>
      </c>
      <c r="SH31" s="63">
        <f ca="1">VLOOKUP(RANDBETWEEN(1,31),$A$2:$M$32,3,TRUE)</f>
        <v>78</v>
      </c>
      <c r="SI31" s="17">
        <f t="shared" ca="1" si="851"/>
        <v>0.14225806451612932</v>
      </c>
      <c r="SJ31" s="17">
        <f t="shared" ca="1" si="1243"/>
        <v>2.0237356919875212E-2</v>
      </c>
      <c r="SK31" s="17">
        <f t="shared" ca="1" si="1047"/>
        <v>11.096129032258087</v>
      </c>
      <c r="SM31" s="63">
        <f t="shared" ca="1" si="658"/>
        <v>29</v>
      </c>
      <c r="SN31" s="63">
        <f ca="1">VLOOKUP(SM31,$A$2:$M$32,2,TRUE)</f>
        <v>4.8099999999999996</v>
      </c>
      <c r="SO31" s="63">
        <f ca="1">VLOOKUP(RANDBETWEEN(1,31),$A$2:$M$32,3,TRUE)</f>
        <v>93</v>
      </c>
      <c r="SP31" s="17">
        <f t="shared" ca="1" si="852"/>
        <v>0.19806451612903153</v>
      </c>
      <c r="SQ31" s="17">
        <f t="shared" ca="1" si="1244"/>
        <v>3.9229552549427393E-2</v>
      </c>
      <c r="SR31" s="17">
        <f t="shared" ca="1" si="1048"/>
        <v>18.419999999999931</v>
      </c>
      <c r="ST31" s="63">
        <f t="shared" ca="1" si="659"/>
        <v>1</v>
      </c>
      <c r="SU31" s="63">
        <f ca="1">VLOOKUP(ST31,$A$2:$M$32,2,TRUE)</f>
        <v>4.59</v>
      </c>
      <c r="SV31" s="63">
        <f ca="1">VLOOKUP(RANDBETWEEN(1,31),$A$2:$M$32,3,TRUE)</f>
        <v>68</v>
      </c>
      <c r="SW31" s="17">
        <f t="shared" ca="1" si="853"/>
        <v>0.1619354838709679</v>
      </c>
      <c r="SX31" s="17">
        <f t="shared" ca="1" si="1245"/>
        <v>2.6223100936524506E-2</v>
      </c>
      <c r="SY31" s="17">
        <f t="shared" ca="1" si="1049"/>
        <v>11.011612903225817</v>
      </c>
      <c r="TA31" s="63">
        <f t="shared" ca="1" si="660"/>
        <v>17</v>
      </c>
      <c r="TB31" s="63">
        <f ca="1">VLOOKUP(TA31,$A$2:$M$32,2,TRUE)</f>
        <v>4.03</v>
      </c>
      <c r="TC31" s="63">
        <f ca="1">VLOOKUP(RANDBETWEEN(1,31),$A$2:$M$32,3,TRUE)</f>
        <v>68</v>
      </c>
      <c r="TD31" s="17">
        <f t="shared" ca="1" si="854"/>
        <v>-0.39258064516129032</v>
      </c>
      <c r="TE31" s="17">
        <f t="shared" ca="1" si="1246"/>
        <v>0.15411956295525495</v>
      </c>
      <c r="TF31" s="17">
        <f t="shared" ca="1" si="1050"/>
        <v>-26.695483870967742</v>
      </c>
      <c r="TH31" s="63">
        <f t="shared" ca="1" si="661"/>
        <v>14</v>
      </c>
      <c r="TI31" s="63">
        <f ca="1">VLOOKUP(TH31,$A$2:$M$32,2,TRUE)</f>
        <v>4.72</v>
      </c>
      <c r="TJ31" s="63">
        <f ca="1">VLOOKUP(RANDBETWEEN(1,31),$A$2:$M$32,3,TRUE)</f>
        <v>73</v>
      </c>
      <c r="TK31" s="17">
        <f t="shared" ca="1" si="855"/>
        <v>0.27483870967741897</v>
      </c>
      <c r="TL31" s="17">
        <f t="shared" ca="1" si="1247"/>
        <v>7.5536316337148593E-2</v>
      </c>
      <c r="TM31" s="17">
        <f t="shared" ca="1" si="1051"/>
        <v>20.063225806451584</v>
      </c>
      <c r="TO31" s="63">
        <f t="shared" ca="1" si="662"/>
        <v>13</v>
      </c>
      <c r="TP31" s="63">
        <f ca="1">VLOOKUP(TO31,$A$2:$M$32,2,TRUE)</f>
        <v>4.1500000000000004</v>
      </c>
      <c r="TQ31" s="63">
        <f ca="1">VLOOKUP(RANDBETWEEN(1,31),$A$2:$M$32,3,TRUE)</f>
        <v>86</v>
      </c>
      <c r="TR31" s="17">
        <f t="shared" ca="1" si="856"/>
        <v>-0.4583870967741932</v>
      </c>
      <c r="TS31" s="17">
        <f t="shared" ca="1" si="1248"/>
        <v>0.21011873048907356</v>
      </c>
      <c r="TT31" s="17">
        <f t="shared" ca="1" si="1052"/>
        <v>-39.421290322580617</v>
      </c>
      <c r="TV31" s="63">
        <f t="shared" ca="1" si="663"/>
        <v>21</v>
      </c>
      <c r="TW31" s="63">
        <f ca="1">VLOOKUP(TV31,$A$2:$M$32,2,TRUE)</f>
        <v>4.4800000000000004</v>
      </c>
      <c r="TX31" s="63">
        <f ca="1">VLOOKUP(RANDBETWEEN(1,31),$A$2:$M$32,3,TRUE)</f>
        <v>74</v>
      </c>
      <c r="TY31" s="17">
        <f t="shared" ca="1" si="857"/>
        <v>-0.36193548387096541</v>
      </c>
      <c r="TZ31" s="17">
        <f t="shared" ca="1" si="1249"/>
        <v>0.13099729448490988</v>
      </c>
      <c r="UA31" s="17">
        <f t="shared" ca="1" si="1053"/>
        <v>-26.783225806451441</v>
      </c>
      <c r="UC31" s="63">
        <f t="shared" ca="1" si="664"/>
        <v>12</v>
      </c>
      <c r="UD31" s="63">
        <f ca="1">VLOOKUP(UC31,$A$2:$M$32,2,TRUE)</f>
        <v>4.74</v>
      </c>
      <c r="UE31" s="63">
        <f ca="1">VLOOKUP(RANDBETWEEN(1,31),$A$2:$M$32,3,TRUE)</f>
        <v>84</v>
      </c>
      <c r="UF31" s="17">
        <f t="shared" ca="1" si="858"/>
        <v>0.24612903225806448</v>
      </c>
      <c r="UG31" s="17">
        <f t="shared" ca="1" si="1250"/>
        <v>6.0579500520291346E-2</v>
      </c>
      <c r="UH31" s="17">
        <f t="shared" ca="1" si="1054"/>
        <v>20.674838709677417</v>
      </c>
      <c r="UJ31" s="63">
        <f t="shared" ca="1" si="665"/>
        <v>21</v>
      </c>
      <c r="UK31" s="63">
        <f ca="1">VLOOKUP(UJ31,$A$2:$M$32,2,TRUE)</f>
        <v>4.4800000000000004</v>
      </c>
      <c r="UL31" s="63">
        <f ca="1">VLOOKUP(RANDBETWEEN(1,31),$A$2:$M$32,3,TRUE)</f>
        <v>93</v>
      </c>
      <c r="UM31" s="17">
        <f t="shared" ca="1" si="859"/>
        <v>-0.12999999999999812</v>
      </c>
      <c r="UN31" s="17">
        <f t="shared" ca="1" si="1251"/>
        <v>1.6899999999999509E-2</v>
      </c>
      <c r="UO31" s="17">
        <f t="shared" ca="1" si="1055"/>
        <v>-12.089999999999826</v>
      </c>
      <c r="UQ31" s="63">
        <f t="shared" ca="1" si="666"/>
        <v>14</v>
      </c>
      <c r="UR31" s="63">
        <f ca="1">VLOOKUP(UQ31,$A$2:$M$32,2,TRUE)</f>
        <v>4.72</v>
      </c>
      <c r="US31" s="63">
        <f ca="1">VLOOKUP(RANDBETWEEN(1,31),$A$2:$M$32,3,TRUE)</f>
        <v>93</v>
      </c>
      <c r="UT31" s="17">
        <f t="shared" ca="1" si="860"/>
        <v>0.17129032258064569</v>
      </c>
      <c r="UU31" s="17">
        <f t="shared" ca="1" si="1252"/>
        <v>2.9340374609781658E-2</v>
      </c>
      <c r="UV31" s="17">
        <f t="shared" ca="1" si="1056"/>
        <v>15.930000000000049</v>
      </c>
      <c r="UX31" s="63">
        <f t="shared" ca="1" si="667"/>
        <v>20</v>
      </c>
      <c r="UY31" s="63">
        <f ca="1">VLOOKUP(UX31,$A$2:$M$32,2,TRUE)</f>
        <v>5.22</v>
      </c>
      <c r="UZ31" s="63">
        <f ca="1">VLOOKUP(RANDBETWEEN(1,31),$A$2:$M$32,3,TRUE)</f>
        <v>75</v>
      </c>
      <c r="VA31" s="17">
        <f t="shared" ca="1" si="861"/>
        <v>0.66645161290322719</v>
      </c>
      <c r="VB31" s="17">
        <f t="shared" ca="1" si="1253"/>
        <v>0.44415775234131299</v>
      </c>
      <c r="VC31" s="17">
        <f t="shared" ca="1" si="1057"/>
        <v>49.983870967742035</v>
      </c>
      <c r="VE31" s="63">
        <f t="shared" ca="1" si="668"/>
        <v>2</v>
      </c>
      <c r="VF31" s="63">
        <f ca="1">VLOOKUP(VE31,$A$2:$M$32,2,TRUE)</f>
        <v>5.42</v>
      </c>
      <c r="VG31" s="63">
        <f ca="1">VLOOKUP(RANDBETWEEN(1,31),$A$2:$M$32,3,TRUE)</f>
        <v>68</v>
      </c>
      <c r="VH31" s="17">
        <f t="shared" ca="1" si="862"/>
        <v>0.79709677419354819</v>
      </c>
      <c r="VI31" s="17">
        <f t="shared" ca="1" si="1254"/>
        <v>0.63536326742976035</v>
      </c>
      <c r="VJ31" s="17">
        <f t="shared" ca="1" si="1058"/>
        <v>54.202580645161277</v>
      </c>
      <c r="VL31" s="63">
        <f t="shared" ca="1" si="669"/>
        <v>8</v>
      </c>
      <c r="VM31" s="63">
        <f ca="1">VLOOKUP(VL31,$A$2:$M$32,2,TRUE)</f>
        <v>4.43</v>
      </c>
      <c r="VN31" s="63">
        <f ca="1">VLOOKUP(RANDBETWEEN(1,31),$A$2:$M$32,3,TRUE)</f>
        <v>95</v>
      </c>
      <c r="VO31" s="17">
        <f t="shared" ca="1" si="863"/>
        <v>-0.44225806451612826</v>
      </c>
      <c r="VP31" s="17">
        <f t="shared" ca="1" si="1255"/>
        <v>0.19559219562955185</v>
      </c>
      <c r="VQ31" s="17">
        <f t="shared" ca="1" si="1059"/>
        <v>-42.014516129032188</v>
      </c>
      <c r="VS31" s="63">
        <f t="shared" ca="1" si="670"/>
        <v>11</v>
      </c>
      <c r="VT31" s="63">
        <f ca="1">VLOOKUP(VS31,$A$2:$M$32,2,TRUE)</f>
        <v>4.03</v>
      </c>
      <c r="VU31" s="63">
        <f ca="1">VLOOKUP(RANDBETWEEN(1,31),$A$2:$M$32,3,TRUE)</f>
        <v>59</v>
      </c>
      <c r="VV31" s="17">
        <f t="shared" ca="1" si="864"/>
        <v>-0.77129032258064534</v>
      </c>
      <c r="VW31" s="17">
        <f t="shared" ca="1" si="1256"/>
        <v>0.59488876170655591</v>
      </c>
      <c r="VX31" s="17">
        <f t="shared" ca="1" si="1060"/>
        <v>-45.506129032258073</v>
      </c>
      <c r="VZ31" s="63">
        <f t="shared" ca="1" si="671"/>
        <v>2</v>
      </c>
      <c r="WA31" s="63">
        <f ca="1">VLOOKUP(VZ31,$A$2:$M$32,2,TRUE)</f>
        <v>5.42</v>
      </c>
      <c r="WB31" s="63">
        <f ca="1">VLOOKUP(RANDBETWEEN(1,31),$A$2:$M$32,3,TRUE)</f>
        <v>87</v>
      </c>
      <c r="WC31" s="17">
        <f t="shared" ca="1" si="865"/>
        <v>0.40870967741935615</v>
      </c>
      <c r="WD31" s="17">
        <f t="shared" ca="1" si="1257"/>
        <v>0.16704360041623417</v>
      </c>
      <c r="WE31" s="17">
        <f t="shared" ca="1" si="1061"/>
        <v>35.557741935483989</v>
      </c>
      <c r="WG31" s="63">
        <f t="shared" ca="1" si="672"/>
        <v>4</v>
      </c>
      <c r="WH31" s="63">
        <f ca="1">VLOOKUP(WG31,$A$2:$M$32,2,TRUE)</f>
        <v>4.83</v>
      </c>
      <c r="WI31" s="63">
        <f ca="1">VLOOKUP(RANDBETWEEN(1,31),$A$2:$M$32,3,TRUE)</f>
        <v>95</v>
      </c>
      <c r="WJ31" s="17">
        <f t="shared" ca="1" si="866"/>
        <v>0.40387096774193498</v>
      </c>
      <c r="WK31" s="17">
        <f t="shared" ca="1" si="1258"/>
        <v>0.16311175858480709</v>
      </c>
      <c r="WL31" s="17">
        <f t="shared" ca="1" si="1062"/>
        <v>38.367741935483821</v>
      </c>
      <c r="WN31" s="63">
        <f t="shared" ca="1" si="673"/>
        <v>18</v>
      </c>
      <c r="WO31" s="63">
        <f ca="1">VLOOKUP(WN31,$A$2:$M$32,2,TRUE)</f>
        <v>4.99</v>
      </c>
      <c r="WP31" s="63">
        <f ca="1">VLOOKUP(RANDBETWEEN(1,31),$A$2:$M$32,3,TRUE)</f>
        <v>86</v>
      </c>
      <c r="WQ31" s="17">
        <f t="shared" ca="1" si="867"/>
        <v>0.23451612903225882</v>
      </c>
      <c r="WR31" s="17">
        <f t="shared" ca="1" si="1259"/>
        <v>5.4997814776275071E-2</v>
      </c>
      <c r="WS31" s="17">
        <f t="shared" ca="1" si="1063"/>
        <v>20.168387096774261</v>
      </c>
      <c r="WU31" s="63">
        <f t="shared" ca="1" si="674"/>
        <v>23</v>
      </c>
      <c r="WV31" s="63">
        <f ca="1">VLOOKUP(WU31,$A$2:$M$32,2,TRUE)</f>
        <v>4.1399999999999997</v>
      </c>
      <c r="WW31" s="63">
        <f ca="1">VLOOKUP(RANDBETWEEN(1,31),$A$2:$M$32,3,TRUE)</f>
        <v>95</v>
      </c>
      <c r="WX31" s="17">
        <f t="shared" ca="1" si="868"/>
        <v>-0.33032258064516107</v>
      </c>
      <c r="WY31" s="17">
        <f t="shared" ca="1" si="1260"/>
        <v>0.10911300728407894</v>
      </c>
      <c r="WZ31" s="17">
        <f t="shared" ca="1" si="1064"/>
        <v>-31.380645161290303</v>
      </c>
      <c r="XB31" s="63">
        <f t="shared" ca="1" si="675"/>
        <v>25</v>
      </c>
      <c r="XC31" s="63">
        <f ca="1">VLOOKUP(XB31,$A$2:$M$32,2,TRUE)</f>
        <v>3.77</v>
      </c>
      <c r="XD31" s="63">
        <f ca="1">VLOOKUP(RANDBETWEEN(1,31),$A$2:$M$32,3,TRUE)</f>
        <v>86</v>
      </c>
      <c r="XE31" s="17">
        <f t="shared" ca="1" si="869"/>
        <v>-0.66580645161290297</v>
      </c>
      <c r="XF31" s="17">
        <f t="shared" ca="1" si="1261"/>
        <v>0.44329823100936488</v>
      </c>
      <c r="XG31" s="17">
        <f t="shared" ca="1" si="1065"/>
        <v>-57.259354838709655</v>
      </c>
      <c r="XI31" s="63">
        <f t="shared" ca="1" si="676"/>
        <v>6</v>
      </c>
      <c r="XJ31" s="63">
        <f ca="1">VLOOKUP(XI31,$A$2:$M$32,2,TRUE)</f>
        <v>4.47</v>
      </c>
      <c r="XK31" s="63">
        <f ca="1">VLOOKUP(RANDBETWEEN(1,31),$A$2:$M$32,3,TRUE)</f>
        <v>93</v>
      </c>
      <c r="XL31" s="17">
        <f t="shared" ca="1" si="870"/>
        <v>-2.0967741935484341E-2</v>
      </c>
      <c r="XM31" s="17">
        <f t="shared" ca="1" si="1262"/>
        <v>4.3964620187306863E-4</v>
      </c>
      <c r="XN31" s="17">
        <f t="shared" ca="1" si="1066"/>
        <v>-1.9500000000000437</v>
      </c>
      <c r="XP31" s="63">
        <f t="shared" ca="1" si="677"/>
        <v>2</v>
      </c>
      <c r="XQ31" s="63">
        <f ca="1">VLOOKUP(XP31,$A$2:$M$32,2,TRUE)</f>
        <v>5.42</v>
      </c>
      <c r="XR31" s="63">
        <f ca="1">VLOOKUP(RANDBETWEEN(1,31),$A$2:$M$32,3,TRUE)</f>
        <v>78</v>
      </c>
      <c r="XS31" s="17">
        <f t="shared" ca="1" si="871"/>
        <v>0.96032258064516096</v>
      </c>
      <c r="XT31" s="17">
        <f t="shared" ca="1" si="1263"/>
        <v>0.92221945889698165</v>
      </c>
      <c r="XU31" s="17">
        <f t="shared" ca="1" si="1067"/>
        <v>74.905161290322553</v>
      </c>
      <c r="XW31" s="63">
        <f t="shared" ca="1" si="678"/>
        <v>15</v>
      </c>
      <c r="XX31" s="63">
        <f ca="1">VLOOKUP(XW31,$A$2:$M$32,2,TRUE)</f>
        <v>4.6900000000000004</v>
      </c>
      <c r="XY31" s="63">
        <f ca="1">VLOOKUP(RANDBETWEEN(1,31),$A$2:$M$32,3,TRUE)</f>
        <v>86</v>
      </c>
      <c r="XZ31" s="17">
        <f t="shared" ca="1" si="872"/>
        <v>0.23838709677419434</v>
      </c>
      <c r="YA31" s="17">
        <f t="shared" ca="1" si="1264"/>
        <v>5.68284079084291E-2</v>
      </c>
      <c r="YB31" s="17">
        <f t="shared" ca="1" si="1068"/>
        <v>20.501290322580715</v>
      </c>
      <c r="YD31" s="63">
        <f t="shared" ca="1" si="679"/>
        <v>1</v>
      </c>
      <c r="YE31" s="63">
        <f ca="1">VLOOKUP(YD31,$A$2:$M$32,2,TRUE)</f>
        <v>4.59</v>
      </c>
      <c r="YF31" s="63">
        <f ca="1">VLOOKUP(RANDBETWEEN(1,31),$A$2:$M$32,3,TRUE)</f>
        <v>78</v>
      </c>
      <c r="YG31" s="17">
        <f t="shared" ca="1" si="873"/>
        <v>0.1393548387096768</v>
      </c>
      <c r="YH31" s="17">
        <f t="shared" ca="1" si="1265"/>
        <v>1.9419771071800034E-2</v>
      </c>
      <c r="YI31" s="17">
        <f t="shared" ca="1" si="1069"/>
        <v>10.86967741935479</v>
      </c>
      <c r="YK31" s="63">
        <f t="shared" ca="1" si="680"/>
        <v>28</v>
      </c>
      <c r="YL31" s="63">
        <f ca="1">VLOOKUP(YK31,$A$2:$M$32,2,TRUE)</f>
        <v>4.41</v>
      </c>
      <c r="YM31" s="63">
        <f ca="1">VLOOKUP(RANDBETWEEN(1,31),$A$2:$M$32,3,TRUE)</f>
        <v>84</v>
      </c>
      <c r="YN31" s="17">
        <f t="shared" ca="1" si="874"/>
        <v>-0.1432258064516132</v>
      </c>
      <c r="YO31" s="17">
        <f t="shared" ca="1" si="1266"/>
        <v>2.0513631633714967E-2</v>
      </c>
      <c r="YP31" s="17">
        <f t="shared" ca="1" si="1070"/>
        <v>-12.030967741935509</v>
      </c>
      <c r="YR31" s="63">
        <f t="shared" ca="1" si="681"/>
        <v>30</v>
      </c>
      <c r="YS31" s="63">
        <f ca="1">VLOOKUP(YR31,$A$2:$M$32,2,TRUE)</f>
        <v>4.71</v>
      </c>
      <c r="YT31" s="63">
        <f ca="1">VLOOKUP(RANDBETWEEN(1,31),$A$2:$M$32,3,TRUE)</f>
        <v>95</v>
      </c>
      <c r="YU31" s="17">
        <f t="shared" ca="1" si="875"/>
        <v>0.10290322580645128</v>
      </c>
      <c r="YV31" s="17">
        <f t="shared" ca="1" si="1267"/>
        <v>1.0589073881373501E-2</v>
      </c>
      <c r="YW31" s="17">
        <f t="shared" ca="1" si="1071"/>
        <v>9.7758064516128726</v>
      </c>
      <c r="YY31" s="63">
        <f t="shared" ca="1" si="682"/>
        <v>21</v>
      </c>
      <c r="YZ31" s="63">
        <f ca="1">VLOOKUP(YY31,$A$2:$M$32,2,TRUE)</f>
        <v>4.4800000000000004</v>
      </c>
      <c r="ZA31" s="63">
        <f ca="1">VLOOKUP(RANDBETWEEN(1,31),$A$2:$M$32,3,TRUE)</f>
        <v>87</v>
      </c>
      <c r="ZB31" s="17">
        <f t="shared" ca="1" si="876"/>
        <v>-0.10838709677419267</v>
      </c>
      <c r="ZC31" s="17">
        <f t="shared" ca="1" si="1268"/>
        <v>1.1747762747138207E-2</v>
      </c>
      <c r="ZD31" s="17">
        <f t="shared" ca="1" si="1072"/>
        <v>-9.4296774193547623</v>
      </c>
      <c r="ZF31" s="63">
        <f t="shared" ca="1" si="683"/>
        <v>27</v>
      </c>
      <c r="ZG31" s="63">
        <f ca="1">VLOOKUP(ZF31,$A$2:$M$32,2,TRUE)</f>
        <v>4.2300000000000004</v>
      </c>
      <c r="ZH31" s="63">
        <f ca="1">VLOOKUP(RANDBETWEEN(1,31),$A$2:$M$32,3,TRUE)</f>
        <v>84</v>
      </c>
      <c r="ZI31" s="17">
        <f t="shared" ca="1" si="877"/>
        <v>-0.41032258064516025</v>
      </c>
      <c r="ZJ31" s="17">
        <f t="shared" ca="1" si="1269"/>
        <v>0.16836462018730403</v>
      </c>
      <c r="ZK31" s="17">
        <f t="shared" ca="1" si="1073"/>
        <v>-34.467096774193465</v>
      </c>
      <c r="ZM31" s="63">
        <f t="shared" ca="1" si="684"/>
        <v>2</v>
      </c>
      <c r="ZN31" s="63">
        <f ca="1">VLOOKUP(ZM31,$A$2:$M$32,2,TRUE)</f>
        <v>5.42</v>
      </c>
      <c r="ZO31" s="63">
        <f ca="1">VLOOKUP(RANDBETWEEN(1,31),$A$2:$M$32,3,TRUE)</f>
        <v>95</v>
      </c>
      <c r="ZP31" s="17">
        <f t="shared" ca="1" si="878"/>
        <v>0.72903225806451744</v>
      </c>
      <c r="ZQ31" s="17">
        <f t="shared" ca="1" si="1270"/>
        <v>0.53148803329864913</v>
      </c>
      <c r="ZR31" s="17">
        <f t="shared" ca="1" si="1074"/>
        <v>69.258064516129153</v>
      </c>
      <c r="ZT31" s="63">
        <f t="shared" ca="1" si="685"/>
        <v>8</v>
      </c>
      <c r="ZU31" s="63">
        <f ca="1">VLOOKUP(ZT31,$A$2:$M$32,2,TRUE)</f>
        <v>4.43</v>
      </c>
      <c r="ZV31" s="63">
        <f ca="1">VLOOKUP(RANDBETWEEN(1,31),$A$2:$M$32,3,TRUE)</f>
        <v>69</v>
      </c>
      <c r="ZW31" s="17">
        <f t="shared" ca="1" si="879"/>
        <v>-2.5806451612904624E-2</v>
      </c>
      <c r="ZX31" s="17">
        <f t="shared" ca="1" si="1271"/>
        <v>6.6597294484918763E-4</v>
      </c>
      <c r="ZY31" s="17">
        <f t="shared" ca="1" si="1075"/>
        <v>-1.7806451612904191</v>
      </c>
      <c r="AAA31" s="63">
        <f t="shared" ca="1" si="686"/>
        <v>19</v>
      </c>
      <c r="AAB31" s="63">
        <f ca="1">VLOOKUP(AAA31,$A$2:$M$32,2,TRUE)</f>
        <v>4.42</v>
      </c>
      <c r="AAC31" s="63">
        <f ca="1">VLOOKUP(RANDBETWEEN(1,31),$A$2:$M$32,3,TRUE)</f>
        <v>69</v>
      </c>
      <c r="AAD31" s="17">
        <f t="shared" ca="1" si="880"/>
        <v>-0.31516129032258089</v>
      </c>
      <c r="AAE31" s="17">
        <f t="shared" ca="1" si="1272"/>
        <v>9.9326638917794113E-2</v>
      </c>
      <c r="AAF31" s="17">
        <f t="shared" ca="1" si="1076"/>
        <v>-21.746129032258082</v>
      </c>
      <c r="AAH31" s="63">
        <f t="shared" ca="1" si="687"/>
        <v>23</v>
      </c>
      <c r="AAI31" s="63">
        <f ca="1">VLOOKUP(AAH31,$A$2:$M$32,2,TRUE)</f>
        <v>4.1399999999999997</v>
      </c>
      <c r="AAJ31" s="63">
        <f ca="1">VLOOKUP(RANDBETWEEN(1,31),$A$2:$M$32,3,TRUE)</f>
        <v>78</v>
      </c>
      <c r="AAK31" s="17">
        <f t="shared" ca="1" si="881"/>
        <v>-0.41096774193548491</v>
      </c>
      <c r="AAL31" s="17">
        <f t="shared" ca="1" si="1273"/>
        <v>0.16889448491155132</v>
      </c>
      <c r="AAM31" s="17">
        <f t="shared" ca="1" si="1077"/>
        <v>-32.055483870967819</v>
      </c>
      <c r="AAO31" s="63">
        <f t="shared" ca="1" si="688"/>
        <v>31</v>
      </c>
      <c r="AAP31" s="63">
        <f ca="1">VLOOKUP(AAO31,$A$2:$M$32,2,TRUE)</f>
        <v>10</v>
      </c>
      <c r="AAQ31" s="63">
        <f ca="1">VLOOKUP(RANDBETWEEN(1,31),$A$2:$M$32,3,TRUE)</f>
        <v>86</v>
      </c>
      <c r="AAR31" s="17">
        <f t="shared" ca="1" si="882"/>
        <v>5.136774193548387</v>
      </c>
      <c r="AAS31" s="17">
        <f t="shared" ca="1" si="1274"/>
        <v>26.386449115504682</v>
      </c>
      <c r="AAT31" s="17">
        <f t="shared" ca="1" si="1078"/>
        <v>441.76258064516128</v>
      </c>
      <c r="AAV31" s="63">
        <f t="shared" ca="1" si="689"/>
        <v>30</v>
      </c>
      <c r="AAW31" s="63">
        <f ca="1">VLOOKUP(AAV31,$A$2:$M$32,2,TRUE)</f>
        <v>4.71</v>
      </c>
      <c r="AAX31" s="63">
        <f ca="1">VLOOKUP(RANDBETWEEN(1,31),$A$2:$M$32,3,TRUE)</f>
        <v>89</v>
      </c>
      <c r="AAY31" s="17">
        <f t="shared" ca="1" si="883"/>
        <v>-0.33225806451612971</v>
      </c>
      <c r="AAZ31" s="17">
        <f t="shared" ca="1" si="1275"/>
        <v>0.11039542143600461</v>
      </c>
      <c r="ABA31" s="17">
        <f t="shared" ca="1" si="1079"/>
        <v>-29.570967741935544</v>
      </c>
      <c r="ABC31" s="63">
        <f t="shared" ca="1" si="690"/>
        <v>7</v>
      </c>
      <c r="ABD31" s="63">
        <f ca="1">VLOOKUP(ABC31,$A$2:$M$32,2,TRUE)</f>
        <v>4.17</v>
      </c>
      <c r="ABE31" s="63">
        <f ca="1">VLOOKUP(RANDBETWEEN(1,31),$A$2:$M$32,3,TRUE)</f>
        <v>91</v>
      </c>
      <c r="ABF31" s="17">
        <f t="shared" ca="1" si="884"/>
        <v>-0.42354838709677356</v>
      </c>
      <c r="ABG31" s="17">
        <f t="shared" ca="1" si="1276"/>
        <v>0.17939323621227835</v>
      </c>
      <c r="ABH31" s="17">
        <f t="shared" ca="1" si="1080"/>
        <v>-38.542903225806391</v>
      </c>
      <c r="ABJ31" s="63">
        <f t="shared" ca="1" si="691"/>
        <v>9</v>
      </c>
      <c r="ABK31" s="63">
        <f ca="1">VLOOKUP(ABJ31,$A$2:$M$32,2,TRUE)</f>
        <v>4.46</v>
      </c>
      <c r="ABL31" s="63">
        <f ca="1">VLOOKUP(RANDBETWEEN(1,31),$A$2:$M$32,3,TRUE)</f>
        <v>75</v>
      </c>
      <c r="ABM31" s="17">
        <f t="shared" ca="1" si="885"/>
        <v>-2.4838709677419857E-2</v>
      </c>
      <c r="ABN31" s="17">
        <f t="shared" ca="1" si="1277"/>
        <v>6.1696149843915081E-4</v>
      </c>
      <c r="ABO31" s="17">
        <f t="shared" ca="1" si="1081"/>
        <v>-1.8629032258064893</v>
      </c>
      <c r="ABQ31" s="63">
        <f t="shared" ca="1" si="692"/>
        <v>23</v>
      </c>
      <c r="ABR31" s="63">
        <f ca="1">VLOOKUP(ABQ31,$A$2:$M$32,2,TRUE)</f>
        <v>4.1399999999999997</v>
      </c>
      <c r="ABS31" s="63">
        <f ca="1">VLOOKUP(RANDBETWEEN(1,31),$A$2:$M$32,3,TRUE)</f>
        <v>103</v>
      </c>
      <c r="ABT31" s="17">
        <f t="shared" ca="1" si="886"/>
        <v>-0.50483870967741939</v>
      </c>
      <c r="ABU31" s="17">
        <f t="shared" ca="1" si="1278"/>
        <v>0.25486212278876175</v>
      </c>
      <c r="ABV31" s="17">
        <f t="shared" ca="1" si="1082"/>
        <v>-51.998387096774195</v>
      </c>
      <c r="ABX31" s="63">
        <f t="shared" ca="1" si="693"/>
        <v>9</v>
      </c>
      <c r="ABY31" s="63">
        <f ca="1">VLOOKUP(ABX31,$A$2:$M$32,2,TRUE)</f>
        <v>4.46</v>
      </c>
      <c r="ABZ31" s="63">
        <f ca="1">VLOOKUP(RANDBETWEEN(1,31),$A$2:$M$32,3,TRUE)</f>
        <v>81</v>
      </c>
      <c r="ACA31" s="17">
        <f t="shared" ca="1" si="887"/>
        <v>-0.19548387096774267</v>
      </c>
      <c r="ACB31" s="17">
        <f t="shared" ca="1" si="1279"/>
        <v>3.8213943808533067E-2</v>
      </c>
      <c r="ACC31" s="17">
        <f t="shared" ca="1" si="1083"/>
        <v>-15.834193548387155</v>
      </c>
      <c r="ACE31" s="63">
        <f t="shared" ca="1" si="694"/>
        <v>6</v>
      </c>
      <c r="ACF31" s="63">
        <f ca="1">VLOOKUP(ACE31,$A$2:$M$32,2,TRUE)</f>
        <v>4.47</v>
      </c>
      <c r="ACG31" s="63">
        <f ca="1">VLOOKUP(RANDBETWEEN(1,31),$A$2:$M$32,3,TRUE)</f>
        <v>87</v>
      </c>
      <c r="ACH31" s="17">
        <f t="shared" ca="1" si="888"/>
        <v>1.5806451612903061E-2</v>
      </c>
      <c r="ACI31" s="17">
        <f t="shared" ca="1" si="1280"/>
        <v>2.4984391259104578E-4</v>
      </c>
      <c r="ACJ31" s="17">
        <f t="shared" ca="1" si="1084"/>
        <v>1.3751612903225663</v>
      </c>
      <c r="ACL31" s="63">
        <f t="shared" ca="1" si="695"/>
        <v>20</v>
      </c>
      <c r="ACM31" s="63">
        <f ca="1">VLOOKUP(ACL31,$A$2:$M$32,2,TRUE)</f>
        <v>5.22</v>
      </c>
      <c r="ACN31" s="63">
        <f ca="1">VLOOKUP(RANDBETWEEN(1,31),$A$2:$M$32,3,TRUE)</f>
        <v>69</v>
      </c>
      <c r="ACO31" s="17">
        <f t="shared" ca="1" si="889"/>
        <v>0.59032258064516174</v>
      </c>
      <c r="ACP31" s="17">
        <f t="shared" ca="1" si="1281"/>
        <v>0.34848074921956351</v>
      </c>
      <c r="ACQ31" s="17">
        <f t="shared" ca="1" si="1085"/>
        <v>40.732258064516159</v>
      </c>
      <c r="ACS31" s="63">
        <f t="shared" ca="1" si="696"/>
        <v>13</v>
      </c>
      <c r="ACT31" s="63">
        <f ca="1">VLOOKUP(ACS31,$A$2:$M$32,2,TRUE)</f>
        <v>4.1500000000000004</v>
      </c>
      <c r="ACU31" s="63">
        <f ca="1">VLOOKUP(RANDBETWEEN(1,31),$A$2:$M$32,3,TRUE)</f>
        <v>95</v>
      </c>
      <c r="ACV31" s="17">
        <f t="shared" ca="1" si="890"/>
        <v>-0.29548387096774142</v>
      </c>
      <c r="ACW31" s="17">
        <f t="shared" ca="1" si="1282"/>
        <v>8.7310718002080859E-2</v>
      </c>
      <c r="ACX31" s="17">
        <f t="shared" ca="1" si="1086"/>
        <v>-28.070967741935434</v>
      </c>
      <c r="ACZ31" s="63">
        <f t="shared" ca="1" si="697"/>
        <v>2</v>
      </c>
      <c r="ADA31" s="63">
        <f ca="1">VLOOKUP(ACZ31,$A$2:$M$32,2,TRUE)</f>
        <v>5.42</v>
      </c>
      <c r="ADB31" s="63">
        <f ca="1">VLOOKUP(RANDBETWEEN(1,31),$A$2:$M$32,3,TRUE)</f>
        <v>95</v>
      </c>
      <c r="ADC31" s="17">
        <f t="shared" ca="1" si="891"/>
        <v>0.98451612903225794</v>
      </c>
      <c r="ADD31" s="17">
        <f t="shared" ca="1" si="1283"/>
        <v>0.96927200832466154</v>
      </c>
      <c r="ADE31" s="17">
        <f t="shared" ca="1" si="1087"/>
        <v>93.529032258064504</v>
      </c>
      <c r="ADG31" s="63">
        <f t="shared" ca="1" si="698"/>
        <v>16</v>
      </c>
      <c r="ADH31" s="63">
        <f ca="1">VLOOKUP(ADG31,$A$2:$M$32,2,TRUE)</f>
        <v>4.6399999999999997</v>
      </c>
      <c r="ADI31" s="63">
        <f ca="1">VLOOKUP(RANDBETWEEN(1,31),$A$2:$M$32,3,TRUE)</f>
        <v>59</v>
      </c>
      <c r="ADJ31" s="17">
        <f t="shared" ca="1" si="892"/>
        <v>1.1290322580645551E-2</v>
      </c>
      <c r="ADK31" s="17">
        <f t="shared" ca="1" si="1284"/>
        <v>1.2747138397503481E-4</v>
      </c>
      <c r="ADL31" s="17">
        <f t="shared" ca="1" si="1088"/>
        <v>0.66612903225808751</v>
      </c>
      <c r="ADN31" s="63">
        <f t="shared" ca="1" si="699"/>
        <v>8</v>
      </c>
      <c r="ADO31" s="63">
        <f ca="1">VLOOKUP(ADN31,$A$2:$M$32,2,TRUE)</f>
        <v>4.43</v>
      </c>
      <c r="ADP31" s="63">
        <f ca="1">VLOOKUP(RANDBETWEEN(1,31),$A$2:$M$32,3,TRUE)</f>
        <v>94</v>
      </c>
      <c r="ADQ31" s="17">
        <f t="shared" ca="1" si="893"/>
        <v>-4.3225806451613558E-2</v>
      </c>
      <c r="ADR31" s="17">
        <f t="shared" ca="1" si="1285"/>
        <v>1.8684703433923563E-3</v>
      </c>
      <c r="ADS31" s="17">
        <f t="shared" ca="1" si="1089"/>
        <v>-4.0632258064516744</v>
      </c>
      <c r="ADU31" s="63">
        <f t="shared" ca="1" si="700"/>
        <v>7</v>
      </c>
      <c r="ADV31" s="63">
        <f ca="1">VLOOKUP(ADU31,$A$2:$M$32,2,TRUE)</f>
        <v>4.17</v>
      </c>
      <c r="ADW31" s="63">
        <f ca="1">VLOOKUP(RANDBETWEEN(1,31),$A$2:$M$32,3,TRUE)</f>
        <v>75</v>
      </c>
      <c r="ADX31" s="17">
        <f t="shared" ca="1" si="894"/>
        <v>-0.35580645161290203</v>
      </c>
      <c r="ADY31" s="17">
        <f t="shared" ca="1" si="1286"/>
        <v>0.1265982310093644</v>
      </c>
      <c r="ADZ31" s="17">
        <f t="shared" ca="1" si="1090"/>
        <v>-26.685483870967651</v>
      </c>
      <c r="AEB31" s="63">
        <f t="shared" ca="1" si="701"/>
        <v>14</v>
      </c>
      <c r="AEC31" s="63">
        <f ca="1">VLOOKUP(AEB31,$A$2:$M$32,2,TRUE)</f>
        <v>4.72</v>
      </c>
      <c r="AED31" s="63">
        <f ca="1">VLOOKUP(RANDBETWEEN(1,31),$A$2:$M$32,3,TRUE)</f>
        <v>95</v>
      </c>
      <c r="AEE31" s="17">
        <f t="shared" ca="1" si="895"/>
        <v>0.12935483870967701</v>
      </c>
      <c r="AEF31" s="17">
        <f t="shared" ca="1" si="1287"/>
        <v>1.6732674297606553E-2</v>
      </c>
      <c r="AEG31" s="17">
        <f t="shared" ca="1" si="1091"/>
        <v>12.288709677419316</v>
      </c>
      <c r="AEI31" s="63">
        <f t="shared" ca="1" si="702"/>
        <v>4</v>
      </c>
      <c r="AEJ31" s="63">
        <f ca="1">VLOOKUP(AEI31,$A$2:$M$32,2,TRUE)</f>
        <v>4.83</v>
      </c>
      <c r="AEK31" s="63">
        <f ca="1">VLOOKUP(RANDBETWEEN(1,31),$A$2:$M$32,3,TRUE)</f>
        <v>89</v>
      </c>
      <c r="AEL31" s="17">
        <f t="shared" ca="1" si="896"/>
        <v>2.8387096774192599E-2</v>
      </c>
      <c r="AEM31" s="17">
        <f t="shared" ca="1" si="1288"/>
        <v>8.0582726326737584E-4</v>
      </c>
      <c r="AEN31" s="17">
        <f t="shared" ca="1" si="1092"/>
        <v>2.5264516129031414</v>
      </c>
      <c r="AEP31" s="63">
        <f t="shared" ca="1" si="703"/>
        <v>28</v>
      </c>
      <c r="AEQ31" s="63">
        <f ca="1">VLOOKUP(AEP31,$A$2:$M$32,2,TRUE)</f>
        <v>4.41</v>
      </c>
      <c r="AER31" s="63">
        <f ca="1">VLOOKUP(RANDBETWEEN(1,31),$A$2:$M$32,3,TRUE)</f>
        <v>68</v>
      </c>
      <c r="AES31" s="17">
        <f t="shared" ca="1" si="897"/>
        <v>-0.17064516129032192</v>
      </c>
      <c r="AET31" s="17">
        <f t="shared" ca="1" si="1289"/>
        <v>2.9119771071799985E-2</v>
      </c>
      <c r="AEU31" s="17">
        <f t="shared" ca="1" si="1093"/>
        <v>-11.603870967741891</v>
      </c>
      <c r="AEW31" s="63">
        <f t="shared" ca="1" si="704"/>
        <v>7</v>
      </c>
      <c r="AEX31" s="63">
        <f ca="1">VLOOKUP(AEW31,$A$2:$M$32,2,TRUE)</f>
        <v>4.17</v>
      </c>
      <c r="AEY31" s="63">
        <f ca="1">VLOOKUP(RANDBETWEEN(1,31),$A$2:$M$32,3,TRUE)</f>
        <v>87</v>
      </c>
      <c r="AEZ31" s="17">
        <f t="shared" ca="1" si="898"/>
        <v>-0.6387096774193548</v>
      </c>
      <c r="AFA31" s="17">
        <f t="shared" ca="1" si="1290"/>
        <v>0.40795005202913626</v>
      </c>
      <c r="AFB31" s="17">
        <f t="shared" ca="1" si="1094"/>
        <v>-55.567741935483866</v>
      </c>
      <c r="AFD31" s="63">
        <f t="shared" ca="1" si="705"/>
        <v>21</v>
      </c>
      <c r="AFE31" s="63">
        <f ca="1">VLOOKUP(AFD31,$A$2:$M$32,2,TRUE)</f>
        <v>4.4800000000000004</v>
      </c>
      <c r="AFF31" s="63">
        <f ca="1">VLOOKUP(RANDBETWEEN(1,31),$A$2:$M$32,3,TRUE)</f>
        <v>73</v>
      </c>
      <c r="AFG31" s="17">
        <f t="shared" ca="1" si="899"/>
        <v>-6.7419354838709644E-2</v>
      </c>
      <c r="AFH31" s="17">
        <f t="shared" ca="1" si="1291"/>
        <v>4.5453694068678411E-3</v>
      </c>
      <c r="AFI31" s="17">
        <f t="shared" ca="1" si="1095"/>
        <v>-4.921612903225804</v>
      </c>
      <c r="AFK31" s="63">
        <f t="shared" ca="1" si="706"/>
        <v>21</v>
      </c>
      <c r="AFL31" s="63">
        <f ca="1">VLOOKUP(AFK31,$A$2:$M$32,2,TRUE)</f>
        <v>4.4800000000000004</v>
      </c>
      <c r="AFM31" s="63">
        <f ca="1">VLOOKUP(RANDBETWEEN(1,31),$A$2:$M$32,3,TRUE)</f>
        <v>86</v>
      </c>
      <c r="AFN31" s="17">
        <f t="shared" ca="1" si="900"/>
        <v>-0.14612903225806395</v>
      </c>
      <c r="AFO31" s="17">
        <f t="shared" ca="1" si="1292"/>
        <v>2.1353694068678295E-2</v>
      </c>
      <c r="AFP31" s="17">
        <f t="shared" ca="1" si="1096"/>
        <v>-12.5670967741935</v>
      </c>
      <c r="AFR31" s="63">
        <f t="shared" ca="1" si="707"/>
        <v>11</v>
      </c>
      <c r="AFS31" s="63">
        <f ca="1">VLOOKUP(AFR31,$A$2:$M$32,2,TRUE)</f>
        <v>4.03</v>
      </c>
      <c r="AFT31" s="63">
        <f ca="1">VLOOKUP(RANDBETWEEN(1,31),$A$2:$M$32,3,TRUE)</f>
        <v>115</v>
      </c>
      <c r="AFU31" s="17">
        <f t="shared" ca="1" si="901"/>
        <v>-0.77741935483870961</v>
      </c>
      <c r="AFV31" s="17">
        <f t="shared" ca="1" si="1293"/>
        <v>0.60438085327783553</v>
      </c>
      <c r="AFW31" s="17">
        <f t="shared" ca="1" si="1097"/>
        <v>-89.403225806451601</v>
      </c>
      <c r="AFY31" s="63">
        <f t="shared" ca="1" si="708"/>
        <v>30</v>
      </c>
      <c r="AFZ31" s="63">
        <f ca="1">VLOOKUP(AFY31,$A$2:$M$32,2,TRUE)</f>
        <v>4.71</v>
      </c>
      <c r="AGA31" s="63">
        <f ca="1">VLOOKUP(RANDBETWEEN(1,31),$A$2:$M$32,3,TRUE)</f>
        <v>78</v>
      </c>
      <c r="AGB31" s="17">
        <f t="shared" ca="1" si="902"/>
        <v>8.6774193548387224E-2</v>
      </c>
      <c r="AGC31" s="17">
        <f t="shared" ca="1" si="1294"/>
        <v>7.5297606659729668E-3</v>
      </c>
      <c r="AGD31" s="17">
        <f t="shared" ca="1" si="1098"/>
        <v>6.7683870967742035</v>
      </c>
      <c r="AGF31" s="63">
        <f t="shared" ca="1" si="709"/>
        <v>3</v>
      </c>
      <c r="AGG31" s="63">
        <f ca="1">VLOOKUP(AGF31,$A$2:$M$32,2,TRUE)</f>
        <v>4.2300000000000004</v>
      </c>
      <c r="AGH31" s="63">
        <f ca="1">VLOOKUP(RANDBETWEEN(1,31),$A$2:$M$32,3,TRUE)</f>
        <v>86</v>
      </c>
      <c r="AGI31" s="17">
        <f t="shared" ca="1" si="903"/>
        <v>-0.35387096774193427</v>
      </c>
      <c r="AGJ31" s="17">
        <f t="shared" ca="1" si="1295"/>
        <v>0.12522466181061309</v>
      </c>
      <c r="AGK31" s="17">
        <f t="shared" ca="1" si="1099"/>
        <v>-30.432903225806349</v>
      </c>
      <c r="AGM31" s="63">
        <f t="shared" ca="1" si="710"/>
        <v>2</v>
      </c>
      <c r="AGN31" s="63">
        <f ca="1">VLOOKUP(AGM31,$A$2:$M$32,2,TRUE)</f>
        <v>5.42</v>
      </c>
      <c r="AGO31" s="63">
        <f ca="1">VLOOKUP(RANDBETWEEN(1,31),$A$2:$M$32,3,TRUE)</f>
        <v>68</v>
      </c>
      <c r="AGP31" s="17">
        <f t="shared" ca="1" si="904"/>
        <v>0.31967741935484018</v>
      </c>
      <c r="AGQ31" s="17">
        <f t="shared" ca="1" si="1296"/>
        <v>0.10219365244537035</v>
      </c>
      <c r="AGR31" s="17">
        <f t="shared" ca="1" si="1100"/>
        <v>21.738064516129132</v>
      </c>
      <c r="AGT31" s="63">
        <f t="shared" ca="1" si="711"/>
        <v>26</v>
      </c>
      <c r="AGU31" s="63">
        <f ca="1">VLOOKUP(AGT31,$A$2:$M$32,2,TRUE)</f>
        <v>4.5</v>
      </c>
      <c r="AGV31" s="63">
        <f ca="1">VLOOKUP(RANDBETWEEN(1,31),$A$2:$M$32,3,TRUE)</f>
        <v>87</v>
      </c>
      <c r="AGW31" s="17">
        <f t="shared" ca="1" si="905"/>
        <v>-4.419354838709566E-2</v>
      </c>
      <c r="AGX31" s="17">
        <f t="shared" ca="1" si="1297"/>
        <v>1.9530697190425655E-3</v>
      </c>
      <c r="AGY31" s="17">
        <f t="shared" ca="1" si="1101"/>
        <v>-3.8448387096773224</v>
      </c>
      <c r="AHA31" s="63">
        <f t="shared" ca="1" si="712"/>
        <v>11</v>
      </c>
      <c r="AHB31" s="63">
        <f ca="1">VLOOKUP(AHA31,$A$2:$M$32,2,TRUE)</f>
        <v>4.03</v>
      </c>
      <c r="AHC31" s="63">
        <f ca="1">VLOOKUP(RANDBETWEEN(1,31),$A$2:$M$32,3,TRUE)</f>
        <v>78</v>
      </c>
      <c r="AHD31" s="17">
        <f t="shared" ca="1" si="906"/>
        <v>-0.62645161290322449</v>
      </c>
      <c r="AHE31" s="17">
        <f t="shared" ca="1" si="1298"/>
        <v>0.39244162330905141</v>
      </c>
      <c r="AHF31" s="17">
        <f t="shared" ca="1" si="1102"/>
        <v>-48.86322580645151</v>
      </c>
      <c r="AHH31" s="63">
        <f t="shared" ca="1" si="713"/>
        <v>1</v>
      </c>
      <c r="AHI31" s="63">
        <f ca="1">VLOOKUP(AHH31,$A$2:$M$32,2,TRUE)</f>
        <v>4.59</v>
      </c>
      <c r="AHJ31" s="63">
        <f ca="1">VLOOKUP(RANDBETWEEN(1,31),$A$2:$M$32,3,TRUE)</f>
        <v>86</v>
      </c>
      <c r="AHK31" s="17">
        <f t="shared" ca="1" si="907"/>
        <v>5.8387096774193736E-2</v>
      </c>
      <c r="AHL31" s="17">
        <f t="shared" ca="1" si="1299"/>
        <v>3.4090530697190647E-3</v>
      </c>
      <c r="AHM31" s="17">
        <f t="shared" ca="1" si="1103"/>
        <v>5.0212903225806613</v>
      </c>
      <c r="AHO31" s="63">
        <f t="shared" ca="1" si="714"/>
        <v>28</v>
      </c>
      <c r="AHP31" s="63">
        <f ca="1">VLOOKUP(AHO31,$A$2:$M$32,2,TRUE)</f>
        <v>4.41</v>
      </c>
      <c r="AHQ31" s="63">
        <f ca="1">VLOOKUP(RANDBETWEEN(1,31),$A$2:$M$32,3,TRUE)</f>
        <v>87</v>
      </c>
      <c r="AHR31" s="17">
        <f t="shared" ca="1" si="908"/>
        <v>-1.3870967741935303E-2</v>
      </c>
      <c r="AHS31" s="17">
        <f t="shared" ca="1" si="1300"/>
        <v>1.9240374609780976E-4</v>
      </c>
      <c r="AHT31" s="17">
        <f t="shared" ca="1" si="1104"/>
        <v>-1.2067741935483713</v>
      </c>
      <c r="AHV31" s="63">
        <f t="shared" ca="1" si="715"/>
        <v>13</v>
      </c>
      <c r="AHW31" s="63">
        <f ca="1">VLOOKUP(AHV31,$A$2:$M$32,2,TRUE)</f>
        <v>4.1500000000000004</v>
      </c>
      <c r="AHX31" s="63">
        <f ca="1">VLOOKUP(RANDBETWEEN(1,31),$A$2:$M$32,3,TRUE)</f>
        <v>86</v>
      </c>
      <c r="AHY31" s="17">
        <f t="shared" ca="1" si="909"/>
        <v>-0.61935483870967811</v>
      </c>
      <c r="AHZ31" s="17">
        <f t="shared" ca="1" si="1301"/>
        <v>0.38360041623309138</v>
      </c>
      <c r="AIA31" s="17">
        <f t="shared" ca="1" si="1105"/>
        <v>-53.264516129032316</v>
      </c>
      <c r="AIC31" s="63">
        <f t="shared" ca="1" si="716"/>
        <v>30</v>
      </c>
      <c r="AID31" s="63">
        <f ca="1">VLOOKUP(AIC31,$A$2:$M$32,2,TRUE)</f>
        <v>4.71</v>
      </c>
      <c r="AIE31" s="63">
        <f ca="1">VLOOKUP(RANDBETWEEN(1,31),$A$2:$M$32,3,TRUE)</f>
        <v>91</v>
      </c>
      <c r="AIF31" s="17">
        <f t="shared" ca="1" si="910"/>
        <v>3.0645161290322243E-2</v>
      </c>
      <c r="AIG31" s="17">
        <f t="shared" ca="1" si="1302"/>
        <v>9.3912591050986484E-4</v>
      </c>
      <c r="AIH31" s="17">
        <f t="shared" ca="1" si="1106"/>
        <v>2.7887096774193241</v>
      </c>
      <c r="AIJ31" s="63">
        <f t="shared" ca="1" si="717"/>
        <v>14</v>
      </c>
      <c r="AIK31" s="63">
        <f ca="1">VLOOKUP(AIJ31,$A$2:$M$32,2,TRUE)</f>
        <v>4.72</v>
      </c>
      <c r="AIL31" s="63">
        <f ca="1">VLOOKUP(RANDBETWEEN(1,31),$A$2:$M$32,3,TRUE)</f>
        <v>86</v>
      </c>
      <c r="AIM31" s="17">
        <f t="shared" ca="1" si="911"/>
        <v>0.17290322580645245</v>
      </c>
      <c r="AIN31" s="17">
        <f t="shared" ca="1" si="1303"/>
        <v>2.9895525494277087E-2</v>
      </c>
      <c r="AIO31" s="17">
        <f t="shared" ca="1" si="1107"/>
        <v>14.869677419354911</v>
      </c>
      <c r="AIQ31" s="63">
        <f t="shared" ca="1" si="718"/>
        <v>3</v>
      </c>
      <c r="AIR31" s="63">
        <f ca="1">VLOOKUP(AIQ31,$A$2:$M$32,2,TRUE)</f>
        <v>4.2300000000000004</v>
      </c>
      <c r="AIS31" s="63">
        <f ca="1">VLOOKUP(RANDBETWEEN(1,31),$A$2:$M$32,3,TRUE)</f>
        <v>68</v>
      </c>
      <c r="AIT31" s="17">
        <f t="shared" ca="1" si="912"/>
        <v>-0.1861290322580631</v>
      </c>
      <c r="AIU31" s="17">
        <f t="shared" ca="1" si="1304"/>
        <v>3.4644016649323095E-2</v>
      </c>
      <c r="AIV31" s="17">
        <f t="shared" ca="1" si="1108"/>
        <v>-12.656774193548291</v>
      </c>
      <c r="AIX31" s="63">
        <f t="shared" ca="1" si="719"/>
        <v>5</v>
      </c>
      <c r="AIY31" s="63">
        <f ca="1">VLOOKUP(AIX31,$A$2:$M$32,2,TRUE)</f>
        <v>4.66</v>
      </c>
      <c r="AIZ31" s="63">
        <f ca="1">VLOOKUP(RANDBETWEEN(1,31),$A$2:$M$32,3,TRUE)</f>
        <v>79</v>
      </c>
      <c r="AJA31" s="17">
        <f t="shared" ca="1" si="913"/>
        <v>-0.34225806451612772</v>
      </c>
      <c r="AJB31" s="17">
        <f t="shared" ca="1" si="1305"/>
        <v>0.11714058272632585</v>
      </c>
      <c r="AJC31" s="17">
        <f t="shared" ca="1" si="1109"/>
        <v>-27.038387096774091</v>
      </c>
      <c r="AJE31" s="63">
        <f t="shared" ca="1" si="720"/>
        <v>6</v>
      </c>
      <c r="AJF31" s="63">
        <f ca="1">VLOOKUP(AJE31,$A$2:$M$32,2,TRUE)</f>
        <v>4.47</v>
      </c>
      <c r="AJG31" s="63">
        <f ca="1">VLOOKUP(RANDBETWEEN(1,31),$A$2:$M$32,3,TRUE)</f>
        <v>89</v>
      </c>
      <c r="AJH31" s="17">
        <f t="shared" ca="1" si="914"/>
        <v>0.15516129032257986</v>
      </c>
      <c r="AJI31" s="17">
        <f t="shared" ca="1" si="1306"/>
        <v>2.4075026014567916E-2</v>
      </c>
      <c r="AJJ31" s="17">
        <f t="shared" ca="1" si="1110"/>
        <v>13.809354838709607</v>
      </c>
      <c r="AJL31" s="63">
        <f t="shared" ca="1" si="721"/>
        <v>31</v>
      </c>
      <c r="AJM31" s="63">
        <f ca="1">VLOOKUP(AJL31,$A$2:$M$32,2,TRUE)</f>
        <v>10</v>
      </c>
      <c r="AJN31" s="63">
        <f ca="1">VLOOKUP(RANDBETWEEN(1,31),$A$2:$M$32,3,TRUE)</f>
        <v>59</v>
      </c>
      <c r="AJO31" s="17">
        <f t="shared" ca="1" si="915"/>
        <v>5.1248387096774186</v>
      </c>
      <c r="AJP31" s="17">
        <f t="shared" ca="1" si="1307"/>
        <v>26.263971800208108</v>
      </c>
      <c r="AJQ31" s="17">
        <f t="shared" ca="1" si="1111"/>
        <v>302.36548387096769</v>
      </c>
      <c r="AJS31" s="63">
        <f t="shared" ca="1" si="722"/>
        <v>2</v>
      </c>
      <c r="AJT31" s="63">
        <f ca="1">VLOOKUP(AJS31,$A$2:$M$32,2,TRUE)</f>
        <v>5.42</v>
      </c>
      <c r="AJU31" s="63">
        <f ca="1">VLOOKUP(RANDBETWEEN(1,31),$A$2:$M$32,3,TRUE)</f>
        <v>71</v>
      </c>
      <c r="AJV31" s="17">
        <f t="shared" ca="1" si="916"/>
        <v>0.47451612903225815</v>
      </c>
      <c r="AJW31" s="17">
        <f t="shared" ca="1" si="1308"/>
        <v>0.22516555671175867</v>
      </c>
      <c r="AJX31" s="17">
        <f t="shared" ca="1" si="1112"/>
        <v>33.690645161290327</v>
      </c>
      <c r="AJZ31" s="63">
        <f t="shared" ca="1" si="723"/>
        <v>9</v>
      </c>
      <c r="AKA31" s="63">
        <f ca="1">VLOOKUP(AJZ31,$A$2:$M$32,2,TRUE)</f>
        <v>4.46</v>
      </c>
      <c r="AKB31" s="63">
        <f ca="1">VLOOKUP(RANDBETWEEN(1,31),$A$2:$M$32,3,TRUE)</f>
        <v>95</v>
      </c>
      <c r="AKC31" s="17">
        <f t="shared" ca="1" si="917"/>
        <v>-8.5806451612903345E-2</v>
      </c>
      <c r="AKD31" s="17">
        <f t="shared" ca="1" si="1309"/>
        <v>7.3627471383975228E-3</v>
      </c>
      <c r="AKE31" s="17">
        <f t="shared" ca="1" si="1113"/>
        <v>-8.1516129032258178</v>
      </c>
      <c r="AKG31" s="63">
        <f t="shared" ca="1" si="724"/>
        <v>26</v>
      </c>
      <c r="AKH31" s="63">
        <f ca="1">VLOOKUP(AKG31,$A$2:$M$32,2,TRUE)</f>
        <v>4.5</v>
      </c>
      <c r="AKI31" s="63">
        <f ca="1">VLOOKUP(RANDBETWEEN(1,31),$A$2:$M$32,3,TRUE)</f>
        <v>68</v>
      </c>
      <c r="AKJ31" s="17">
        <f t="shared" ca="1" si="918"/>
        <v>-0.14580645161290295</v>
      </c>
      <c r="AKK31" s="17">
        <f t="shared" ca="1" si="1310"/>
        <v>2.1259521331945811E-2</v>
      </c>
      <c r="AKL31" s="17">
        <f t="shared" ca="1" si="1114"/>
        <v>-9.9148387096774009</v>
      </c>
      <c r="AKN31" s="63">
        <f t="shared" ca="1" si="725"/>
        <v>21</v>
      </c>
      <c r="AKO31" s="63">
        <f ca="1">VLOOKUP(AKN31,$A$2:$M$32,2,TRUE)</f>
        <v>4.4800000000000004</v>
      </c>
      <c r="AKP31" s="63">
        <f ca="1">VLOOKUP(RANDBETWEEN(1,31),$A$2:$M$32,3,TRUE)</f>
        <v>89</v>
      </c>
      <c r="AKQ31" s="17">
        <f t="shared" ca="1" si="919"/>
        <v>3.4193548387098538E-2</v>
      </c>
      <c r="AKR31" s="17">
        <f t="shared" ca="1" si="1311"/>
        <v>1.169198751300849E-3</v>
      </c>
      <c r="AKS31" s="17">
        <f t="shared" ca="1" si="1115"/>
        <v>3.0432258064517699</v>
      </c>
      <c r="AKU31" s="63">
        <f t="shared" ca="1" si="726"/>
        <v>30</v>
      </c>
      <c r="AKV31" s="63">
        <f ca="1">VLOOKUP(AKU31,$A$2:$M$32,2,TRUE)</f>
        <v>4.71</v>
      </c>
      <c r="AKW31" s="63">
        <f ca="1">VLOOKUP(RANDBETWEEN(1,31),$A$2:$M$32,3,TRUE)</f>
        <v>69</v>
      </c>
      <c r="AKX31" s="17">
        <f t="shared" ca="1" si="920"/>
        <v>0.13709677419354804</v>
      </c>
      <c r="AKY31" s="17">
        <f t="shared" ca="1" si="1312"/>
        <v>1.87955254942767E-2</v>
      </c>
      <c r="AKZ31" s="17">
        <f t="shared" ca="1" si="1116"/>
        <v>9.459677419354815</v>
      </c>
      <c r="ALB31" s="63">
        <f t="shared" ca="1" si="727"/>
        <v>27</v>
      </c>
      <c r="ALC31" s="63">
        <f ca="1">VLOOKUP(ALB31,$A$2:$M$32,2,TRUE)</f>
        <v>4.2300000000000004</v>
      </c>
      <c r="ALD31" s="63">
        <f ca="1">VLOOKUP(RANDBETWEEN(1,31),$A$2:$M$32,3,TRUE)</f>
        <v>84</v>
      </c>
      <c r="ALE31" s="17">
        <f t="shared" ca="1" si="921"/>
        <v>-0.53193548387096712</v>
      </c>
      <c r="ALF31" s="17">
        <f t="shared" ca="1" si="1313"/>
        <v>0.28295535900103991</v>
      </c>
      <c r="ALG31" s="17">
        <f t="shared" ca="1" si="1117"/>
        <v>-44.682580645161238</v>
      </c>
      <c r="ALI31" s="63">
        <f t="shared" ca="1" si="728"/>
        <v>18</v>
      </c>
      <c r="ALJ31" s="63">
        <f ca="1">VLOOKUP(ALI31,$A$2:$M$32,2,TRUE)</f>
        <v>4.99</v>
      </c>
      <c r="ALK31" s="63">
        <f ca="1">VLOOKUP(RANDBETWEEN(1,31),$A$2:$M$32,3,TRUE)</f>
        <v>86</v>
      </c>
      <c r="ALL31" s="17">
        <f t="shared" ca="1" si="922"/>
        <v>0.18645161290322587</v>
      </c>
      <c r="ALM31" s="17">
        <f t="shared" ca="1" si="1314"/>
        <v>3.4764203954214382E-2</v>
      </c>
      <c r="ALN31" s="17">
        <f t="shared" ca="1" si="1118"/>
        <v>16.034838709677423</v>
      </c>
      <c r="ALP31" s="63">
        <f t="shared" ca="1" si="729"/>
        <v>29</v>
      </c>
      <c r="ALQ31" s="63">
        <f ca="1">VLOOKUP(ALP31,$A$2:$M$32,2,TRUE)</f>
        <v>4.8099999999999996</v>
      </c>
      <c r="ALR31" s="63">
        <f ca="1">VLOOKUP(RANDBETWEEN(1,31),$A$2:$M$32,3,TRUE)</f>
        <v>86</v>
      </c>
      <c r="ALS31" s="17">
        <f t="shared" ca="1" si="923"/>
        <v>0.37225806451612886</v>
      </c>
      <c r="ALT31" s="17">
        <f t="shared" ca="1" si="1315"/>
        <v>0.13857606659729435</v>
      </c>
      <c r="ALU31" s="17">
        <f t="shared" ca="1" si="1119"/>
        <v>32.014193548387084</v>
      </c>
      <c r="ALW31" s="63">
        <f t="shared" ca="1" si="730"/>
        <v>9</v>
      </c>
      <c r="ALX31" s="63">
        <f ca="1">VLOOKUP(ALW31,$A$2:$M$32,2,TRUE)</f>
        <v>4.46</v>
      </c>
      <c r="ALY31" s="63">
        <f ca="1">VLOOKUP(RANDBETWEEN(1,31),$A$2:$M$32,3,TRUE)</f>
        <v>93</v>
      </c>
      <c r="ALZ31" s="17">
        <f t="shared" ca="1" si="924"/>
        <v>-0.22451612903225815</v>
      </c>
      <c r="AMA31" s="17">
        <f t="shared" ca="1" si="1316"/>
        <v>5.0407492195629594E-2</v>
      </c>
      <c r="AMB31" s="17">
        <f t="shared" ca="1" si="1120"/>
        <v>-20.88000000000001</v>
      </c>
      <c r="AMD31" s="63">
        <f t="shared" ca="1" si="731"/>
        <v>24</v>
      </c>
      <c r="AME31" s="63">
        <f ca="1">VLOOKUP(AMD31,$A$2:$M$32,2,TRUE)</f>
        <v>4.1399999999999997</v>
      </c>
      <c r="AMF31" s="63">
        <f ca="1">VLOOKUP(RANDBETWEEN(1,31),$A$2:$M$32,3,TRUE)</f>
        <v>79</v>
      </c>
      <c r="AMG31" s="17">
        <f t="shared" ca="1" si="925"/>
        <v>-0.35258064516129028</v>
      </c>
      <c r="AMH31" s="17">
        <f t="shared" ca="1" si="1317"/>
        <v>0.12431311134235169</v>
      </c>
      <c r="AMI31" s="17">
        <f t="shared" ca="1" si="1121"/>
        <v>-27.853870967741933</v>
      </c>
      <c r="AMK31" s="63">
        <f t="shared" ca="1" si="732"/>
        <v>29</v>
      </c>
      <c r="AML31" s="63">
        <f ca="1">VLOOKUP(AMK31,$A$2:$M$32,2,TRUE)</f>
        <v>4.8099999999999996</v>
      </c>
      <c r="AMM31" s="63">
        <f ca="1">VLOOKUP(RANDBETWEEN(1,31),$A$2:$M$32,3,TRUE)</f>
        <v>79</v>
      </c>
      <c r="AMN31" s="17">
        <f t="shared" ca="1" si="926"/>
        <v>0.22903225806451388</v>
      </c>
      <c r="AMO31" s="17">
        <f t="shared" ca="1" si="1318"/>
        <v>5.2455775234130086E-2</v>
      </c>
      <c r="AMP31" s="17">
        <f t="shared" ca="1" si="1122"/>
        <v>18.093548387096597</v>
      </c>
      <c r="AMR31" s="63">
        <f t="shared" ca="1" si="733"/>
        <v>6</v>
      </c>
      <c r="AMS31" s="63">
        <f ca="1">VLOOKUP(AMR31,$A$2:$M$32,2,TRUE)</f>
        <v>4.47</v>
      </c>
      <c r="AMT31" s="63">
        <f ca="1">VLOOKUP(RANDBETWEEN(1,31),$A$2:$M$32,3,TRUE)</f>
        <v>86</v>
      </c>
      <c r="AMU31" s="17">
        <f t="shared" ca="1" si="927"/>
        <v>-0.54322580645161267</v>
      </c>
      <c r="AMV31" s="17">
        <f t="shared" ca="1" si="1319"/>
        <v>0.29509427679500494</v>
      </c>
      <c r="AMW31" s="17">
        <f t="shared" ca="1" si="1123"/>
        <v>-46.71741935483869</v>
      </c>
      <c r="AMY31" s="63">
        <f t="shared" ca="1" si="734"/>
        <v>8</v>
      </c>
      <c r="AMZ31" s="63">
        <f ca="1">VLOOKUP(AMY31,$A$2:$M$32,2,TRUE)</f>
        <v>4.43</v>
      </c>
      <c r="ANA31" s="63">
        <f ca="1">VLOOKUP(RANDBETWEEN(1,31),$A$2:$M$32,3,TRUE)</f>
        <v>95</v>
      </c>
      <c r="ANB31" s="17">
        <f t="shared" ca="1" si="928"/>
        <v>1.1290322580645551E-2</v>
      </c>
      <c r="ANC31" s="17">
        <f t="shared" ca="1" si="1320"/>
        <v>1.2747138397503481E-4</v>
      </c>
      <c r="AND31" s="17">
        <f t="shared" ca="1" si="1124"/>
        <v>1.0725806451613273</v>
      </c>
      <c r="ANF31" s="63">
        <f t="shared" ca="1" si="735"/>
        <v>25</v>
      </c>
      <c r="ANG31" s="63">
        <f ca="1">VLOOKUP(ANF31,$A$2:$M$32,2,TRUE)</f>
        <v>3.77</v>
      </c>
      <c r="ANH31" s="63">
        <f ca="1">VLOOKUP(RANDBETWEEN(1,31),$A$2:$M$32,3,TRUE)</f>
        <v>93</v>
      </c>
      <c r="ANI31" s="17">
        <f t="shared" ca="1" si="929"/>
        <v>-0.84354838709677482</v>
      </c>
      <c r="ANJ31" s="17">
        <f t="shared" ca="1" si="1321"/>
        <v>0.71157388137357025</v>
      </c>
      <c r="ANK31" s="17">
        <f t="shared" ca="1" si="1125"/>
        <v>-78.45000000000006</v>
      </c>
      <c r="ANM31" s="63">
        <f t="shared" ca="1" si="736"/>
        <v>16</v>
      </c>
      <c r="ANN31" s="63">
        <f ca="1">VLOOKUP(ANM31,$A$2:$M$32,2,TRUE)</f>
        <v>4.6399999999999997</v>
      </c>
      <c r="ANO31" s="63">
        <f ca="1">VLOOKUP(RANDBETWEEN(1,31),$A$2:$M$32,3,TRUE)</f>
        <v>69</v>
      </c>
      <c r="ANP31" s="17">
        <f t="shared" ca="1" si="930"/>
        <v>-0.24451612903225683</v>
      </c>
      <c r="ANQ31" s="17">
        <f t="shared" ca="1" si="1322"/>
        <v>5.9788137356919277E-2</v>
      </c>
      <c r="ANR31" s="17">
        <f t="shared" ca="1" si="1126"/>
        <v>-16.871612903225721</v>
      </c>
      <c r="ANT31" s="63">
        <f t="shared" ca="1" si="737"/>
        <v>6</v>
      </c>
      <c r="ANU31" s="63">
        <f ca="1">VLOOKUP(ANT31,$A$2:$M$32,2,TRUE)</f>
        <v>4.47</v>
      </c>
      <c r="ANV31" s="63">
        <f ca="1">VLOOKUP(RANDBETWEEN(1,31),$A$2:$M$32,3,TRUE)</f>
        <v>103</v>
      </c>
      <c r="ANW31" s="17">
        <f t="shared" ca="1" si="931"/>
        <v>-0.44387096774193502</v>
      </c>
      <c r="ANX31" s="17">
        <f t="shared" ca="1" si="1323"/>
        <v>0.19702143600416192</v>
      </c>
      <c r="ANY31" s="17">
        <f t="shared" ca="1" si="1127"/>
        <v>-45.718709677419305</v>
      </c>
      <c r="AOA31" s="63">
        <f t="shared" ca="1" si="738"/>
        <v>26</v>
      </c>
      <c r="AOB31" s="63">
        <f ca="1">VLOOKUP(AOA31,$A$2:$M$32,2,TRUE)</f>
        <v>4.5</v>
      </c>
      <c r="AOC31" s="63">
        <f ca="1">VLOOKUP(RANDBETWEEN(1,31),$A$2:$M$32,3,TRUE)</f>
        <v>68</v>
      </c>
      <c r="AOD31" s="17">
        <f t="shared" ca="1" si="932"/>
        <v>-7.7419354838709431E-2</v>
      </c>
      <c r="AOE31" s="17">
        <f t="shared" ca="1" si="1324"/>
        <v>5.9937565036420016E-3</v>
      </c>
      <c r="AOF31" s="17">
        <f t="shared" ca="1" si="1128"/>
        <v>-5.2645161290322413</v>
      </c>
      <c r="AOH31" s="63">
        <f t="shared" ca="1" si="739"/>
        <v>30</v>
      </c>
      <c r="AOI31" s="63">
        <f ca="1">VLOOKUP(AOH31,$A$2:$M$32,2,TRUE)</f>
        <v>4.71</v>
      </c>
      <c r="AOJ31" s="63">
        <f ca="1">VLOOKUP(RANDBETWEEN(1,31),$A$2:$M$32,3,TRUE)</f>
        <v>68</v>
      </c>
      <c r="AOK31" s="17">
        <f t="shared" ca="1" si="933"/>
        <v>-0.12580645161290249</v>
      </c>
      <c r="AOL31" s="17">
        <f t="shared" ca="1" si="1325"/>
        <v>1.5827263267429576E-2</v>
      </c>
      <c r="AOM31" s="17">
        <f t="shared" ca="1" si="1129"/>
        <v>-8.5548387096773695</v>
      </c>
      <c r="AOO31" s="63">
        <f t="shared" ca="1" si="740"/>
        <v>31</v>
      </c>
      <c r="AOP31" s="63">
        <f ca="1">VLOOKUP(AOO31,$A$2:$M$32,2,TRUE)</f>
        <v>10</v>
      </c>
      <c r="AOQ31" s="63">
        <f ca="1">VLOOKUP(RANDBETWEEN(1,31),$A$2:$M$32,3,TRUE)</f>
        <v>78</v>
      </c>
      <c r="AOR31" s="17">
        <f t="shared" ca="1" si="934"/>
        <v>5.3254838709677417</v>
      </c>
      <c r="AOS31" s="17">
        <f t="shared" ca="1" si="1326"/>
        <v>28.360778459937563</v>
      </c>
      <c r="AOT31" s="17">
        <f t="shared" ca="1" si="1130"/>
        <v>415.38774193548386</v>
      </c>
      <c r="AOV31" s="63">
        <f t="shared" ca="1" si="741"/>
        <v>28</v>
      </c>
      <c r="AOW31" s="63">
        <f ca="1">VLOOKUP(AOV31,$A$2:$M$32,2,TRUE)</f>
        <v>4.41</v>
      </c>
      <c r="AOX31" s="63">
        <f ca="1">VLOOKUP(RANDBETWEEN(1,31),$A$2:$M$32,3,TRUE)</f>
        <v>89</v>
      </c>
      <c r="AOY31" s="17">
        <f t="shared" ca="1" si="935"/>
        <v>-1.5161290322581067E-2</v>
      </c>
      <c r="AOZ31" s="17">
        <f t="shared" ca="1" si="1327"/>
        <v>2.2986472424559032E-4</v>
      </c>
      <c r="APA31" s="17">
        <f t="shared" ca="1" si="1131"/>
        <v>-1.349354838709715</v>
      </c>
      <c r="APC31" s="63">
        <f t="shared" ca="1" si="742"/>
        <v>30</v>
      </c>
      <c r="APD31" s="63">
        <f ca="1">VLOOKUP(APC31,$A$2:$M$32,2,TRUE)</f>
        <v>4.71</v>
      </c>
      <c r="APE31" s="63">
        <f ca="1">VLOOKUP(RANDBETWEEN(1,31),$A$2:$M$32,3,TRUE)</f>
        <v>86</v>
      </c>
      <c r="APF31" s="17">
        <f t="shared" ca="1" si="936"/>
        <v>0.26032258064516167</v>
      </c>
      <c r="APG31" s="17">
        <f t="shared" ca="1" si="1328"/>
        <v>6.7767845993756709E-2</v>
      </c>
      <c r="APH31" s="17">
        <f t="shared" ca="1" si="1132"/>
        <v>22.387741935483902</v>
      </c>
      <c r="APJ31" s="63">
        <f t="shared" ca="1" si="743"/>
        <v>14</v>
      </c>
      <c r="APK31" s="63">
        <f ca="1">VLOOKUP(APJ31,$A$2:$M$32,2,TRUE)</f>
        <v>4.72</v>
      </c>
      <c r="APL31" s="63">
        <f ca="1">VLOOKUP(RANDBETWEEN(1,31),$A$2:$M$32,3,TRUE)</f>
        <v>89</v>
      </c>
      <c r="APM31" s="17">
        <f t="shared" ca="1" si="937"/>
        <v>-5.8709677419355621E-2</v>
      </c>
      <c r="APN31" s="17">
        <f t="shared" ca="1" si="1329"/>
        <v>3.4468262226847951E-3</v>
      </c>
      <c r="APO31" s="17">
        <f t="shared" ca="1" si="1133"/>
        <v>-5.2251612903226503</v>
      </c>
      <c r="APQ31" s="63">
        <f t="shared" ca="1" si="744"/>
        <v>14</v>
      </c>
      <c r="APR31" s="63">
        <f ca="1">VLOOKUP(APQ31,$A$2:$M$32,2,TRUE)</f>
        <v>4.72</v>
      </c>
      <c r="APS31" s="63">
        <f ca="1">VLOOKUP(RANDBETWEEN(1,31),$A$2:$M$32,3,TRUE)</f>
        <v>89</v>
      </c>
      <c r="APT31" s="17">
        <f t="shared" ca="1" si="938"/>
        <v>0.14935483870967836</v>
      </c>
      <c r="APU31" s="17">
        <f t="shared" ca="1" si="1330"/>
        <v>2.2306867845994036E-2</v>
      </c>
      <c r="APV31" s="17">
        <f t="shared" ca="1" si="1134"/>
        <v>13.292580645161374</v>
      </c>
      <c r="APX31" s="63">
        <f t="shared" ca="1" si="745"/>
        <v>26</v>
      </c>
      <c r="APY31" s="63">
        <f ca="1">VLOOKUP(APX31,$A$2:$M$32,2,TRUE)</f>
        <v>4.5</v>
      </c>
      <c r="APZ31" s="63">
        <f ca="1">VLOOKUP(RANDBETWEEN(1,31),$A$2:$M$32,3,TRUE)</f>
        <v>95</v>
      </c>
      <c r="AQA31" s="17">
        <f t="shared" ca="1" si="939"/>
        <v>-0.67967741935483961</v>
      </c>
      <c r="AQB31" s="17">
        <f t="shared" ca="1" si="1331"/>
        <v>0.46196139438085448</v>
      </c>
      <c r="AQC31" s="17">
        <f t="shared" ca="1" si="1135"/>
        <v>-64.569354838709756</v>
      </c>
      <c r="AQE31" s="63">
        <f t="shared" ca="1" si="746"/>
        <v>9</v>
      </c>
      <c r="AQF31" s="63">
        <f ca="1">VLOOKUP(AQE31,$A$2:$M$32,2,TRUE)</f>
        <v>4.46</v>
      </c>
      <c r="AQG31" s="63">
        <f ca="1">VLOOKUP(RANDBETWEEN(1,31),$A$2:$M$32,3,TRUE)</f>
        <v>69</v>
      </c>
      <c r="AQH31" s="17">
        <f t="shared" ca="1" si="940"/>
        <v>-0.20612903225806534</v>
      </c>
      <c r="AQI31" s="17">
        <f t="shared" ca="1" si="1332"/>
        <v>4.2489177939646537E-2</v>
      </c>
      <c r="AQJ31" s="17">
        <f t="shared" ca="1" si="1136"/>
        <v>-14.222903225806508</v>
      </c>
      <c r="AQL31" s="63">
        <f t="shared" ca="1" si="747"/>
        <v>22</v>
      </c>
      <c r="AQM31" s="63">
        <f ca="1">VLOOKUP(AQL31,$A$2:$M$32,2,TRUE)</f>
        <v>4.07</v>
      </c>
      <c r="AQN31" s="63">
        <f ca="1">VLOOKUP(RANDBETWEEN(1,31),$A$2:$M$32,3,TRUE)</f>
        <v>79</v>
      </c>
      <c r="AQO31" s="17">
        <f t="shared" ca="1" si="941"/>
        <v>-1.017419354838708</v>
      </c>
      <c r="AQP31" s="17">
        <f t="shared" ca="1" si="1333"/>
        <v>1.0351421436004129</v>
      </c>
      <c r="AQQ31" s="17">
        <f t="shared" ca="1" si="1137"/>
        <v>-80.376129032257936</v>
      </c>
      <c r="AQS31" s="63">
        <f t="shared" ca="1" si="748"/>
        <v>20</v>
      </c>
      <c r="AQT31" s="63">
        <f ca="1">VLOOKUP(AQS31,$A$2:$M$32,2,TRUE)</f>
        <v>5.22</v>
      </c>
      <c r="AQU31" s="63">
        <f ca="1">VLOOKUP(RANDBETWEEN(1,31),$A$2:$M$32,3,TRUE)</f>
        <v>86</v>
      </c>
      <c r="AQV31" s="17">
        <f t="shared" ca="1" si="942"/>
        <v>0.23064516129032242</v>
      </c>
      <c r="AQW31" s="17">
        <f t="shared" ca="1" si="1334"/>
        <v>5.3197190426638841E-2</v>
      </c>
      <c r="AQX31" s="17">
        <f t="shared" ca="1" si="1138"/>
        <v>19.835483870967728</v>
      </c>
      <c r="AQZ31" s="63">
        <f t="shared" ca="1" si="749"/>
        <v>26</v>
      </c>
      <c r="ARA31" s="63">
        <f ca="1">VLOOKUP(AQZ31,$A$2:$M$32,2,TRUE)</f>
        <v>4.5</v>
      </c>
      <c r="ARB31" s="63">
        <f ca="1">VLOOKUP(RANDBETWEEN(1,31),$A$2:$M$32,3,TRUE)</f>
        <v>74</v>
      </c>
      <c r="ARC31" s="17">
        <f t="shared" ca="1" si="943"/>
        <v>-0.35451612903225627</v>
      </c>
      <c r="ARD31" s="17">
        <f t="shared" ca="1" si="1335"/>
        <v>0.12568168574401536</v>
      </c>
      <c r="ARE31" s="17">
        <f t="shared" ca="1" si="1139"/>
        <v>-26.234193548386962</v>
      </c>
      <c r="ARG31" s="63">
        <f t="shared" ca="1" si="750"/>
        <v>27</v>
      </c>
      <c r="ARH31" s="63">
        <f ca="1">VLOOKUP(ARG31,$A$2:$M$32,2,TRUE)</f>
        <v>4.2300000000000004</v>
      </c>
      <c r="ARI31" s="63">
        <f ca="1">VLOOKUP(RANDBETWEEN(1,31),$A$2:$M$32,3,TRUE)</f>
        <v>89</v>
      </c>
      <c r="ARJ31" s="17">
        <f t="shared" ca="1" si="944"/>
        <v>-0.58967741935483886</v>
      </c>
      <c r="ARK31" s="17">
        <f t="shared" ca="1" si="1336"/>
        <v>0.34771945889698247</v>
      </c>
      <c r="ARL31" s="17">
        <f t="shared" ca="1" si="1140"/>
        <v>-52.481290322580662</v>
      </c>
      <c r="ARN31" s="63">
        <f t="shared" ca="1" si="751"/>
        <v>14</v>
      </c>
      <c r="ARO31" s="63">
        <f ca="1">VLOOKUP(ARN31,$A$2:$M$32,2,TRUE)</f>
        <v>4.72</v>
      </c>
      <c r="ARP31" s="63">
        <f ca="1">VLOOKUP(RANDBETWEEN(1,31),$A$2:$M$32,3,TRUE)</f>
        <v>71</v>
      </c>
      <c r="ARQ31" s="17">
        <f t="shared" ca="1" si="945"/>
        <v>7.1935483870967154E-2</v>
      </c>
      <c r="ARR31" s="17">
        <f t="shared" ca="1" si="1337"/>
        <v>5.1747138397501757E-3</v>
      </c>
      <c r="ARS31" s="17">
        <f t="shared" ca="1" si="1141"/>
        <v>5.1074193548386679</v>
      </c>
      <c r="ARU31" s="63">
        <f t="shared" ca="1" si="752"/>
        <v>23</v>
      </c>
      <c r="ARV31" s="63">
        <f ca="1">VLOOKUP(ARU31,$A$2:$M$32,2,TRUE)</f>
        <v>4.1399999999999997</v>
      </c>
      <c r="ARW31" s="63">
        <f ca="1">VLOOKUP(RANDBETWEEN(1,31),$A$2:$M$32,3,TRUE)</f>
        <v>86</v>
      </c>
      <c r="ARX31" s="17">
        <f t="shared" ca="1" si="946"/>
        <v>-0.33870967741935409</v>
      </c>
      <c r="ARY31" s="17">
        <f t="shared" ca="1" si="1338"/>
        <v>0.11472424557752291</v>
      </c>
      <c r="ARZ31" s="17">
        <f t="shared" ca="1" si="1142"/>
        <v>-29.129032258064452</v>
      </c>
      <c r="ASB31" s="63">
        <f t="shared" ca="1" si="753"/>
        <v>23</v>
      </c>
      <c r="ASC31" s="63">
        <f ca="1">VLOOKUP(ASB31,$A$2:$M$32,2,TRUE)</f>
        <v>4.1399999999999997</v>
      </c>
      <c r="ASD31" s="63">
        <f ca="1">VLOOKUP(RANDBETWEEN(1,31),$A$2:$M$32,3,TRUE)</f>
        <v>78</v>
      </c>
      <c r="ASE31" s="17">
        <f t="shared" ca="1" si="947"/>
        <v>-0.33483870967741858</v>
      </c>
      <c r="ASF31" s="17">
        <f t="shared" ca="1" si="1339"/>
        <v>0.11211696149843861</v>
      </c>
      <c r="ASG31" s="17">
        <f t="shared" ca="1" si="1143"/>
        <v>-26.117419354838649</v>
      </c>
      <c r="ASI31" s="63">
        <f t="shared" ca="1" si="754"/>
        <v>2</v>
      </c>
      <c r="ASJ31" s="63">
        <f ca="1">VLOOKUP(ASI31,$A$2:$M$32,2,TRUE)</f>
        <v>5.42</v>
      </c>
      <c r="ASK31" s="63">
        <f ca="1">VLOOKUP(RANDBETWEEN(1,31),$A$2:$M$32,3,TRUE)</f>
        <v>68</v>
      </c>
      <c r="ASL31" s="17">
        <f t="shared" ca="1" si="948"/>
        <v>0.76161290322580655</v>
      </c>
      <c r="ASM31" s="17">
        <f t="shared" ca="1" si="1340"/>
        <v>0.58005421436004179</v>
      </c>
      <c r="ASN31" s="17">
        <f t="shared" ca="1" si="1144"/>
        <v>51.789677419354845</v>
      </c>
      <c r="ASP31" s="63">
        <f t="shared" ca="1" si="755"/>
        <v>17</v>
      </c>
      <c r="ASQ31" s="63">
        <f ca="1">VLOOKUP(ASP31,$A$2:$M$32,2,TRUE)</f>
        <v>4.03</v>
      </c>
      <c r="ASR31" s="63">
        <f ca="1">VLOOKUP(RANDBETWEEN(1,31),$A$2:$M$32,3,TRUE)</f>
        <v>84</v>
      </c>
      <c r="ASS31" s="17">
        <f t="shared" ca="1" si="949"/>
        <v>-0.62161290322580687</v>
      </c>
      <c r="AST31" s="17">
        <f t="shared" ca="1" si="1341"/>
        <v>0.38640260145681632</v>
      </c>
      <c r="ASU31" s="17">
        <f t="shared" ca="1" si="1145"/>
        <v>-52.215483870967773</v>
      </c>
      <c r="ASW31" s="63">
        <f t="shared" ca="1" si="756"/>
        <v>1</v>
      </c>
      <c r="ASX31" s="63">
        <f ca="1">VLOOKUP(ASW31,$A$2:$M$32,2,TRUE)</f>
        <v>4.59</v>
      </c>
      <c r="ASY31" s="63">
        <f ca="1">VLOOKUP(RANDBETWEEN(1,31),$A$2:$M$32,3,TRUE)</f>
        <v>68</v>
      </c>
      <c r="ASZ31" s="17">
        <f t="shared" ca="1" si="950"/>
        <v>5.9032258064516618E-2</v>
      </c>
      <c r="ATA31" s="17">
        <f t="shared" ca="1" si="1342"/>
        <v>3.4848074921956873E-3</v>
      </c>
      <c r="ATB31" s="17">
        <f t="shared" ca="1" si="1146"/>
        <v>4.0141935483871301</v>
      </c>
      <c r="ATD31" s="63">
        <f t="shared" ca="1" si="757"/>
        <v>19</v>
      </c>
      <c r="ATE31" s="63">
        <f ca="1">VLOOKUP(ATD31,$A$2:$M$32,2,TRUE)</f>
        <v>4.42</v>
      </c>
      <c r="ATF31" s="63">
        <f ca="1">VLOOKUP(RANDBETWEEN(1,31),$A$2:$M$32,3,TRUE)</f>
        <v>87</v>
      </c>
      <c r="ATG31" s="17">
        <f t="shared" ca="1" si="951"/>
        <v>-0.48741935483870957</v>
      </c>
      <c r="ATH31" s="17">
        <f t="shared" ca="1" si="1343"/>
        <v>0.23757762747138386</v>
      </c>
      <c r="ATI31" s="17">
        <f t="shared" ca="1" si="1147"/>
        <v>-42.405483870967736</v>
      </c>
      <c r="ATK31" s="63">
        <f t="shared" ca="1" si="758"/>
        <v>26</v>
      </c>
      <c r="ATL31" s="63">
        <f ca="1">VLOOKUP(ATK31,$A$2:$M$32,2,TRUE)</f>
        <v>4.5</v>
      </c>
      <c r="ATM31" s="63">
        <f ca="1">VLOOKUP(RANDBETWEEN(1,31),$A$2:$M$32,3,TRUE)</f>
        <v>87</v>
      </c>
      <c r="ATN31" s="17">
        <f t="shared" ca="1" si="952"/>
        <v>-3.2903225806451886E-2</v>
      </c>
      <c r="ATO31" s="17">
        <f t="shared" ca="1" si="1344"/>
        <v>1.0826222684703613E-3</v>
      </c>
      <c r="ATP31" s="17">
        <f t="shared" ca="1" si="1148"/>
        <v>-2.8625806451613141</v>
      </c>
      <c r="ATR31" s="63">
        <f t="shared" ca="1" si="759"/>
        <v>10</v>
      </c>
      <c r="ATS31" s="63">
        <f ca="1">VLOOKUP(ATR31,$A$2:$M$32,2,TRUE)</f>
        <v>4.2</v>
      </c>
      <c r="ATT31" s="63">
        <f ca="1">VLOOKUP(RANDBETWEEN(1,31),$A$2:$M$32,3,TRUE)</f>
        <v>87</v>
      </c>
      <c r="ATU31" s="17">
        <f t="shared" ca="1" si="953"/>
        <v>-0.30548387096774121</v>
      </c>
      <c r="ATV31" s="17">
        <f t="shared" ca="1" si="1345"/>
        <v>9.3320395421435567E-2</v>
      </c>
      <c r="ATW31" s="17">
        <f t="shared" ca="1" si="1149"/>
        <v>-26.577096774193485</v>
      </c>
      <c r="ATY31" s="63">
        <f t="shared" ca="1" si="760"/>
        <v>12</v>
      </c>
      <c r="ATZ31" s="63">
        <f ca="1">VLOOKUP(ATY31,$A$2:$M$32,2,TRUE)</f>
        <v>4.74</v>
      </c>
      <c r="AUA31" s="63">
        <f ca="1">VLOOKUP(RANDBETWEEN(1,31),$A$2:$M$32,3,TRUE)</f>
        <v>78</v>
      </c>
      <c r="AUB31" s="17">
        <f t="shared" ca="1" si="954"/>
        <v>-0.11322580645161295</v>
      </c>
      <c r="AUC31" s="17">
        <f t="shared" ca="1" si="1346"/>
        <v>1.2820083246618118E-2</v>
      </c>
      <c r="AUD31" s="17">
        <f t="shared" ca="1" si="1150"/>
        <v>-8.8316129032258104</v>
      </c>
      <c r="AUF31" s="63">
        <f t="shared" ca="1" si="761"/>
        <v>30</v>
      </c>
      <c r="AUG31" s="63">
        <f ca="1">VLOOKUP(AUF31,$A$2:$M$32,2,TRUE)</f>
        <v>4.71</v>
      </c>
      <c r="AUH31" s="63">
        <f ca="1">VLOOKUP(RANDBETWEEN(1,31),$A$2:$M$32,3,TRUE)</f>
        <v>103</v>
      </c>
      <c r="AUI31" s="17">
        <f t="shared" ca="1" si="955"/>
        <v>0.16741935483871018</v>
      </c>
      <c r="AUJ31" s="17">
        <f t="shared" ca="1" si="1347"/>
        <v>2.8029240374609948E-2</v>
      </c>
      <c r="AUK31" s="17">
        <f t="shared" ca="1" si="1151"/>
        <v>17.244193548387148</v>
      </c>
      <c r="AUM31" s="63">
        <f t="shared" ca="1" si="762"/>
        <v>5</v>
      </c>
      <c r="AUN31" s="63">
        <f ca="1">VLOOKUP(AUM31,$A$2:$M$32,2,TRUE)</f>
        <v>4.66</v>
      </c>
      <c r="AUO31" s="63">
        <f ca="1">VLOOKUP(RANDBETWEEN(1,31),$A$2:$M$32,3,TRUE)</f>
        <v>84</v>
      </c>
      <c r="AUP31" s="17">
        <f t="shared" ca="1" si="956"/>
        <v>-0.16806451612903306</v>
      </c>
      <c r="AUQ31" s="17">
        <f t="shared" ca="1" si="1348"/>
        <v>2.8245681581686014E-2</v>
      </c>
      <c r="AUR31" s="17">
        <f t="shared" ca="1" si="1152"/>
        <v>-14.117419354838777</v>
      </c>
      <c r="AUT31" s="63">
        <f t="shared" ca="1" si="763"/>
        <v>26</v>
      </c>
      <c r="AUU31" s="63">
        <f ca="1">VLOOKUP(AUT31,$A$2:$M$32,2,TRUE)</f>
        <v>4.5</v>
      </c>
      <c r="AUV31" s="63">
        <f ca="1">VLOOKUP(RANDBETWEEN(1,31),$A$2:$M$32,3,TRUE)</f>
        <v>69</v>
      </c>
      <c r="AUW31" s="17">
        <f t="shared" ca="1" si="957"/>
        <v>-0.16290322580645178</v>
      </c>
      <c r="AUX31" s="17">
        <f t="shared" ca="1" si="1349"/>
        <v>2.6537460978147819E-2</v>
      </c>
      <c r="AUY31" s="17">
        <f t="shared" ca="1" si="1153"/>
        <v>-11.240322580645174</v>
      </c>
      <c r="AVA31" s="63">
        <f t="shared" ca="1" si="764"/>
        <v>10</v>
      </c>
      <c r="AVB31" s="63">
        <f ca="1">VLOOKUP(AVA31,$A$2:$M$32,2,TRUE)</f>
        <v>4.2</v>
      </c>
      <c r="AVC31" s="63">
        <f ca="1">VLOOKUP(RANDBETWEEN(1,31),$A$2:$M$32,3,TRUE)</f>
        <v>78</v>
      </c>
      <c r="AVD31" s="17">
        <f t="shared" ca="1" si="958"/>
        <v>-0.77129032258064534</v>
      </c>
      <c r="AVE31" s="17">
        <f t="shared" ca="1" si="1350"/>
        <v>0.59488876170655591</v>
      </c>
      <c r="AVF31" s="17">
        <f t="shared" ca="1" si="1154"/>
        <v>-60.160645161290333</v>
      </c>
      <c r="AVH31" s="63">
        <f t="shared" ca="1" si="765"/>
        <v>10</v>
      </c>
      <c r="AVI31" s="63">
        <f ca="1">VLOOKUP(AVH31,$A$2:$M$32,2,TRUE)</f>
        <v>4.2</v>
      </c>
      <c r="AVJ31" s="63">
        <f ca="1">VLOOKUP(RANDBETWEEN(1,31),$A$2:$M$32,3,TRUE)</f>
        <v>59</v>
      </c>
      <c r="AVK31" s="17">
        <f t="shared" ca="1" si="959"/>
        <v>-0.25741935483870915</v>
      </c>
      <c r="AVL31" s="17">
        <f t="shared" ca="1" si="1351"/>
        <v>6.626472424557725E-2</v>
      </c>
      <c r="AVM31" s="17">
        <f t="shared" ca="1" si="1155"/>
        <v>-15.187741935483839</v>
      </c>
      <c r="AVO31" s="63">
        <f t="shared" ca="1" si="766"/>
        <v>7</v>
      </c>
      <c r="AVP31" s="63">
        <f ca="1">VLOOKUP(AVO31,$A$2:$M$32,2,TRUE)</f>
        <v>4.17</v>
      </c>
      <c r="AVQ31" s="63">
        <f ca="1">VLOOKUP(RANDBETWEEN(1,31),$A$2:$M$32,3,TRUE)</f>
        <v>84</v>
      </c>
      <c r="AVR31" s="17">
        <f t="shared" ca="1" si="960"/>
        <v>-0.32516129032258156</v>
      </c>
      <c r="AVS31" s="17">
        <f t="shared" ca="1" si="1352"/>
        <v>0.10572986472424617</v>
      </c>
      <c r="AVT31" s="17">
        <f t="shared" ca="1" si="1156"/>
        <v>-27.313548387096851</v>
      </c>
      <c r="AVV31" s="63">
        <f t="shared" ca="1" si="767"/>
        <v>6</v>
      </c>
      <c r="AVW31" s="63">
        <f ca="1">VLOOKUP(AVV31,$A$2:$M$32,2,TRUE)</f>
        <v>4.47</v>
      </c>
      <c r="AVX31" s="63">
        <f ca="1">VLOOKUP(RANDBETWEEN(1,31),$A$2:$M$32,3,TRUE)</f>
        <v>95</v>
      </c>
      <c r="AVY31" s="17">
        <f t="shared" ca="1" si="961"/>
        <v>-0.2958064516129042</v>
      </c>
      <c r="AVZ31" s="17">
        <f t="shared" ca="1" si="1353"/>
        <v>8.7501456815817433E-2</v>
      </c>
      <c r="AWA31" s="17">
        <f t="shared" ca="1" si="1157"/>
        <v>-28.101612903225899</v>
      </c>
      <c r="AWC31" s="63">
        <f t="shared" ca="1" si="768"/>
        <v>22</v>
      </c>
      <c r="AWD31" s="63">
        <f ca="1">VLOOKUP(AWC31,$A$2:$M$32,2,TRUE)</f>
        <v>4.07</v>
      </c>
      <c r="AWE31" s="63">
        <f ca="1">VLOOKUP(RANDBETWEEN(1,31),$A$2:$M$32,3,TRUE)</f>
        <v>73</v>
      </c>
      <c r="AWF31" s="17">
        <f t="shared" ca="1" si="962"/>
        <v>-0.89064516129032167</v>
      </c>
      <c r="AWG31" s="17">
        <f t="shared" ca="1" si="1354"/>
        <v>0.79324880332986314</v>
      </c>
      <c r="AWH31" s="17">
        <f t="shared" ca="1" si="1158"/>
        <v>-65.017096774193476</v>
      </c>
      <c r="AWJ31" s="63">
        <f t="shared" ca="1" si="769"/>
        <v>22</v>
      </c>
      <c r="AWK31" s="63">
        <f ca="1">VLOOKUP(AWJ31,$A$2:$M$32,2,TRUE)</f>
        <v>4.07</v>
      </c>
      <c r="AWL31" s="63">
        <f ca="1">VLOOKUP(RANDBETWEEN(1,31),$A$2:$M$32,3,TRUE)</f>
        <v>81</v>
      </c>
      <c r="AWM31" s="17">
        <f t="shared" ca="1" si="963"/>
        <v>-0.34774193548387089</v>
      </c>
      <c r="AWN31" s="17">
        <f t="shared" ca="1" si="1355"/>
        <v>0.12092445369406862</v>
      </c>
      <c r="AWO31" s="17">
        <f t="shared" ca="1" si="1159"/>
        <v>-28.167096774193542</v>
      </c>
      <c r="AWQ31" s="63">
        <f t="shared" ca="1" si="770"/>
        <v>4</v>
      </c>
      <c r="AWR31" s="63">
        <f ca="1">VLOOKUP(AWQ31,$A$2:$M$32,2,TRUE)</f>
        <v>4.83</v>
      </c>
      <c r="AWS31" s="63">
        <f ca="1">VLOOKUP(RANDBETWEEN(1,31),$A$2:$M$32,3,TRUE)</f>
        <v>91</v>
      </c>
      <c r="AWT31" s="17">
        <f t="shared" ca="1" si="964"/>
        <v>0.33999999999999897</v>
      </c>
      <c r="AWU31" s="17">
        <f t="shared" ca="1" si="1356"/>
        <v>0.1155999999999993</v>
      </c>
      <c r="AWV31" s="17">
        <f t="shared" ca="1" si="1160"/>
        <v>30.939999999999905</v>
      </c>
      <c r="AWX31" s="63">
        <f t="shared" ca="1" si="771"/>
        <v>10</v>
      </c>
      <c r="AWY31" s="63">
        <f ca="1">VLOOKUP(AWX31,$A$2:$M$32,2,TRUE)</f>
        <v>4.2</v>
      </c>
      <c r="AWZ31" s="63">
        <f ca="1">VLOOKUP(RANDBETWEEN(1,31),$A$2:$M$32,3,TRUE)</f>
        <v>94</v>
      </c>
      <c r="AXA31" s="17">
        <f t="shared" ca="1" si="965"/>
        <v>-0.37032258064516022</v>
      </c>
      <c r="AXB31" s="17">
        <f t="shared" ca="1" si="1357"/>
        <v>0.1371388137356912</v>
      </c>
      <c r="AXC31" s="17">
        <f t="shared" ca="1" si="1161"/>
        <v>-34.810322580645064</v>
      </c>
      <c r="AXE31" s="63">
        <f t="shared" ca="1" si="772"/>
        <v>21</v>
      </c>
      <c r="AXF31" s="63">
        <f ca="1">VLOOKUP(AXE31,$A$2:$M$32,2,TRUE)</f>
        <v>4.4800000000000004</v>
      </c>
      <c r="AXG31" s="63">
        <f ca="1">VLOOKUP(RANDBETWEEN(1,31),$A$2:$M$32,3,TRUE)</f>
        <v>69</v>
      </c>
      <c r="AXH31" s="17">
        <f t="shared" ca="1" si="966"/>
        <v>-0.18322580645161235</v>
      </c>
      <c r="AXI31" s="17">
        <f t="shared" ca="1" si="1358"/>
        <v>3.3571696149843712E-2</v>
      </c>
      <c r="AXJ31" s="17">
        <f t="shared" ca="1" si="1162"/>
        <v>-12.642580645161253</v>
      </c>
      <c r="AXL31" s="63">
        <f t="shared" ca="1" si="773"/>
        <v>4</v>
      </c>
      <c r="AXM31" s="63">
        <f ca="1">VLOOKUP(AXL31,$A$2:$M$32,2,TRUE)</f>
        <v>4.83</v>
      </c>
      <c r="AXN31" s="63">
        <f ca="1">VLOOKUP(RANDBETWEEN(1,31),$A$2:$M$32,3,TRUE)</f>
        <v>69</v>
      </c>
      <c r="AXO31" s="17">
        <f t="shared" ca="1" si="967"/>
        <v>6.4193548387097898E-2</v>
      </c>
      <c r="AXP31" s="17">
        <f t="shared" ca="1" si="1359"/>
        <v>4.1208116545266788E-3</v>
      </c>
      <c r="AXQ31" s="17">
        <f t="shared" ca="1" si="1163"/>
        <v>4.429354838709755</v>
      </c>
      <c r="AXS31" s="63">
        <f t="shared" ca="1" si="774"/>
        <v>6</v>
      </c>
      <c r="AXT31" s="63">
        <f ca="1">VLOOKUP(AXS31,$A$2:$M$32,2,TRUE)</f>
        <v>4.47</v>
      </c>
      <c r="AXU31" s="63">
        <f ca="1">VLOOKUP(RANDBETWEEN(1,31),$A$2:$M$32,3,TRUE)</f>
        <v>68</v>
      </c>
      <c r="AXV31" s="17">
        <f t="shared" ca="1" si="968"/>
        <v>3.7096774193548399E-2</v>
      </c>
      <c r="AXW31" s="17">
        <f t="shared" ca="1" si="1360"/>
        <v>1.3761706555671185E-3</v>
      </c>
      <c r="AXX31" s="17">
        <f t="shared" ca="1" si="1164"/>
        <v>2.5225806451612911</v>
      </c>
      <c r="AXZ31" s="63">
        <f t="shared" ca="1" si="775"/>
        <v>19</v>
      </c>
      <c r="AYA31" s="63">
        <f ca="1">VLOOKUP(AXZ31,$A$2:$M$32,2,TRUE)</f>
        <v>4.42</v>
      </c>
      <c r="AYB31" s="63">
        <f ca="1">VLOOKUP(RANDBETWEEN(1,31),$A$2:$M$32,3,TRUE)</f>
        <v>79</v>
      </c>
      <c r="AYC31" s="17">
        <f t="shared" ca="1" si="969"/>
        <v>-8.4516129032258469E-2</v>
      </c>
      <c r="AYD31" s="17">
        <f t="shared" ca="1" si="1361"/>
        <v>7.1429760665973627E-3</v>
      </c>
      <c r="AYE31" s="17">
        <f t="shared" ca="1" si="1165"/>
        <v>-6.6767741935484191</v>
      </c>
      <c r="AYG31" s="63">
        <f t="shared" ca="1" si="776"/>
        <v>1</v>
      </c>
      <c r="AYH31" s="63">
        <f ca="1">VLOOKUP(AYG31,$A$2:$M$32,2,TRUE)</f>
        <v>4.59</v>
      </c>
      <c r="AYI31" s="63">
        <f ca="1">VLOOKUP(RANDBETWEEN(1,31),$A$2:$M$32,3,TRUE)</f>
        <v>86</v>
      </c>
      <c r="AYJ31" s="17">
        <f t="shared" ca="1" si="970"/>
        <v>-0.27354838709677498</v>
      </c>
      <c r="AYK31" s="17">
        <f t="shared" ca="1" si="1362"/>
        <v>7.4828720083247049E-2</v>
      </c>
      <c r="AYL31" s="17">
        <f t="shared" ca="1" si="1166"/>
        <v>-23.52516129032265</v>
      </c>
      <c r="AYN31" s="63">
        <f t="shared" ca="1" si="777"/>
        <v>4</v>
      </c>
      <c r="AYO31" s="63">
        <f ca="1">VLOOKUP(AYN31,$A$2:$M$32,2,TRUE)</f>
        <v>4.83</v>
      </c>
      <c r="AYP31" s="63">
        <f ca="1">VLOOKUP(RANDBETWEEN(1,31),$A$2:$M$32,3,TRUE)</f>
        <v>71</v>
      </c>
      <c r="AYQ31" s="17">
        <f t="shared" ca="1" si="971"/>
        <v>-4.4193548387096548E-2</v>
      </c>
      <c r="AYR31" s="17">
        <f t="shared" ca="1" si="1363"/>
        <v>1.953069719042644E-3</v>
      </c>
      <c r="AYS31" s="17">
        <f t="shared" ca="1" si="1167"/>
        <v>-3.1377419354838549</v>
      </c>
      <c r="AYU31" s="63">
        <f t="shared" ca="1" si="778"/>
        <v>23</v>
      </c>
      <c r="AYV31" s="63">
        <f ca="1">VLOOKUP(AYU31,$A$2:$M$32,2,TRUE)</f>
        <v>4.1399999999999997</v>
      </c>
      <c r="AYW31" s="63">
        <f ca="1">VLOOKUP(RANDBETWEEN(1,31),$A$2:$M$32,3,TRUE)</f>
        <v>89</v>
      </c>
      <c r="AYX31" s="17">
        <f t="shared" ca="1" si="972"/>
        <v>-0.72741935483870979</v>
      </c>
      <c r="AYY31" s="17">
        <f t="shared" ca="1" si="1364"/>
        <v>0.52913891779396482</v>
      </c>
      <c r="AYZ31" s="17">
        <f t="shared" ca="1" si="1168"/>
        <v>-64.74032258064517</v>
      </c>
      <c r="AZB31" s="63">
        <f t="shared" ca="1" si="779"/>
        <v>25</v>
      </c>
      <c r="AZC31" s="63">
        <f ca="1">VLOOKUP(AZB31,$A$2:$M$32,2,TRUE)</f>
        <v>3.77</v>
      </c>
      <c r="AZD31" s="63">
        <f ca="1">VLOOKUP(RANDBETWEEN(1,31),$A$2:$M$32,3,TRUE)</f>
        <v>115</v>
      </c>
      <c r="AZE31" s="17">
        <f t="shared" ca="1" si="973"/>
        <v>-0.65677419354838706</v>
      </c>
      <c r="AZF31" s="17">
        <f t="shared" ca="1" si="1365"/>
        <v>0.4313523413111342</v>
      </c>
      <c r="AZG31" s="17">
        <f t="shared" ca="1" si="1169"/>
        <v>-75.529032258064518</v>
      </c>
      <c r="AZI31" s="63">
        <f t="shared" ca="1" si="780"/>
        <v>21</v>
      </c>
      <c r="AZJ31" s="63">
        <f ca="1">VLOOKUP(AZI31,$A$2:$M$32,2,TRUE)</f>
        <v>4.4800000000000004</v>
      </c>
      <c r="AZK31" s="63">
        <f ca="1">VLOOKUP(RANDBETWEEN(1,31),$A$2:$M$32,3,TRUE)</f>
        <v>74</v>
      </c>
      <c r="AZL31" s="17">
        <f t="shared" ca="1" si="974"/>
        <v>-0.23645161290322481</v>
      </c>
      <c r="AZM31" s="17">
        <f t="shared" ca="1" si="1366"/>
        <v>5.590936524453647E-2</v>
      </c>
      <c r="AZN31" s="17">
        <f t="shared" ca="1" si="1170"/>
        <v>-17.497419354838634</v>
      </c>
      <c r="AZP31" s="63">
        <f t="shared" ca="1" si="781"/>
        <v>5</v>
      </c>
      <c r="AZQ31" s="63">
        <f ca="1">VLOOKUP(AZP31,$A$2:$M$32,2,TRUE)</f>
        <v>4.66</v>
      </c>
      <c r="AZR31" s="63">
        <f ca="1">VLOOKUP(RANDBETWEEN(1,31),$A$2:$M$32,3,TRUE)</f>
        <v>103</v>
      </c>
      <c r="AZS31" s="17">
        <f t="shared" ca="1" si="975"/>
        <v>0.15419354838709687</v>
      </c>
      <c r="AZT31" s="17">
        <f t="shared" ca="1" si="1367"/>
        <v>2.3775650364203982E-2</v>
      </c>
      <c r="AZU31" s="17">
        <f t="shared" ca="1" si="1171"/>
        <v>15.881935483870977</v>
      </c>
      <c r="AZW31" s="63">
        <f t="shared" ca="1" si="782"/>
        <v>12</v>
      </c>
      <c r="AZX31" s="63">
        <f ca="1">VLOOKUP(AZW31,$A$2:$M$32,2,TRUE)</f>
        <v>4.74</v>
      </c>
      <c r="AZY31" s="63">
        <f ca="1">VLOOKUP(RANDBETWEEN(1,31),$A$2:$M$32,3,TRUE)</f>
        <v>69</v>
      </c>
      <c r="AZZ31" s="17">
        <f t="shared" ca="1" si="976"/>
        <v>0.29903225806451594</v>
      </c>
      <c r="BAA31" s="17">
        <f t="shared" ca="1" si="1368"/>
        <v>8.9420291363163262E-2</v>
      </c>
      <c r="BAB31" s="17">
        <f t="shared" ca="1" si="1172"/>
        <v>20.633225806451598</v>
      </c>
      <c r="BAD31" s="63">
        <f t="shared" ca="1" si="783"/>
        <v>25</v>
      </c>
      <c r="BAE31" s="63">
        <f ca="1">VLOOKUP(BAD31,$A$2:$M$32,2,TRUE)</f>
        <v>3.77</v>
      </c>
      <c r="BAF31" s="63">
        <f ca="1">VLOOKUP(RANDBETWEEN(1,31),$A$2:$M$32,3,TRUE)</f>
        <v>94</v>
      </c>
      <c r="BAG31" s="17">
        <f t="shared" ca="1" si="977"/>
        <v>-0.66935483870967749</v>
      </c>
      <c r="BAH31" s="17">
        <f t="shared" ca="1" si="1369"/>
        <v>0.44803590010405836</v>
      </c>
      <c r="BAI31" s="17">
        <f t="shared" ca="1" si="1173"/>
        <v>-62.919354838709687</v>
      </c>
    </row>
    <row r="32" spans="1:1023 1025:1387" x14ac:dyDescent="0.25">
      <c r="A32" s="68">
        <v>31</v>
      </c>
      <c r="B32" s="28">
        <v>10</v>
      </c>
      <c r="C32" s="28">
        <v>115</v>
      </c>
      <c r="D32" s="17">
        <f>B32-$C$38</f>
        <v>5.3435483870967735</v>
      </c>
      <c r="E32" s="17">
        <f t="shared" si="1370"/>
        <v>28.55350936524453</v>
      </c>
      <c r="F32" s="17">
        <f>D32*C32</f>
        <v>614.50806451612891</v>
      </c>
      <c r="G32" s="18">
        <f>D32*(C32-$C$39)</f>
        <v>176.33709677419353</v>
      </c>
      <c r="H32" s="18">
        <f>$C$46+$C$45*B32</f>
        <v>121.07227700753418</v>
      </c>
      <c r="I32" s="18">
        <f>C32-H32</f>
        <v>-6.0722770075341828</v>
      </c>
      <c r="J32" s="18">
        <f t="shared" si="1371"/>
        <v>36.87254805622829</v>
      </c>
      <c r="K32" s="18">
        <f>(C32-$C$39)^2</f>
        <v>1089</v>
      </c>
      <c r="L32" s="18">
        <f t="shared" ref="L32" si="1372">(H32-$C$39)^2</f>
        <v>1526.6428305534844</v>
      </c>
      <c r="N32" s="63">
        <f>(A32 - 0.5) / COUNT(A$2:A$32)</f>
        <v>0.9838709677419355</v>
      </c>
      <c r="O32" s="63">
        <f t="shared" si="3"/>
        <v>2.1411981209720183</v>
      </c>
      <c r="P32" s="63">
        <f>SMALL($I$2:$I$32,A32)</f>
        <v>18.561078513384231</v>
      </c>
      <c r="X32" s="63">
        <f t="shared" ca="1" si="589"/>
        <v>18</v>
      </c>
      <c r="Y32" s="63">
        <f ca="1">VLOOKUP(X32,$A$2:$M$32,2,TRUE)</f>
        <v>4.99</v>
      </c>
      <c r="Z32" s="63">
        <f ca="1">VLOOKUP(RANDBETWEEN(1,31),$A$2:$M$32,3,TRUE)</f>
        <v>91</v>
      </c>
      <c r="AA32" s="17">
        <f t="shared" ca="1" si="4"/>
        <v>0.39258064516129121</v>
      </c>
      <c r="AB32" s="17">
        <f ca="1">AA32^2</f>
        <v>0.15411956295525564</v>
      </c>
      <c r="AC32" s="17">
        <f ca="1">AA32*Z32</f>
        <v>35.724838709677499</v>
      </c>
      <c r="AE32" s="63">
        <f t="shared" ca="1" si="590"/>
        <v>15</v>
      </c>
      <c r="AF32" s="63">
        <f ca="1">VLOOKUP(AE32,$A$2:$M$32,2,TRUE)</f>
        <v>4.6900000000000004</v>
      </c>
      <c r="AG32" s="63">
        <f ca="1">VLOOKUP(RANDBETWEEN(1,31),$A$2:$M$32,3,TRUE)</f>
        <v>78</v>
      </c>
      <c r="AH32" s="17">
        <f t="shared" ca="1" si="784"/>
        <v>0.11677419354838747</v>
      </c>
      <c r="AI32" s="17">
        <f ca="1">AH32^2</f>
        <v>1.3636212278876259E-2</v>
      </c>
      <c r="AJ32" s="17">
        <f ca="1">AH32*AG32</f>
        <v>9.1083870967742229</v>
      </c>
      <c r="AL32" s="63">
        <f t="shared" ca="1" si="591"/>
        <v>27</v>
      </c>
      <c r="AM32" s="63">
        <f ca="1">VLOOKUP(AL32,$A$2:$M$32,2,TRUE)</f>
        <v>4.2300000000000004</v>
      </c>
      <c r="AN32" s="63">
        <f ca="1">VLOOKUP(RANDBETWEEN(1,31),$A$2:$M$32,3,TRUE)</f>
        <v>69</v>
      </c>
      <c r="AO32" s="17">
        <f t="shared" ca="1" si="785"/>
        <v>-0.18741935483870797</v>
      </c>
      <c r="AP32" s="17">
        <f ca="1">AO32^2</f>
        <v>3.5126014568157532E-2</v>
      </c>
      <c r="AQ32" s="17">
        <f ca="1">AO32*AN32</f>
        <v>-12.93193548387085</v>
      </c>
      <c r="AS32" s="63">
        <f t="shared" ca="1" si="592"/>
        <v>25</v>
      </c>
      <c r="AT32" s="63">
        <f ca="1">VLOOKUP(AS32,$A$2:$M$32,2,TRUE)</f>
        <v>3.77</v>
      </c>
      <c r="AU32" s="63">
        <f ca="1">VLOOKUP(RANDBETWEEN(1,31),$A$2:$M$32,3,TRUE)</f>
        <v>103</v>
      </c>
      <c r="AV32" s="17">
        <f t="shared" ca="1" si="786"/>
        <v>-1.1151612903225803</v>
      </c>
      <c r="AW32" s="17">
        <f ca="1">AV32^2</f>
        <v>1.2435847034339222</v>
      </c>
      <c r="AX32" s="17">
        <f ca="1">AV32*AU32</f>
        <v>-114.86161290322576</v>
      </c>
      <c r="AZ32" s="63">
        <f t="shared" ca="1" si="593"/>
        <v>26</v>
      </c>
      <c r="BA32" s="63">
        <f ca="1">VLOOKUP(AZ32,$A$2:$M$32,2,TRUE)</f>
        <v>4.5</v>
      </c>
      <c r="BB32" s="63">
        <f ca="1">VLOOKUP(RANDBETWEEN(1,31),$A$2:$M$32,3,TRUE)</f>
        <v>86</v>
      </c>
      <c r="BC32" s="17">
        <f t="shared" ca="1" si="787"/>
        <v>-0.14032258064515979</v>
      </c>
      <c r="BD32" s="17">
        <f ca="1">BC32^2</f>
        <v>1.9690426638917374E-2</v>
      </c>
      <c r="BE32" s="17">
        <f ca="1">BC32*BB32</f>
        <v>-12.067741935483742</v>
      </c>
      <c r="BG32" s="63">
        <f t="shared" ca="1" si="594"/>
        <v>22</v>
      </c>
      <c r="BH32" s="63">
        <f ca="1">VLOOKUP(BG32,$A$2:$M$32,2,TRUE)</f>
        <v>4.07</v>
      </c>
      <c r="BI32" s="63">
        <f ca="1">VLOOKUP(RANDBETWEEN(1,31),$A$2:$M$32,3,TRUE)</f>
        <v>78</v>
      </c>
      <c r="BJ32" s="17">
        <f t="shared" ca="1" si="788"/>
        <v>-0.4493548387096773</v>
      </c>
      <c r="BK32" s="17">
        <f ca="1">BJ32^2</f>
        <v>0.20191977107180009</v>
      </c>
      <c r="BL32" s="17">
        <f ca="1">BJ32*BI32</f>
        <v>-35.049677419354829</v>
      </c>
      <c r="BN32" s="63">
        <f t="shared" ca="1" si="595"/>
        <v>27</v>
      </c>
      <c r="BO32" s="63">
        <f ca="1">VLOOKUP(BN32,$A$2:$M$32,2,TRUE)</f>
        <v>4.2300000000000004</v>
      </c>
      <c r="BP32" s="63">
        <f ca="1">VLOOKUP(RANDBETWEEN(1,31),$A$2:$M$32,3,TRUE)</f>
        <v>95</v>
      </c>
      <c r="BQ32" s="17">
        <f t="shared" ca="1" si="789"/>
        <v>-0.39064516129032167</v>
      </c>
      <c r="BR32" s="17">
        <f ca="1">BQ32^2</f>
        <v>0.15260364203954144</v>
      </c>
      <c r="BS32" s="17">
        <f ca="1">BQ32*BP32</f>
        <v>-37.111290322580558</v>
      </c>
      <c r="BU32" s="63">
        <f t="shared" ca="1" si="596"/>
        <v>25</v>
      </c>
      <c r="BV32" s="63">
        <f ca="1">VLOOKUP(BU32,$A$2:$M$32,2,TRUE)</f>
        <v>3.77</v>
      </c>
      <c r="BW32" s="63">
        <f ca="1">VLOOKUP(RANDBETWEEN(1,31),$A$2:$M$32,3,TRUE)</f>
        <v>68</v>
      </c>
      <c r="BX32" s="17">
        <f t="shared" ca="1" si="790"/>
        <v>-0.95000000000000151</v>
      </c>
      <c r="BY32" s="17">
        <f ca="1">BX32^2</f>
        <v>0.90250000000000286</v>
      </c>
      <c r="BZ32" s="17">
        <f ca="1">BX32*BW32</f>
        <v>-64.600000000000108</v>
      </c>
      <c r="CB32" s="63">
        <f t="shared" ca="1" si="597"/>
        <v>10</v>
      </c>
      <c r="CC32" s="63">
        <f ca="1">VLOOKUP(CB32,$A$2:$M$32,2,TRUE)</f>
        <v>4.2</v>
      </c>
      <c r="CD32" s="63">
        <f ca="1">VLOOKUP(RANDBETWEEN(1,31),$A$2:$M$32,3,TRUE)</f>
        <v>115</v>
      </c>
      <c r="CE32" s="17">
        <f t="shared" ca="1" si="791"/>
        <v>-0.61096774193548242</v>
      </c>
      <c r="CF32" s="17">
        <f ca="1">CE32^2</f>
        <v>0.37328158168574227</v>
      </c>
      <c r="CG32" s="17">
        <f ca="1">CE32*CD32</f>
        <v>-70.261290322580479</v>
      </c>
      <c r="CI32" s="63">
        <f t="shared" ca="1" si="598"/>
        <v>13</v>
      </c>
      <c r="CJ32" s="63">
        <f ca="1">VLOOKUP(CI32,$A$2:$M$32,2,TRUE)</f>
        <v>4.1500000000000004</v>
      </c>
      <c r="CK32" s="63">
        <f ca="1">VLOOKUP(RANDBETWEEN(1,31),$A$2:$M$32,3,TRUE)</f>
        <v>87</v>
      </c>
      <c r="CL32" s="17">
        <f t="shared" ca="1" si="792"/>
        <v>-0.30451612903225733</v>
      </c>
      <c r="CM32" s="17">
        <f ca="1">CL32^2</f>
        <v>9.2730072840790392E-2</v>
      </c>
      <c r="CN32" s="17">
        <f ca="1">CL32*CK32</f>
        <v>-26.492903225806387</v>
      </c>
      <c r="CP32" s="63">
        <f t="shared" ca="1" si="599"/>
        <v>26</v>
      </c>
      <c r="CQ32" s="63">
        <f ca="1">VLOOKUP(CP32,$A$2:$M$32,2,TRUE)</f>
        <v>4.5</v>
      </c>
      <c r="CR32" s="63">
        <f ca="1">VLOOKUP(RANDBETWEEN(1,31),$A$2:$M$32,3,TRUE)</f>
        <v>86</v>
      </c>
      <c r="CS32" s="17">
        <f t="shared" ca="1" si="793"/>
        <v>-0.15645161290322473</v>
      </c>
      <c r="CT32" s="17">
        <f ca="1">CS32^2</f>
        <v>2.4477107180020476E-2</v>
      </c>
      <c r="CU32" s="17">
        <f ca="1">CS32*CR32</f>
        <v>-13.454838709677327</v>
      </c>
      <c r="CW32" s="63">
        <f t="shared" ca="1" si="600"/>
        <v>15</v>
      </c>
      <c r="CX32" s="63">
        <f ca="1">VLOOKUP(CW32,$A$2:$M$32,2,TRUE)</f>
        <v>4.6900000000000004</v>
      </c>
      <c r="CY32" s="63">
        <f ca="1">VLOOKUP(RANDBETWEEN(1,31),$A$2:$M$32,3,TRUE)</f>
        <v>78</v>
      </c>
      <c r="CZ32" s="17">
        <f t="shared" ca="1" si="794"/>
        <v>0.1383870967741947</v>
      </c>
      <c r="DA32" s="17">
        <f ca="1">CZ32^2</f>
        <v>1.9150988553590327E-2</v>
      </c>
      <c r="DB32" s="17">
        <f ca="1">CZ32*CY32</f>
        <v>10.794193548387186</v>
      </c>
      <c r="DD32" s="63">
        <f t="shared" ca="1" si="601"/>
        <v>24</v>
      </c>
      <c r="DE32" s="63">
        <f ca="1">VLOOKUP(DD32,$A$2:$M$32,2,TRUE)</f>
        <v>4.1399999999999997</v>
      </c>
      <c r="DF32" s="63">
        <f ca="1">VLOOKUP(RANDBETWEEN(1,31),$A$2:$M$32,3,TRUE)</f>
        <v>86</v>
      </c>
      <c r="DG32" s="17">
        <f t="shared" ca="1" si="795"/>
        <v>-0.6941935483870969</v>
      </c>
      <c r="DH32" s="17">
        <f ca="1">DG32^2</f>
        <v>0.48190468262226865</v>
      </c>
      <c r="DI32" s="17">
        <f ca="1">DG32*DF32</f>
        <v>-59.700645161290332</v>
      </c>
      <c r="DK32" s="63">
        <f t="shared" ca="1" si="602"/>
        <v>13</v>
      </c>
      <c r="DL32" s="63">
        <f ca="1">VLOOKUP(DK32,$A$2:$M$32,2,TRUE)</f>
        <v>4.1500000000000004</v>
      </c>
      <c r="DM32" s="63">
        <f ca="1">VLOOKUP(RANDBETWEEN(1,31),$A$2:$M$32,3,TRUE)</f>
        <v>59</v>
      </c>
      <c r="DN32" s="17">
        <f t="shared" ca="1" si="796"/>
        <v>-0.50225806451612875</v>
      </c>
      <c r="DO32" s="17">
        <f ca="1">DN32^2</f>
        <v>0.25226316337148774</v>
      </c>
      <c r="DP32" s="17">
        <f ca="1">DN32*DM32</f>
        <v>-29.633225806451598</v>
      </c>
      <c r="DR32" s="63">
        <f t="shared" ca="1" si="603"/>
        <v>30</v>
      </c>
      <c r="DS32" s="63">
        <f ca="1">VLOOKUP(DR32,$A$2:$M$32,2,TRUE)</f>
        <v>4.71</v>
      </c>
      <c r="DT32" s="63">
        <f ca="1">VLOOKUP(RANDBETWEEN(1,31),$A$2:$M$32,3,TRUE)</f>
        <v>68</v>
      </c>
      <c r="DU32" s="17">
        <f t="shared" ca="1" si="797"/>
        <v>1.9677419354838577E-2</v>
      </c>
      <c r="DV32" s="17">
        <f ca="1">DU32^2</f>
        <v>3.8720083246617583E-4</v>
      </c>
      <c r="DW32" s="17">
        <f ca="1">DU32*DT32</f>
        <v>1.3380645161290232</v>
      </c>
      <c r="DY32" s="63">
        <f t="shared" ca="1" si="604"/>
        <v>17</v>
      </c>
      <c r="DZ32" s="63">
        <f ca="1">VLOOKUP(DY32,$A$2:$M$32,2,TRUE)</f>
        <v>4.03</v>
      </c>
      <c r="EA32" s="63">
        <f ca="1">VLOOKUP(RANDBETWEEN(1,31),$A$2:$M$32,3,TRUE)</f>
        <v>81</v>
      </c>
      <c r="EB32" s="17">
        <f t="shared" ca="1" si="798"/>
        <v>-0.35612903225806392</v>
      </c>
      <c r="EC32" s="17">
        <f ca="1">EB32^2</f>
        <v>0.12682788761706512</v>
      </c>
      <c r="ED32" s="17">
        <f ca="1">EB32*EA32</f>
        <v>-28.846451612903177</v>
      </c>
      <c r="EF32" s="63">
        <f t="shared" ca="1" si="605"/>
        <v>15</v>
      </c>
      <c r="EG32" s="63">
        <f ca="1">VLOOKUP(EF32,$A$2:$M$32,2,TRUE)</f>
        <v>4.6900000000000004</v>
      </c>
      <c r="EH32" s="63">
        <f ca="1">VLOOKUP(RANDBETWEEN(1,31),$A$2:$M$32,3,TRUE)</f>
        <v>78</v>
      </c>
      <c r="EI32" s="17">
        <f t="shared" ca="1" si="799"/>
        <v>4.7096774193549074E-2</v>
      </c>
      <c r="EJ32" s="17">
        <f ca="1">EI32^2</f>
        <v>2.2181061394381499E-3</v>
      </c>
      <c r="EK32" s="17">
        <f ca="1">EI32*EH32</f>
        <v>3.6735483870968277</v>
      </c>
      <c r="EM32" s="63">
        <f t="shared" ca="1" si="606"/>
        <v>14</v>
      </c>
      <c r="EN32" s="63">
        <f ca="1">VLOOKUP(EM32,$A$2:$M$32,2,TRUE)</f>
        <v>4.72</v>
      </c>
      <c r="EO32" s="63">
        <f ca="1">VLOOKUP(RANDBETWEEN(1,31),$A$2:$M$32,3,TRUE)</f>
        <v>86</v>
      </c>
      <c r="EP32" s="17">
        <f t="shared" ca="1" si="800"/>
        <v>0.26580645161290217</v>
      </c>
      <c r="EQ32" s="17">
        <f ca="1">EP32^2</f>
        <v>7.0653069719042103E-2</v>
      </c>
      <c r="ER32" s="17">
        <f ca="1">EP32*EO32</f>
        <v>22.859354838709585</v>
      </c>
      <c r="ET32" s="63">
        <f t="shared" ca="1" si="607"/>
        <v>28</v>
      </c>
      <c r="EU32" s="63">
        <f ca="1">VLOOKUP(ET32,$A$2:$M$32,2,TRUE)</f>
        <v>4.41</v>
      </c>
      <c r="EV32" s="63">
        <f ca="1">VLOOKUP(RANDBETWEEN(1,31),$A$2:$M$32,3,TRUE)</f>
        <v>86</v>
      </c>
      <c r="EW32" s="17">
        <f t="shared" ca="1" si="801"/>
        <v>-0.2967741935483863</v>
      </c>
      <c r="EX32" s="17">
        <f ca="1">EW32^2</f>
        <v>8.8074921956295057E-2</v>
      </c>
      <c r="EY32" s="17">
        <f ca="1">EW32*EV32</f>
        <v>-25.52258064516122</v>
      </c>
      <c r="FA32" s="63">
        <f t="shared" ca="1" si="608"/>
        <v>12</v>
      </c>
      <c r="FB32" s="63">
        <f ca="1">VLOOKUP(FA32,$A$2:$M$32,2,TRUE)</f>
        <v>4.74</v>
      </c>
      <c r="FC32" s="63">
        <f ca="1">VLOOKUP(RANDBETWEEN(1,31),$A$2:$M$32,3,TRUE)</f>
        <v>75</v>
      </c>
      <c r="FD32" s="17">
        <f t="shared" ca="1" si="802"/>
        <v>-0.31258064516128936</v>
      </c>
      <c r="FE32" s="17">
        <f ca="1">FD32^2</f>
        <v>9.7706659729447892E-2</v>
      </c>
      <c r="FF32" s="17">
        <f ca="1">FD32*FC32</f>
        <v>-23.443548387096701</v>
      </c>
      <c r="FH32" s="63">
        <f t="shared" ca="1" si="609"/>
        <v>10</v>
      </c>
      <c r="FI32" s="63">
        <f ca="1">VLOOKUP(FH32,$A$2:$M$32,2,TRUE)</f>
        <v>4.2</v>
      </c>
      <c r="FJ32" s="63">
        <f ca="1">VLOOKUP(RANDBETWEEN(1,31),$A$2:$M$32,3,TRUE)</f>
        <v>68</v>
      </c>
      <c r="FK32" s="17">
        <f t="shared" ca="1" si="803"/>
        <v>-0.62225806451612797</v>
      </c>
      <c r="FL32" s="17">
        <f ca="1">FK32^2</f>
        <v>0.3872050988553577</v>
      </c>
      <c r="FM32" s="17">
        <f ca="1">FK32*FJ32</f>
        <v>-42.313548387096702</v>
      </c>
      <c r="FO32" s="63">
        <f t="shared" ca="1" si="610"/>
        <v>26</v>
      </c>
      <c r="FP32" s="63">
        <f ca="1">VLOOKUP(FO32,$A$2:$M$32,2,TRUE)</f>
        <v>4.5</v>
      </c>
      <c r="FQ32" s="63">
        <f ca="1">VLOOKUP(RANDBETWEEN(1,31),$A$2:$M$32,3,TRUE)</f>
        <v>115</v>
      </c>
      <c r="FR32" s="17">
        <f t="shared" ca="1" si="804"/>
        <v>-0.33774193548387199</v>
      </c>
      <c r="FS32" s="17">
        <f ca="1">FR32^2</f>
        <v>0.11406961498439196</v>
      </c>
      <c r="FT32" s="17">
        <f ca="1">FR32*FQ32</f>
        <v>-38.840322580645278</v>
      </c>
      <c r="FV32" s="63">
        <f t="shared" ca="1" si="611"/>
        <v>13</v>
      </c>
      <c r="FW32" s="63">
        <f ca="1">VLOOKUP(FV32,$A$2:$M$32,2,TRUE)</f>
        <v>4.1500000000000004</v>
      </c>
      <c r="FX32" s="63">
        <f ca="1">VLOOKUP(RANDBETWEEN(1,31),$A$2:$M$32,3,TRUE)</f>
        <v>84</v>
      </c>
      <c r="FY32" s="17">
        <f t="shared" ca="1" si="805"/>
        <v>-0.34032258064516174</v>
      </c>
      <c r="FZ32" s="17">
        <f ca="1">FY32^2</f>
        <v>0.11581945889698261</v>
      </c>
      <c r="GA32" s="17">
        <f ca="1">FY32*FX32</f>
        <v>-28.587096774193586</v>
      </c>
      <c r="GC32" s="63">
        <f t="shared" ca="1" si="612"/>
        <v>9</v>
      </c>
      <c r="GD32" s="63">
        <f ca="1">VLOOKUP(GC32,$A$2:$M$32,2,TRUE)</f>
        <v>4.46</v>
      </c>
      <c r="GE32" s="63">
        <f ca="1">VLOOKUP(RANDBETWEEN(1,31),$A$2:$M$32,3,TRUE)</f>
        <v>89</v>
      </c>
      <c r="GF32" s="17">
        <f t="shared" ca="1" si="806"/>
        <v>-1.4838709677419182E-2</v>
      </c>
      <c r="GG32" s="17">
        <f ca="1">GF32^2</f>
        <v>2.2018730489073367E-4</v>
      </c>
      <c r="GH32" s="17">
        <f ca="1">GF32*GE32</f>
        <v>-1.3206451612903072</v>
      </c>
      <c r="GJ32" s="63">
        <f t="shared" ca="1" si="613"/>
        <v>10</v>
      </c>
      <c r="GK32" s="63">
        <f ca="1">VLOOKUP(GJ32,$A$2:$M$32,2,TRUE)</f>
        <v>4.2</v>
      </c>
      <c r="GL32" s="63">
        <f ca="1">VLOOKUP(RANDBETWEEN(1,31),$A$2:$M$32,3,TRUE)</f>
        <v>78</v>
      </c>
      <c r="GM32" s="17">
        <f t="shared" ca="1" si="807"/>
        <v>-0.37741935483870925</v>
      </c>
      <c r="GN32" s="17">
        <f ca="1">GM32^2</f>
        <v>0.14244536940686753</v>
      </c>
      <c r="GO32" s="17">
        <f ca="1">GM32*GL32</f>
        <v>-29.438709677419322</v>
      </c>
      <c r="GQ32" s="63">
        <f t="shared" ca="1" si="614"/>
        <v>21</v>
      </c>
      <c r="GR32" s="63">
        <f ca="1">VLOOKUP(GQ32,$A$2:$M$32,2,TRUE)</f>
        <v>4.4800000000000004</v>
      </c>
      <c r="GS32" s="63">
        <f ca="1">VLOOKUP(RANDBETWEEN(1,31),$A$2:$M$32,3,TRUE)</f>
        <v>86</v>
      </c>
      <c r="GT32" s="17">
        <f t="shared" ca="1" si="808"/>
        <v>-0.12903225806451424</v>
      </c>
      <c r="GU32" s="17">
        <f ca="1">GT32^2</f>
        <v>1.66493236212274E-2</v>
      </c>
      <c r="GV32" s="17">
        <f ca="1">GT32*GS32</f>
        <v>-11.096774193548224</v>
      </c>
      <c r="GX32" s="63">
        <f t="shared" ca="1" si="615"/>
        <v>23</v>
      </c>
      <c r="GY32" s="63">
        <f ca="1">VLOOKUP(GX32,$A$2:$M$32,2,TRUE)</f>
        <v>4.1399999999999997</v>
      </c>
      <c r="GZ32" s="63">
        <f ca="1">VLOOKUP(RANDBETWEEN(1,31),$A$2:$M$32,3,TRUE)</f>
        <v>79</v>
      </c>
      <c r="HA32" s="17">
        <f t="shared" ca="1" si="809"/>
        <v>-0.2458064516129026</v>
      </c>
      <c r="HB32" s="17">
        <f ca="1">HA32^2</f>
        <v>6.042081165452623E-2</v>
      </c>
      <c r="HC32" s="17">
        <f ca="1">HA32*GZ32</f>
        <v>-19.418709677419304</v>
      </c>
      <c r="HE32" s="63">
        <f t="shared" ca="1" si="616"/>
        <v>24</v>
      </c>
      <c r="HF32" s="63">
        <f ca="1">VLOOKUP(HE32,$A$2:$M$32,2,TRUE)</f>
        <v>4.1399999999999997</v>
      </c>
      <c r="HG32" s="63">
        <f ca="1">VLOOKUP(RANDBETWEEN(1,31),$A$2:$M$32,3,TRUE)</f>
        <v>84</v>
      </c>
      <c r="HH32" s="17">
        <f t="shared" ca="1" si="810"/>
        <v>-0.60129032258064452</v>
      </c>
      <c r="HI32" s="17">
        <f ca="1">HH32^2</f>
        <v>0.36155005202913554</v>
      </c>
      <c r="HJ32" s="17">
        <f ca="1">HH32*HG32</f>
        <v>-50.508387096774143</v>
      </c>
      <c r="HL32" s="63">
        <f t="shared" ca="1" si="617"/>
        <v>8</v>
      </c>
      <c r="HM32" s="63">
        <f ca="1">VLOOKUP(HL32,$A$2:$M$32,2,TRUE)</f>
        <v>4.43</v>
      </c>
      <c r="HN32" s="63">
        <f ca="1">VLOOKUP(RANDBETWEEN(1,31),$A$2:$M$32,3,TRUE)</f>
        <v>69</v>
      </c>
      <c r="HO32" s="17">
        <f t="shared" ca="1" si="811"/>
        <v>-2.5483870967740962E-2</v>
      </c>
      <c r="HP32" s="17">
        <f ca="1">HO32^2</f>
        <v>6.494276795004707E-4</v>
      </c>
      <c r="HQ32" s="17">
        <f ca="1">HO32*HN32</f>
        <v>-1.7583870967741264</v>
      </c>
      <c r="HS32" s="63">
        <f t="shared" ca="1" si="618"/>
        <v>28</v>
      </c>
      <c r="HT32" s="63">
        <f ca="1">VLOOKUP(HS32,$A$2:$M$32,2,TRUE)</f>
        <v>4.41</v>
      </c>
      <c r="HU32" s="63">
        <f ca="1">VLOOKUP(RANDBETWEEN(1,31),$A$2:$M$32,3,TRUE)</f>
        <v>68</v>
      </c>
      <c r="HV32" s="17">
        <f t="shared" ca="1" si="812"/>
        <v>-0.22161290322580651</v>
      </c>
      <c r="HW32" s="17">
        <f ca="1">HV32^2</f>
        <v>4.911227887617068E-2</v>
      </c>
      <c r="HX32" s="17">
        <f ca="1">HV32*HU32</f>
        <v>-15.069677419354843</v>
      </c>
      <c r="HZ32" s="63">
        <f t="shared" ca="1" si="619"/>
        <v>9</v>
      </c>
      <c r="IA32" s="63">
        <f ca="1">VLOOKUP(HZ32,$A$2:$M$32,2,TRUE)</f>
        <v>4.46</v>
      </c>
      <c r="IB32" s="63">
        <f ca="1">VLOOKUP(RANDBETWEEN(1,31),$A$2:$M$32,3,TRUE)</f>
        <v>78</v>
      </c>
      <c r="IC32" s="17">
        <f t="shared" ca="1" si="813"/>
        <v>-0.20935483870967708</v>
      </c>
      <c r="ID32" s="17">
        <f ca="1">IC32^2</f>
        <v>4.3829448491154908E-2</v>
      </c>
      <c r="IE32" s="17">
        <f ca="1">IC32*IB32</f>
        <v>-16.329677419354812</v>
      </c>
      <c r="IG32" s="63">
        <f t="shared" ca="1" si="620"/>
        <v>18</v>
      </c>
      <c r="IH32" s="63">
        <f ca="1">VLOOKUP(IG32,$A$2:$M$32,2,TRUE)</f>
        <v>4.99</v>
      </c>
      <c r="II32" s="63">
        <f ca="1">VLOOKUP(RANDBETWEEN(1,31),$A$2:$M$32,3,TRUE)</f>
        <v>81</v>
      </c>
      <c r="IJ32" s="17">
        <f t="shared" ca="1" si="814"/>
        <v>0.48870967741935534</v>
      </c>
      <c r="IK32" s="17">
        <f ca="1">IJ32^2</f>
        <v>0.23883714880333035</v>
      </c>
      <c r="IL32" s="17">
        <f ca="1">IJ32*II32</f>
        <v>39.585483870967785</v>
      </c>
      <c r="IN32" s="63">
        <f t="shared" ca="1" si="621"/>
        <v>28</v>
      </c>
      <c r="IO32" s="63">
        <f ca="1">VLOOKUP(IN32,$A$2:$M$32,2,TRUE)</f>
        <v>4.41</v>
      </c>
      <c r="IP32" s="63">
        <f ca="1">VLOOKUP(RANDBETWEEN(1,31),$A$2:$M$32,3,TRUE)</f>
        <v>79</v>
      </c>
      <c r="IQ32" s="17">
        <f t="shared" ca="1" si="815"/>
        <v>-0.32000000000000028</v>
      </c>
      <c r="IR32" s="17">
        <f ca="1">IQ32^2</f>
        <v>0.10240000000000019</v>
      </c>
      <c r="IS32" s="17">
        <f ca="1">IQ32*IP32</f>
        <v>-25.280000000000022</v>
      </c>
      <c r="IU32" s="63">
        <f t="shared" ca="1" si="622"/>
        <v>16</v>
      </c>
      <c r="IV32" s="63">
        <f ca="1">VLOOKUP(IU32,$A$2:$M$32,2,TRUE)</f>
        <v>4.6399999999999997</v>
      </c>
      <c r="IW32" s="63">
        <f ca="1">VLOOKUP(RANDBETWEEN(1,31),$A$2:$M$32,3,TRUE)</f>
        <v>71</v>
      </c>
      <c r="IX32" s="17">
        <f t="shared" ca="1" si="816"/>
        <v>-0.53741935483870851</v>
      </c>
      <c r="IY32" s="17">
        <f ca="1">IX32^2</f>
        <v>0.28881956295525368</v>
      </c>
      <c r="IZ32" s="17">
        <f ca="1">IX32*IW32</f>
        <v>-38.156774193548301</v>
      </c>
      <c r="JB32" s="63">
        <f t="shared" ca="1" si="623"/>
        <v>21</v>
      </c>
      <c r="JC32" s="63">
        <f ca="1">VLOOKUP(JB32,$A$2:$M$32,2,TRUE)</f>
        <v>4.4800000000000004</v>
      </c>
      <c r="JD32" s="63">
        <f ca="1">VLOOKUP(RANDBETWEEN(1,31),$A$2:$M$32,3,TRUE)</f>
        <v>68</v>
      </c>
      <c r="JE32" s="17">
        <f t="shared" ca="1" si="817"/>
        <v>-0.25419354838709474</v>
      </c>
      <c r="JF32" s="17">
        <f ca="1">JE32^2</f>
        <v>6.4614360041622271E-2</v>
      </c>
      <c r="JG32" s="17">
        <f ca="1">JE32*JD32</f>
        <v>-17.285161290322442</v>
      </c>
      <c r="JI32" s="63">
        <f t="shared" ca="1" si="624"/>
        <v>15</v>
      </c>
      <c r="JJ32" s="63">
        <f ca="1">VLOOKUP(JI32,$A$2:$M$32,2,TRUE)</f>
        <v>4.6900000000000004</v>
      </c>
      <c r="JK32" s="63">
        <f ca="1">VLOOKUP(RANDBETWEEN(1,31),$A$2:$M$32,3,TRUE)</f>
        <v>89</v>
      </c>
      <c r="JL32" s="17">
        <f t="shared" ca="1" si="818"/>
        <v>-3.4838709677418755E-2</v>
      </c>
      <c r="JM32" s="17">
        <f ca="1">JL32^2</f>
        <v>1.2137356919874713E-3</v>
      </c>
      <c r="JN32" s="17">
        <f ca="1">JL32*JK32</f>
        <v>-3.1006451612902692</v>
      </c>
      <c r="JP32" s="63">
        <f t="shared" ca="1" si="625"/>
        <v>14</v>
      </c>
      <c r="JQ32" s="63">
        <f ca="1">VLOOKUP(JP32,$A$2:$M$32,2,TRUE)</f>
        <v>4.72</v>
      </c>
      <c r="JR32" s="63">
        <f ca="1">VLOOKUP(RANDBETWEEN(1,31),$A$2:$M$32,3,TRUE)</f>
        <v>87</v>
      </c>
      <c r="JS32" s="17">
        <f t="shared" ca="1" si="819"/>
        <v>0.19064516129032238</v>
      </c>
      <c r="JT32" s="17">
        <f ca="1">JS32^2</f>
        <v>3.6345577523413039E-2</v>
      </c>
      <c r="JU32" s="17">
        <f ca="1">JS32*JR32</f>
        <v>16.586129032258047</v>
      </c>
      <c r="JW32" s="63">
        <f t="shared" ca="1" si="626"/>
        <v>23</v>
      </c>
      <c r="JX32" s="63">
        <f ca="1">VLOOKUP(JW32,$A$2:$M$32,2,TRUE)</f>
        <v>4.1399999999999997</v>
      </c>
      <c r="JY32" s="63">
        <f ca="1">VLOOKUP(RANDBETWEEN(1,31),$A$2:$M$32,3,TRUE)</f>
        <v>87</v>
      </c>
      <c r="JZ32" s="17">
        <f t="shared" ca="1" si="820"/>
        <v>-0.64645161290322495</v>
      </c>
      <c r="KA32" s="17">
        <f ca="1">JZ32^2</f>
        <v>0.417899687825181</v>
      </c>
      <c r="KB32" s="17">
        <f ca="1">JZ32*JY32</f>
        <v>-56.241290322580568</v>
      </c>
      <c r="KD32" s="63">
        <f t="shared" ca="1" si="627"/>
        <v>17</v>
      </c>
      <c r="KE32" s="63">
        <f ca="1">VLOOKUP(KD32,$A$2:$M$32,2,TRUE)</f>
        <v>4.03</v>
      </c>
      <c r="KF32" s="63">
        <f ca="1">VLOOKUP(RANDBETWEEN(1,31),$A$2:$M$32,3,TRUE)</f>
        <v>78</v>
      </c>
      <c r="KG32" s="17">
        <f t="shared" ca="1" si="821"/>
        <v>-0.77709677419354772</v>
      </c>
      <c r="KH32" s="17">
        <f ca="1">KG32^2</f>
        <v>0.60387939646201771</v>
      </c>
      <c r="KI32" s="17">
        <f ca="1">KG32*KF32</f>
        <v>-60.613548387096721</v>
      </c>
      <c r="KK32" s="63">
        <f t="shared" ca="1" si="628"/>
        <v>14</v>
      </c>
      <c r="KL32" s="63">
        <f ca="1">VLOOKUP(KK32,$A$2:$M$32,2,TRUE)</f>
        <v>4.72</v>
      </c>
      <c r="KM32" s="63">
        <f ca="1">VLOOKUP(RANDBETWEEN(1,31),$A$2:$M$32,3,TRUE)</f>
        <v>115</v>
      </c>
      <c r="KN32" s="17">
        <f t="shared" ca="1" si="822"/>
        <v>-0.14032258064516157</v>
      </c>
      <c r="KO32" s="17">
        <f ca="1">KN32^2</f>
        <v>1.969042663891787E-2</v>
      </c>
      <c r="KP32" s="17">
        <f ca="1">KN32*KM32</f>
        <v>-16.13709677419358</v>
      </c>
      <c r="KR32" s="63">
        <f t="shared" ca="1" si="629"/>
        <v>30</v>
      </c>
      <c r="KS32" s="63">
        <f ca="1">VLOOKUP(KR32,$A$2:$M$32,2,TRUE)</f>
        <v>4.71</v>
      </c>
      <c r="KT32" s="63">
        <f ca="1">VLOOKUP(RANDBETWEEN(1,31),$A$2:$M$32,3,TRUE)</f>
        <v>91</v>
      </c>
      <c r="KU32" s="17">
        <f t="shared" ca="1" si="823"/>
        <v>0.11741935483870858</v>
      </c>
      <c r="KV32" s="17">
        <f ca="1">KU32^2</f>
        <v>1.3787304890738556E-2</v>
      </c>
      <c r="KW32" s="17">
        <f ca="1">KU32*KT32</f>
        <v>10.68516129032248</v>
      </c>
      <c r="KY32" s="63">
        <f t="shared" ca="1" si="630"/>
        <v>22</v>
      </c>
      <c r="KZ32" s="63">
        <f ca="1">VLOOKUP(KY32,$A$2:$M$32,2,TRUE)</f>
        <v>4.07</v>
      </c>
      <c r="LA32" s="63">
        <f ca="1">VLOOKUP(RANDBETWEEN(1,31),$A$2:$M$32,3,TRUE)</f>
        <v>94</v>
      </c>
      <c r="LB32" s="17">
        <f t="shared" ca="1" si="824"/>
        <v>-0.76935483870967758</v>
      </c>
      <c r="LC32" s="17">
        <f ca="1">LB32^2</f>
        <v>0.591906867845994</v>
      </c>
      <c r="LD32" s="17">
        <f ca="1">LB32*LA32</f>
        <v>-72.3193548387097</v>
      </c>
      <c r="LF32" s="63">
        <f t="shared" ca="1" si="631"/>
        <v>13</v>
      </c>
      <c r="LG32" s="63">
        <f ca="1">VLOOKUP(LF32,$A$2:$M$32,2,TRUE)</f>
        <v>4.1500000000000004</v>
      </c>
      <c r="LH32" s="63">
        <f ca="1">VLOOKUP(RANDBETWEEN(1,31),$A$2:$M$32,3,TRUE)</f>
        <v>86</v>
      </c>
      <c r="LI32" s="17">
        <f t="shared" ca="1" si="825"/>
        <v>-0.4170967741935474</v>
      </c>
      <c r="LJ32" s="17">
        <f ca="1">LI32^2</f>
        <v>0.17396971904266306</v>
      </c>
      <c r="LK32" s="17">
        <f ca="1">LI32*LH32</f>
        <v>-35.87032258064508</v>
      </c>
      <c r="LM32" s="63">
        <f t="shared" ca="1" si="632"/>
        <v>1</v>
      </c>
      <c r="LN32" s="63">
        <f ca="1">VLOOKUP(LM32,$A$2:$M$32,2,TRUE)</f>
        <v>4.59</v>
      </c>
      <c r="LO32" s="63">
        <f ca="1">VLOOKUP(RANDBETWEEN(1,31),$A$2:$M$32,3,TRUE)</f>
        <v>89</v>
      </c>
      <c r="LP32" s="17">
        <f t="shared" ca="1" si="826"/>
        <v>-0.11064516129032231</v>
      </c>
      <c r="LQ32" s="17">
        <f ca="1">LP32^2</f>
        <v>1.224235171696144E-2</v>
      </c>
      <c r="LR32" s="17">
        <f ca="1">LP32*LO32</f>
        <v>-9.847419354838685</v>
      </c>
      <c r="LT32" s="63">
        <f t="shared" ca="1" si="633"/>
        <v>2</v>
      </c>
      <c r="LU32" s="63">
        <f ca="1">VLOOKUP(LT32,$A$2:$M$32,2,TRUE)</f>
        <v>5.42</v>
      </c>
      <c r="LV32" s="63">
        <f ca="1">VLOOKUP(RANDBETWEEN(1,31),$A$2:$M$32,3,TRUE)</f>
        <v>74</v>
      </c>
      <c r="LW32" s="17">
        <f t="shared" ca="1" si="827"/>
        <v>0.5509677419354837</v>
      </c>
      <c r="LX32" s="17">
        <f ca="1">LW32^2</f>
        <v>0.30356545265348578</v>
      </c>
      <c r="LY32" s="17">
        <f ca="1">LW32*LV32</f>
        <v>40.771612903225794</v>
      </c>
      <c r="MA32" s="63">
        <f t="shared" ca="1" si="634"/>
        <v>11</v>
      </c>
      <c r="MB32" s="63">
        <f ca="1">VLOOKUP(MA32,$A$2:$M$32,2,TRUE)</f>
        <v>4.03</v>
      </c>
      <c r="MC32" s="63">
        <f ca="1">VLOOKUP(RANDBETWEEN(1,31),$A$2:$M$32,3,TRUE)</f>
        <v>73</v>
      </c>
      <c r="MD32" s="17">
        <f t="shared" ca="1" si="828"/>
        <v>-0.54161290322580591</v>
      </c>
      <c r="ME32" s="17">
        <f ca="1">MD32^2</f>
        <v>0.29334453694068618</v>
      </c>
      <c r="MF32" s="17">
        <f ca="1">MD32*MC32</f>
        <v>-39.53774193548383</v>
      </c>
      <c r="MH32" s="63">
        <f t="shared" ca="1" si="635"/>
        <v>4</v>
      </c>
      <c r="MI32" s="63">
        <f ca="1">VLOOKUP(MH32,$A$2:$M$32,2,TRUE)</f>
        <v>4.83</v>
      </c>
      <c r="MJ32" s="63">
        <f ca="1">VLOOKUP(RANDBETWEEN(1,31),$A$2:$M$32,3,TRUE)</f>
        <v>89</v>
      </c>
      <c r="MK32" s="17">
        <f t="shared" ca="1" si="829"/>
        <v>0.11806451612903146</v>
      </c>
      <c r="ML32" s="17">
        <f ca="1">MK32^2</f>
        <v>1.393922996878233E-2</v>
      </c>
      <c r="MM32" s="17">
        <f ca="1">MK32*MJ32</f>
        <v>10.5077419354838</v>
      </c>
      <c r="MO32" s="63">
        <f t="shared" ca="1" si="636"/>
        <v>8</v>
      </c>
      <c r="MP32" s="63">
        <f ca="1">VLOOKUP(MO32,$A$2:$M$32,2,TRUE)</f>
        <v>4.43</v>
      </c>
      <c r="MQ32" s="63">
        <f ca="1">VLOOKUP(RANDBETWEEN(1,31),$A$2:$M$32,3,TRUE)</f>
        <v>115</v>
      </c>
      <c r="MR32" s="17">
        <f t="shared" ca="1" si="830"/>
        <v>-0.14451612903225897</v>
      </c>
      <c r="MS32" s="17">
        <f ca="1">MR32^2</f>
        <v>2.0884911550468524E-2</v>
      </c>
      <c r="MT32" s="17">
        <f ca="1">MR32*MQ32</f>
        <v>-16.619354838709782</v>
      </c>
      <c r="MV32" s="63">
        <f t="shared" ca="1" si="637"/>
        <v>20</v>
      </c>
      <c r="MW32" s="63">
        <f ca="1">VLOOKUP(MV32,$A$2:$M$32,2,TRUE)</f>
        <v>5.22</v>
      </c>
      <c r="MX32" s="63">
        <f ca="1">VLOOKUP(RANDBETWEEN(1,31),$A$2:$M$32,3,TRUE)</f>
        <v>69</v>
      </c>
      <c r="MY32" s="17">
        <f t="shared" ca="1" si="831"/>
        <v>0.55967741935483861</v>
      </c>
      <c r="MZ32" s="17">
        <f ca="1">MY32^2</f>
        <v>0.3132388137356919</v>
      </c>
      <c r="NA32" s="17">
        <f ca="1">MY32*MX32</f>
        <v>38.617741935483863</v>
      </c>
      <c r="NC32" s="63">
        <f t="shared" ca="1" si="638"/>
        <v>13</v>
      </c>
      <c r="ND32" s="63">
        <f ca="1">VLOOKUP(NC32,$A$2:$M$32,2,TRUE)</f>
        <v>4.1500000000000004</v>
      </c>
      <c r="NE32" s="63">
        <f ca="1">VLOOKUP(RANDBETWEEN(1,31),$A$2:$M$32,3,TRUE)</f>
        <v>84</v>
      </c>
      <c r="NF32" s="17">
        <f t="shared" ca="1" si="832"/>
        <v>-0.55419354838709722</v>
      </c>
      <c r="NG32" s="17">
        <f ca="1">NF32^2</f>
        <v>0.30713048907388185</v>
      </c>
      <c r="NH32" s="17">
        <f ca="1">NF32*NE32</f>
        <v>-46.552258064516167</v>
      </c>
      <c r="NJ32" s="63">
        <f t="shared" ca="1" si="639"/>
        <v>5</v>
      </c>
      <c r="NK32" s="63">
        <f ca="1">VLOOKUP(NJ32,$A$2:$M$32,2,TRUE)</f>
        <v>4.66</v>
      </c>
      <c r="NL32" s="63">
        <f ca="1">VLOOKUP(RANDBETWEEN(1,31),$A$2:$M$32,3,TRUE)</f>
        <v>86</v>
      </c>
      <c r="NM32" s="17">
        <f t="shared" ca="1" si="833"/>
        <v>9.6774193548565535E-4</v>
      </c>
      <c r="NN32" s="17">
        <f ca="1">NM32^2</f>
        <v>9.3652445369752235E-7</v>
      </c>
      <c r="NO32" s="17">
        <f ca="1">NM32*NL32</f>
        <v>8.322580645176636E-2</v>
      </c>
      <c r="NQ32" s="63">
        <f t="shared" ca="1" si="640"/>
        <v>8</v>
      </c>
      <c r="NR32" s="63">
        <f ca="1">VLOOKUP(NQ32,$A$2:$M$32,2,TRUE)</f>
        <v>4.43</v>
      </c>
      <c r="NS32" s="63">
        <f ca="1">VLOOKUP(RANDBETWEEN(1,31),$A$2:$M$32,3,TRUE)</f>
        <v>87</v>
      </c>
      <c r="NT32" s="17">
        <f t="shared" ca="1" si="834"/>
        <v>-0.28322580645161377</v>
      </c>
      <c r="NU32" s="17">
        <f ca="1">NT32^2</f>
        <v>8.0216857440166989E-2</v>
      </c>
      <c r="NV32" s="17">
        <f ca="1">NT32*NS32</f>
        <v>-24.640645161290397</v>
      </c>
      <c r="NX32" s="63">
        <f t="shared" ca="1" si="641"/>
        <v>30</v>
      </c>
      <c r="NY32" s="63">
        <f ca="1">VLOOKUP(NX32,$A$2:$M$32,2,TRUE)</f>
        <v>4.71</v>
      </c>
      <c r="NZ32" s="63">
        <f ca="1">VLOOKUP(RANDBETWEEN(1,31),$A$2:$M$32,3,TRUE)</f>
        <v>87</v>
      </c>
      <c r="OA32" s="17">
        <f t="shared" ca="1" si="835"/>
        <v>4.9354838709677828E-2</v>
      </c>
      <c r="OB32" s="17">
        <f ca="1">OA32^2</f>
        <v>2.4359001040583131E-3</v>
      </c>
      <c r="OC32" s="17">
        <f ca="1">OA32*NZ32</f>
        <v>4.2938709677419711</v>
      </c>
      <c r="OE32" s="63">
        <f t="shared" ca="1" si="642"/>
        <v>9</v>
      </c>
      <c r="OF32" s="63">
        <f ca="1">VLOOKUP(OE32,$A$2:$M$32,2,TRUE)</f>
        <v>4.46</v>
      </c>
      <c r="OG32" s="63">
        <f ca="1">VLOOKUP(RANDBETWEEN(1,31),$A$2:$M$32,3,TRUE)</f>
        <v>68</v>
      </c>
      <c r="OH32" s="17">
        <f t="shared" ca="1" si="836"/>
        <v>-3.2580645161290001E-2</v>
      </c>
      <c r="OI32" s="17">
        <f ca="1">OH32^2</f>
        <v>1.0614984391258894E-3</v>
      </c>
      <c r="OJ32" s="17">
        <f ca="1">OH32*OG32</f>
        <v>-2.21548387096772</v>
      </c>
      <c r="OL32" s="63">
        <f t="shared" ca="1" si="643"/>
        <v>25</v>
      </c>
      <c r="OM32" s="63">
        <f ca="1">VLOOKUP(OL32,$A$2:$M$32,2,TRUE)</f>
        <v>3.77</v>
      </c>
      <c r="ON32" s="63">
        <f ca="1">VLOOKUP(RANDBETWEEN(1,31),$A$2:$M$32,3,TRUE)</f>
        <v>84</v>
      </c>
      <c r="OO32" s="17">
        <f t="shared" ca="1" si="837"/>
        <v>-0.91967741935483849</v>
      </c>
      <c r="OP32" s="17">
        <f ca="1">OO32^2</f>
        <v>0.84580655567117546</v>
      </c>
      <c r="OQ32" s="17">
        <f ca="1">OO32*ON32</f>
        <v>-77.252903225806435</v>
      </c>
      <c r="OS32" s="63">
        <f t="shared" ca="1" si="644"/>
        <v>7</v>
      </c>
      <c r="OT32" s="63">
        <f ca="1">VLOOKUP(OS32,$A$2:$M$32,2,TRUE)</f>
        <v>4.17</v>
      </c>
      <c r="OU32" s="63">
        <f ca="1">VLOOKUP(RANDBETWEEN(1,31),$A$2:$M$32,3,TRUE)</f>
        <v>74</v>
      </c>
      <c r="OV32" s="17">
        <f t="shared" ca="1" si="838"/>
        <v>-0.26322580645161242</v>
      </c>
      <c r="OW32" s="17">
        <f ca="1">OV32^2</f>
        <v>6.928782518210172E-2</v>
      </c>
      <c r="OX32" s="17">
        <f ca="1">OV32*OU32</f>
        <v>-19.478709677419317</v>
      </c>
      <c r="OZ32" s="63">
        <f t="shared" ca="1" si="645"/>
        <v>29</v>
      </c>
      <c r="PA32" s="63">
        <f ca="1">VLOOKUP(OZ32,$A$2:$M$32,2,TRUE)</f>
        <v>4.8099999999999996</v>
      </c>
      <c r="PB32" s="63">
        <f ca="1">VLOOKUP(RANDBETWEEN(1,31),$A$2:$M$32,3,TRUE)</f>
        <v>78</v>
      </c>
      <c r="PC32" s="17">
        <f t="shared" ca="1" si="839"/>
        <v>8.0322580645161068E-2</v>
      </c>
      <c r="PD32" s="17">
        <f ca="1">PC32^2</f>
        <v>6.4517169614984032E-3</v>
      </c>
      <c r="PE32" s="17">
        <f ca="1">PC32*PB32</f>
        <v>6.2651612903225633</v>
      </c>
      <c r="PG32" s="63">
        <f t="shared" ca="1" si="646"/>
        <v>4</v>
      </c>
      <c r="PH32" s="63">
        <f ca="1">VLOOKUP(PG32,$A$2:$M$32,2,TRUE)</f>
        <v>4.83</v>
      </c>
      <c r="PI32" s="63">
        <f ca="1">VLOOKUP(RANDBETWEEN(1,31),$A$2:$M$32,3,TRUE)</f>
        <v>94</v>
      </c>
      <c r="PJ32" s="17">
        <f t="shared" ca="1" si="840"/>
        <v>0.32935483870967719</v>
      </c>
      <c r="PK32" s="17">
        <f ca="1">PJ32^2</f>
        <v>0.10847460978147748</v>
      </c>
      <c r="PL32" s="17">
        <f ca="1">PJ32*PI32</f>
        <v>30.959354838709658</v>
      </c>
      <c r="PN32" s="63">
        <f t="shared" ca="1" si="647"/>
        <v>12</v>
      </c>
      <c r="PO32" s="63">
        <f ca="1">VLOOKUP(PN32,$A$2:$M$32,2,TRUE)</f>
        <v>4.74</v>
      </c>
      <c r="PP32" s="63">
        <f ca="1">VLOOKUP(RANDBETWEEN(1,31),$A$2:$M$32,3,TRUE)</f>
        <v>73</v>
      </c>
      <c r="PQ32" s="17">
        <f t="shared" ca="1" si="841"/>
        <v>-0.26161290322580744</v>
      </c>
      <c r="PR32" s="17">
        <f ca="1">PQ32^2</f>
        <v>6.8441311134235683E-2</v>
      </c>
      <c r="PS32" s="17">
        <f ca="1">PQ32*PP32</f>
        <v>-19.097741935483942</v>
      </c>
      <c r="PU32" s="63">
        <f t="shared" ca="1" si="648"/>
        <v>22</v>
      </c>
      <c r="PV32" s="63">
        <f ca="1">VLOOKUP(PU32,$A$2:$M$32,2,TRUE)</f>
        <v>4.07</v>
      </c>
      <c r="PW32" s="63">
        <f ca="1">VLOOKUP(RANDBETWEEN(1,31),$A$2:$M$32,3,TRUE)</f>
        <v>68</v>
      </c>
      <c r="PX32" s="17">
        <f t="shared" ca="1" si="842"/>
        <v>-0.2783870967741926</v>
      </c>
      <c r="PY32" s="17">
        <f ca="1">PX32^2</f>
        <v>7.7499375650363675E-2</v>
      </c>
      <c r="PZ32" s="17">
        <f ca="1">PX32*PW32</f>
        <v>-18.930322580645097</v>
      </c>
      <c r="QB32" s="63">
        <f t="shared" ca="1" si="649"/>
        <v>13</v>
      </c>
      <c r="QC32" s="63">
        <f ca="1">VLOOKUP(QB32,$A$2:$M$32,2,TRUE)</f>
        <v>4.1500000000000004</v>
      </c>
      <c r="QD32" s="63">
        <f ca="1">VLOOKUP(RANDBETWEEN(1,31),$A$2:$M$32,3,TRUE)</f>
        <v>79</v>
      </c>
      <c r="QE32" s="17">
        <f t="shared" ca="1" si="843"/>
        <v>-0.38225806451612865</v>
      </c>
      <c r="QF32" s="17">
        <f ca="1">QE32^2</f>
        <v>0.14612122788761678</v>
      </c>
      <c r="QG32" s="17">
        <f ca="1">QE32*QD32</f>
        <v>-30.198387096774162</v>
      </c>
      <c r="QI32" s="63">
        <f t="shared" ca="1" si="650"/>
        <v>25</v>
      </c>
      <c r="QJ32" s="63">
        <f ca="1">VLOOKUP(QI32,$A$2:$M$32,2,TRUE)</f>
        <v>3.77</v>
      </c>
      <c r="QK32" s="63">
        <f ca="1">VLOOKUP(RANDBETWEEN(1,31),$A$2:$M$32,3,TRUE)</f>
        <v>95</v>
      </c>
      <c r="QL32" s="17">
        <f t="shared" ca="1" si="844"/>
        <v>-0.62612903225806571</v>
      </c>
      <c r="QM32" s="17">
        <f ca="1">QL32^2</f>
        <v>0.3920375650364219</v>
      </c>
      <c r="QN32" s="17">
        <f ca="1">QL32*QK32</f>
        <v>-59.482258064516245</v>
      </c>
      <c r="QP32" s="63">
        <f t="shared" ca="1" si="651"/>
        <v>3</v>
      </c>
      <c r="QQ32" s="63">
        <f ca="1">VLOOKUP(QP32,$A$2:$M$32,2,TRUE)</f>
        <v>4.2300000000000004</v>
      </c>
      <c r="QR32" s="63">
        <f ca="1">VLOOKUP(RANDBETWEEN(1,31),$A$2:$M$32,3,TRUE)</f>
        <v>73</v>
      </c>
      <c r="QS32" s="17">
        <f t="shared" ca="1" si="845"/>
        <v>-0.38322580645161342</v>
      </c>
      <c r="QT32" s="17">
        <f ca="1">QS32^2</f>
        <v>0.14686201873048946</v>
      </c>
      <c r="QU32" s="17">
        <f ca="1">QS32*QR32</f>
        <v>-27.975483870967778</v>
      </c>
      <c r="QW32" s="63">
        <f t="shared" ca="1" si="652"/>
        <v>27</v>
      </c>
      <c r="QX32" s="63">
        <f ca="1">VLOOKUP(QW32,$A$2:$M$32,2,TRUE)</f>
        <v>4.2300000000000004</v>
      </c>
      <c r="QY32" s="63">
        <f ca="1">VLOOKUP(RANDBETWEEN(1,31),$A$2:$M$32,3,TRUE)</f>
        <v>87</v>
      </c>
      <c r="QZ32" s="17">
        <f t="shared" ca="1" si="846"/>
        <v>-0.56838709677419352</v>
      </c>
      <c r="RA32" s="17">
        <f ca="1">QZ32^2</f>
        <v>0.32306389177939643</v>
      </c>
      <c r="RB32" s="17">
        <f ca="1">QZ32*QY32</f>
        <v>-49.449677419354835</v>
      </c>
      <c r="RD32" s="63">
        <f t="shared" ca="1" si="653"/>
        <v>2</v>
      </c>
      <c r="RE32" s="63">
        <f ca="1">VLOOKUP(RD32,$A$2:$M$32,2,TRUE)</f>
        <v>5.42</v>
      </c>
      <c r="RF32" s="63">
        <f ca="1">VLOOKUP(RANDBETWEEN(1,31),$A$2:$M$32,3,TRUE)</f>
        <v>68</v>
      </c>
      <c r="RG32" s="17">
        <f t="shared" ca="1" si="847"/>
        <v>0.72935483870967843</v>
      </c>
      <c r="RH32" s="17">
        <f ca="1">RG32^2</f>
        <v>0.53195848074922103</v>
      </c>
      <c r="RI32" s="17">
        <f ca="1">RG32*RF32</f>
        <v>49.596129032258133</v>
      </c>
      <c r="RK32" s="63">
        <f t="shared" ca="1" si="654"/>
        <v>9</v>
      </c>
      <c r="RL32" s="63">
        <f ca="1">VLOOKUP(RK32,$A$2:$M$32,2,TRUE)</f>
        <v>4.46</v>
      </c>
      <c r="RM32" s="63">
        <f ca="1">VLOOKUP(RANDBETWEEN(1,31),$A$2:$M$32,3,TRUE)</f>
        <v>84</v>
      </c>
      <c r="RN32" s="17">
        <f t="shared" ca="1" si="848"/>
        <v>-0.16935483870967882</v>
      </c>
      <c r="RO32" s="17">
        <f ca="1">RN32^2</f>
        <v>2.868106139438133E-2</v>
      </c>
      <c r="RP32" s="17">
        <f ca="1">RN32*RM32</f>
        <v>-14.225806451613021</v>
      </c>
      <c r="RR32" s="63">
        <f t="shared" ca="1" si="655"/>
        <v>20</v>
      </c>
      <c r="RS32" s="63">
        <f ca="1">VLOOKUP(RR32,$A$2:$M$32,2,TRUE)</f>
        <v>5.22</v>
      </c>
      <c r="RT32" s="63">
        <f ca="1">VLOOKUP(RANDBETWEEN(1,31),$A$2:$M$32,3,TRUE)</f>
        <v>86</v>
      </c>
      <c r="RU32" s="17">
        <f t="shared" ca="1" si="849"/>
        <v>0.58516129032258046</v>
      </c>
      <c r="RV32" s="17">
        <f ca="1">RU32^2</f>
        <v>0.3424137356919873</v>
      </c>
      <c r="RW32" s="17">
        <f ca="1">RU32*RT32</f>
        <v>50.323870967741918</v>
      </c>
      <c r="RY32" s="63">
        <f t="shared" ca="1" si="656"/>
        <v>24</v>
      </c>
      <c r="RZ32" s="63">
        <f ca="1">VLOOKUP(RY32,$A$2:$M$32,2,TRUE)</f>
        <v>4.1399999999999997</v>
      </c>
      <c r="SA32" s="63">
        <f ca="1">VLOOKUP(RANDBETWEEN(1,31),$A$2:$M$32,3,TRUE)</f>
        <v>84</v>
      </c>
      <c r="SB32" s="17">
        <f t="shared" ca="1" si="850"/>
        <v>-0.3109677419354826</v>
      </c>
      <c r="SC32" s="17">
        <f ca="1">SB32^2</f>
        <v>9.6700936524452899E-2</v>
      </c>
      <c r="SD32" s="17">
        <f ca="1">SB32*SA32</f>
        <v>-26.121290322580538</v>
      </c>
      <c r="SF32" s="63">
        <f t="shared" ca="1" si="657"/>
        <v>22</v>
      </c>
      <c r="SG32" s="63">
        <f ca="1">VLOOKUP(SF32,$A$2:$M$32,2,TRUE)</f>
        <v>4.07</v>
      </c>
      <c r="SH32" s="63">
        <f ca="1">VLOOKUP(RANDBETWEEN(1,31),$A$2:$M$32,3,TRUE)</f>
        <v>69</v>
      </c>
      <c r="SI32" s="17">
        <f t="shared" ca="1" si="851"/>
        <v>-0.42774193548387007</v>
      </c>
      <c r="SJ32" s="17">
        <f ca="1">SI32^2</f>
        <v>0.18296316337148727</v>
      </c>
      <c r="SK32" s="17">
        <f ca="1">SI32*SH32</f>
        <v>-29.514193548387034</v>
      </c>
      <c r="SM32" s="63">
        <f t="shared" ca="1" si="658"/>
        <v>17</v>
      </c>
      <c r="SN32" s="63">
        <f ca="1">VLOOKUP(SM32,$A$2:$M$32,2,TRUE)</f>
        <v>4.03</v>
      </c>
      <c r="SO32" s="63">
        <f ca="1">VLOOKUP(RANDBETWEEN(1,31),$A$2:$M$32,3,TRUE)</f>
        <v>68</v>
      </c>
      <c r="SP32" s="17">
        <f t="shared" ca="1" si="852"/>
        <v>-0.58193548387096783</v>
      </c>
      <c r="SQ32" s="17">
        <f ca="1">SP32^2</f>
        <v>0.33864890738813747</v>
      </c>
      <c r="SR32" s="17">
        <f ca="1">SP32*SO32</f>
        <v>-39.571612903225812</v>
      </c>
      <c r="ST32" s="63">
        <f t="shared" ca="1" si="659"/>
        <v>23</v>
      </c>
      <c r="SU32" s="63">
        <f ca="1">VLOOKUP(ST32,$A$2:$M$32,2,TRUE)</f>
        <v>4.1399999999999997</v>
      </c>
      <c r="SV32" s="63">
        <f ca="1">VLOOKUP(RANDBETWEEN(1,31),$A$2:$M$32,3,TRUE)</f>
        <v>68</v>
      </c>
      <c r="SW32" s="17">
        <f t="shared" ca="1" si="853"/>
        <v>-0.28806451612903228</v>
      </c>
      <c r="SX32" s="17">
        <f ca="1">SW32^2</f>
        <v>8.2981165452653494E-2</v>
      </c>
      <c r="SY32" s="17">
        <f ca="1">SW32*SV32</f>
        <v>-19.588387096774195</v>
      </c>
      <c r="TA32" s="63">
        <f t="shared" ca="1" si="660"/>
        <v>12</v>
      </c>
      <c r="TB32" s="63">
        <f ca="1">VLOOKUP(TA32,$A$2:$M$32,2,TRUE)</f>
        <v>4.74</v>
      </c>
      <c r="TC32" s="63">
        <f ca="1">VLOOKUP(RANDBETWEEN(1,31),$A$2:$M$32,3,TRUE)</f>
        <v>94</v>
      </c>
      <c r="TD32" s="17">
        <f t="shared" ca="1" si="854"/>
        <v>0.31741935483870964</v>
      </c>
      <c r="TE32" s="17">
        <f ca="1">TD32^2</f>
        <v>0.10075504682622266</v>
      </c>
      <c r="TF32" s="17">
        <f ca="1">TD32*TC32</f>
        <v>29.837419354838708</v>
      </c>
      <c r="TH32" s="63">
        <f t="shared" ca="1" si="661"/>
        <v>4</v>
      </c>
      <c r="TI32" s="63">
        <f ca="1">VLOOKUP(TH32,$A$2:$M$32,2,TRUE)</f>
        <v>4.83</v>
      </c>
      <c r="TJ32" s="63">
        <f ca="1">VLOOKUP(RANDBETWEEN(1,31),$A$2:$M$32,3,TRUE)</f>
        <v>87</v>
      </c>
      <c r="TK32" s="17">
        <f t="shared" ca="1" si="855"/>
        <v>0.38483870967741929</v>
      </c>
      <c r="TL32" s="17">
        <f ca="1">TK32^2</f>
        <v>0.148100832466181</v>
      </c>
      <c r="TM32" s="17">
        <f ca="1">TK32*TJ32</f>
        <v>33.48096774193548</v>
      </c>
      <c r="TO32" s="63">
        <f t="shared" ca="1" si="662"/>
        <v>27</v>
      </c>
      <c r="TP32" s="63">
        <f ca="1">VLOOKUP(TO32,$A$2:$M$32,2,TRUE)</f>
        <v>4.2300000000000004</v>
      </c>
      <c r="TQ32" s="63">
        <f ca="1">VLOOKUP(RANDBETWEEN(1,31),$A$2:$M$32,3,TRUE)</f>
        <v>69</v>
      </c>
      <c r="TR32" s="17">
        <f t="shared" ca="1" si="856"/>
        <v>-0.37838709677419313</v>
      </c>
      <c r="TS32" s="17">
        <f ca="1">TR32^2</f>
        <v>0.14317679500520261</v>
      </c>
      <c r="TT32" s="17">
        <f ca="1">TR32*TQ32</f>
        <v>-26.108709677419327</v>
      </c>
      <c r="TV32" s="63">
        <f t="shared" ca="1" si="663"/>
        <v>19</v>
      </c>
      <c r="TW32" s="63">
        <f ca="1">VLOOKUP(TV32,$A$2:$M$32,2,TRUE)</f>
        <v>4.42</v>
      </c>
      <c r="TX32" s="63">
        <f ca="1">VLOOKUP(RANDBETWEEN(1,31),$A$2:$M$32,3,TRUE)</f>
        <v>68</v>
      </c>
      <c r="TY32" s="17">
        <f t="shared" ca="1" si="857"/>
        <v>-0.42193548387096591</v>
      </c>
      <c r="TZ32" s="17">
        <f ca="1">TY32^2</f>
        <v>0.17802955254942612</v>
      </c>
      <c r="UA32" s="17">
        <f ca="1">TY32*TX32</f>
        <v>-28.691612903225682</v>
      </c>
      <c r="UC32" s="63">
        <f t="shared" ca="1" si="664"/>
        <v>28</v>
      </c>
      <c r="UD32" s="63">
        <f ca="1">VLOOKUP(UC32,$A$2:$M$32,2,TRUE)</f>
        <v>4.41</v>
      </c>
      <c r="UE32" s="63">
        <f ca="1">VLOOKUP(RANDBETWEEN(1,31),$A$2:$M$32,3,TRUE)</f>
        <v>78</v>
      </c>
      <c r="UF32" s="17">
        <f t="shared" ca="1" si="858"/>
        <v>-8.3870967741935587E-2</v>
      </c>
      <c r="UG32" s="17">
        <f ca="1">UF32^2</f>
        <v>7.0343392299687998E-3</v>
      </c>
      <c r="UH32" s="17">
        <f ca="1">UF32*UE32</f>
        <v>-6.5419354838709758</v>
      </c>
      <c r="UJ32" s="63">
        <f t="shared" ca="1" si="665"/>
        <v>10</v>
      </c>
      <c r="UK32" s="63">
        <f ca="1">VLOOKUP(UJ32,$A$2:$M$32,2,TRUE)</f>
        <v>4.2</v>
      </c>
      <c r="UL32" s="63">
        <f ca="1">VLOOKUP(RANDBETWEEN(1,31),$A$2:$M$32,3,TRUE)</f>
        <v>89</v>
      </c>
      <c r="UM32" s="17">
        <f t="shared" ca="1" si="859"/>
        <v>-0.40999999999999837</v>
      </c>
      <c r="UN32" s="17">
        <f ca="1">UM32^2</f>
        <v>0.16809999999999867</v>
      </c>
      <c r="UO32" s="17">
        <f ca="1">UM32*UL32</f>
        <v>-36.489999999999853</v>
      </c>
      <c r="UQ32" s="63">
        <f t="shared" ca="1" si="666"/>
        <v>16</v>
      </c>
      <c r="UR32" s="63">
        <f ca="1">VLOOKUP(UQ32,$A$2:$M$32,2,TRUE)</f>
        <v>4.6399999999999997</v>
      </c>
      <c r="US32" s="63">
        <f ca="1">VLOOKUP(RANDBETWEEN(1,31),$A$2:$M$32,3,TRUE)</f>
        <v>69</v>
      </c>
      <c r="UT32" s="17">
        <f t="shared" ca="1" si="860"/>
        <v>9.1290322580645622E-2</v>
      </c>
      <c r="UU32" s="17">
        <f ca="1">UT32^2</f>
        <v>8.3339229968783356E-3</v>
      </c>
      <c r="UV32" s="17">
        <f ca="1">UT32*US32</f>
        <v>6.2990322580645479</v>
      </c>
      <c r="UX32" s="63">
        <f t="shared" ca="1" si="667"/>
        <v>26</v>
      </c>
      <c r="UY32" s="63">
        <f ca="1">VLOOKUP(UX32,$A$2:$M$32,2,TRUE)</f>
        <v>4.5</v>
      </c>
      <c r="UZ32" s="63">
        <f ca="1">VLOOKUP(RANDBETWEEN(1,31),$A$2:$M$32,3,TRUE)</f>
        <v>87</v>
      </c>
      <c r="VA32" s="17">
        <f t="shared" ca="1" si="861"/>
        <v>-5.3548387096772565E-2</v>
      </c>
      <c r="VB32" s="17">
        <f ca="1">VA32^2</f>
        <v>2.8674297606657985E-3</v>
      </c>
      <c r="VC32" s="17">
        <f ca="1">VA32*UZ32</f>
        <v>-4.6587096774192132</v>
      </c>
      <c r="VE32" s="63">
        <f t="shared" ca="1" si="668"/>
        <v>15</v>
      </c>
      <c r="VF32" s="63">
        <f ca="1">VLOOKUP(VE32,$A$2:$M$32,2,TRUE)</f>
        <v>4.6900000000000004</v>
      </c>
      <c r="VG32" s="63">
        <f ca="1">VLOOKUP(RANDBETWEEN(1,31),$A$2:$M$32,3,TRUE)</f>
        <v>86</v>
      </c>
      <c r="VH32" s="17">
        <f t="shared" ca="1" si="862"/>
        <v>6.7096774193548647E-2</v>
      </c>
      <c r="VI32" s="17">
        <f ca="1">VH32^2</f>
        <v>4.5019771071800555E-3</v>
      </c>
      <c r="VJ32" s="17">
        <f ca="1">VH32*VG32</f>
        <v>5.7703225806451837</v>
      </c>
      <c r="VL32" s="63">
        <f t="shared" ca="1" si="669"/>
        <v>10</v>
      </c>
      <c r="VM32" s="63">
        <f ca="1">VLOOKUP(VL32,$A$2:$M$32,2,TRUE)</f>
        <v>4.2</v>
      </c>
      <c r="VN32" s="63">
        <f ca="1">VLOOKUP(RANDBETWEEN(1,31),$A$2:$M$32,3,TRUE)</f>
        <v>78</v>
      </c>
      <c r="VO32" s="17">
        <f t="shared" ca="1" si="863"/>
        <v>-0.6722580645161278</v>
      </c>
      <c r="VP32" s="17">
        <f ca="1">VO32^2</f>
        <v>0.45193090530697022</v>
      </c>
      <c r="VQ32" s="17">
        <f ca="1">VO32*VN32</f>
        <v>-52.436129032257966</v>
      </c>
      <c r="VS32" s="63">
        <f t="shared" ca="1" si="670"/>
        <v>11</v>
      </c>
      <c r="VT32" s="63">
        <f ca="1">VLOOKUP(VS32,$A$2:$M$32,2,TRUE)</f>
        <v>4.03</v>
      </c>
      <c r="VU32" s="63">
        <f ca="1">VLOOKUP(RANDBETWEEN(1,31),$A$2:$M$32,3,TRUE)</f>
        <v>89</v>
      </c>
      <c r="VV32" s="17">
        <f t="shared" ca="1" si="864"/>
        <v>-0.77129032258064534</v>
      </c>
      <c r="VW32" s="17">
        <f ca="1">VV32^2</f>
        <v>0.59488876170655591</v>
      </c>
      <c r="VX32" s="17">
        <f ca="1">VV32*VU32</f>
        <v>-68.64483870967743</v>
      </c>
      <c r="VZ32" s="63">
        <f t="shared" ca="1" si="671"/>
        <v>19</v>
      </c>
      <c r="WA32" s="63">
        <f ca="1">VLOOKUP(VZ32,$A$2:$M$32,2,TRUE)</f>
        <v>4.42</v>
      </c>
      <c r="WB32" s="63">
        <f ca="1">VLOOKUP(RANDBETWEEN(1,31),$A$2:$M$32,3,TRUE)</f>
        <v>59</v>
      </c>
      <c r="WC32" s="17">
        <f t="shared" ca="1" si="865"/>
        <v>-0.59129032258064385</v>
      </c>
      <c r="WD32" s="17">
        <f ca="1">WC32^2</f>
        <v>0.34962424557752186</v>
      </c>
      <c r="WE32" s="17">
        <f ca="1">WC32*WB32</f>
        <v>-34.886129032257983</v>
      </c>
      <c r="WG32" s="63">
        <f t="shared" ca="1" si="672"/>
        <v>10</v>
      </c>
      <c r="WH32" s="63">
        <f ca="1">VLOOKUP(WG32,$A$2:$M$32,2,TRUE)</f>
        <v>4.2</v>
      </c>
      <c r="WI32" s="63">
        <f ca="1">VLOOKUP(RANDBETWEEN(1,31),$A$2:$M$32,3,TRUE)</f>
        <v>78</v>
      </c>
      <c r="WJ32" s="17">
        <f t="shared" ca="1" si="866"/>
        <v>-0.22612903225806491</v>
      </c>
      <c r="WK32" s="17">
        <f ca="1">WJ32^2</f>
        <v>5.1134339229968961E-2</v>
      </c>
      <c r="WL32" s="17">
        <f ca="1">WJ32*WI32</f>
        <v>-17.638064516129063</v>
      </c>
      <c r="WN32" s="63">
        <f t="shared" ca="1" si="673"/>
        <v>29</v>
      </c>
      <c r="WO32" s="63">
        <f ca="1">VLOOKUP(WN32,$A$2:$M$32,2,TRUE)</f>
        <v>4.8099999999999996</v>
      </c>
      <c r="WP32" s="63">
        <f ca="1">VLOOKUP(RANDBETWEEN(1,31),$A$2:$M$32,3,TRUE)</f>
        <v>75</v>
      </c>
      <c r="WQ32" s="17">
        <f t="shared" ca="1" si="867"/>
        <v>5.451612903225822E-2</v>
      </c>
      <c r="WR32" s="17">
        <f ca="1">WQ32^2</f>
        <v>2.9720083246618277E-3</v>
      </c>
      <c r="WS32" s="17">
        <f ca="1">WQ32*WP32</f>
        <v>4.0887096774193665</v>
      </c>
      <c r="WU32" s="63">
        <f t="shared" ca="1" si="674"/>
        <v>23</v>
      </c>
      <c r="WV32" s="63">
        <f ca="1">VLOOKUP(WU32,$A$2:$M$32,2,TRUE)</f>
        <v>4.1399999999999997</v>
      </c>
      <c r="WW32" s="63">
        <f ca="1">VLOOKUP(RANDBETWEEN(1,31),$A$2:$M$32,3,TRUE)</f>
        <v>95</v>
      </c>
      <c r="WX32" s="17">
        <f t="shared" ca="1" si="868"/>
        <v>-0.33032258064516107</v>
      </c>
      <c r="WY32" s="17">
        <f ca="1">WX32^2</f>
        <v>0.10911300728407894</v>
      </c>
      <c r="WZ32" s="17">
        <f ca="1">WX32*WW32</f>
        <v>-31.380645161290303</v>
      </c>
      <c r="XB32" s="63">
        <f t="shared" ca="1" si="675"/>
        <v>24</v>
      </c>
      <c r="XC32" s="63">
        <f ca="1">VLOOKUP(XB32,$A$2:$M$32,2,TRUE)</f>
        <v>4.1399999999999997</v>
      </c>
      <c r="XD32" s="63">
        <f ca="1">VLOOKUP(RANDBETWEEN(1,31),$A$2:$M$32,3,TRUE)</f>
        <v>78</v>
      </c>
      <c r="XE32" s="17">
        <f t="shared" ca="1" si="869"/>
        <v>-0.29580645161290331</v>
      </c>
      <c r="XF32" s="17">
        <f ca="1">XE32^2</f>
        <v>8.7501456815816905E-2</v>
      </c>
      <c r="XG32" s="17">
        <f ca="1">XE32*XD32</f>
        <v>-23.072903225806456</v>
      </c>
      <c r="XI32" s="63">
        <f t="shared" ca="1" si="676"/>
        <v>26</v>
      </c>
      <c r="XJ32" s="63">
        <f ca="1">VLOOKUP(XI32,$A$2:$M$32,2,TRUE)</f>
        <v>4.5</v>
      </c>
      <c r="XK32" s="63">
        <f ca="1">VLOOKUP(RANDBETWEEN(1,31),$A$2:$M$32,3,TRUE)</f>
        <v>68</v>
      </c>
      <c r="XL32" s="17">
        <f t="shared" ca="1" si="870"/>
        <v>9.0322580645159078E-3</v>
      </c>
      <c r="XM32" s="17">
        <f ca="1">XL32^2</f>
        <v>8.1581685744012657E-5</v>
      </c>
      <c r="XN32" s="17">
        <f ca="1">XL32*XK32</f>
        <v>0.61419354838708173</v>
      </c>
      <c r="XP32" s="63">
        <f t="shared" ca="1" si="677"/>
        <v>30</v>
      </c>
      <c r="XQ32" s="63">
        <f ca="1">VLOOKUP(XP32,$A$2:$M$32,2,TRUE)</f>
        <v>4.71</v>
      </c>
      <c r="XR32" s="63">
        <f ca="1">VLOOKUP(RANDBETWEEN(1,31),$A$2:$M$32,3,TRUE)</f>
        <v>59</v>
      </c>
      <c r="XS32" s="17">
        <f t="shared" ca="1" si="871"/>
        <v>0.250322580645161</v>
      </c>
      <c r="XT32" s="17">
        <f ca="1">XS32^2</f>
        <v>6.2661394380853136E-2</v>
      </c>
      <c r="XU32" s="17">
        <f ca="1">XS32*XR32</f>
        <v>14.769032258064499</v>
      </c>
      <c r="XW32" s="63">
        <f t="shared" ca="1" si="678"/>
        <v>7</v>
      </c>
      <c r="XX32" s="63">
        <f ca="1">VLOOKUP(XW32,$A$2:$M$32,2,TRUE)</f>
        <v>4.17</v>
      </c>
      <c r="XY32" s="63">
        <f ca="1">VLOOKUP(RANDBETWEEN(1,31),$A$2:$M$32,3,TRUE)</f>
        <v>87</v>
      </c>
      <c r="XZ32" s="17">
        <f t="shared" ca="1" si="872"/>
        <v>-0.28161290322580612</v>
      </c>
      <c r="YA32" s="17">
        <f ca="1">XZ32^2</f>
        <v>7.9305827263267251E-2</v>
      </c>
      <c r="YB32" s="17">
        <f ca="1">XZ32*XY32</f>
        <v>-24.500322580645133</v>
      </c>
      <c r="YD32" s="63">
        <f t="shared" ca="1" si="679"/>
        <v>23</v>
      </c>
      <c r="YE32" s="63">
        <f ca="1">VLOOKUP(YD32,$A$2:$M$32,2,TRUE)</f>
        <v>4.1399999999999997</v>
      </c>
      <c r="YF32" s="63">
        <f ca="1">VLOOKUP(RANDBETWEEN(1,31),$A$2:$M$32,3,TRUE)</f>
        <v>93</v>
      </c>
      <c r="YG32" s="17">
        <f t="shared" ca="1" si="873"/>
        <v>-0.31064516129032338</v>
      </c>
      <c r="YH32" s="17">
        <f ca="1">YG32^2</f>
        <v>9.6500416233091024E-2</v>
      </c>
      <c r="YI32" s="17">
        <f ca="1">YG32*YF32</f>
        <v>-28.890000000000075</v>
      </c>
      <c r="YK32" s="63">
        <f t="shared" ca="1" si="680"/>
        <v>26</v>
      </c>
      <c r="YL32" s="63">
        <f ca="1">VLOOKUP(YK32,$A$2:$M$32,2,TRUE)</f>
        <v>4.5</v>
      </c>
      <c r="YM32" s="63">
        <f ca="1">VLOOKUP(RANDBETWEEN(1,31),$A$2:$M$32,3,TRUE)</f>
        <v>68</v>
      </c>
      <c r="YN32" s="17">
        <f t="shared" ca="1" si="874"/>
        <v>-5.3225806451613344E-2</v>
      </c>
      <c r="YO32" s="17">
        <f ca="1">YN32^2</f>
        <v>2.8329864724246047E-3</v>
      </c>
      <c r="YP32" s="17">
        <f ca="1">YN32*YM32</f>
        <v>-3.6193548387097074</v>
      </c>
      <c r="YR32" s="63">
        <f t="shared" ca="1" si="681"/>
        <v>11</v>
      </c>
      <c r="YS32" s="63">
        <f ca="1">VLOOKUP(YR32,$A$2:$M$32,2,TRUE)</f>
        <v>4.03</v>
      </c>
      <c r="YT32" s="63">
        <f ca="1">VLOOKUP(RANDBETWEEN(1,31),$A$2:$M$32,3,TRUE)</f>
        <v>78</v>
      </c>
      <c r="YU32" s="17">
        <f t="shared" ca="1" si="875"/>
        <v>-0.57709677419354843</v>
      </c>
      <c r="YV32" s="17">
        <f ca="1">YU32^2</f>
        <v>0.33304068678459942</v>
      </c>
      <c r="YW32" s="17">
        <f ca="1">YU32*YT32</f>
        <v>-45.013548387096776</v>
      </c>
      <c r="YY32" s="63">
        <f t="shared" ca="1" si="682"/>
        <v>22</v>
      </c>
      <c r="YZ32" s="63">
        <f ca="1">VLOOKUP(YY32,$A$2:$M$32,2,TRUE)</f>
        <v>4.07</v>
      </c>
      <c r="ZA32" s="63">
        <f ca="1">VLOOKUP(RANDBETWEEN(1,31),$A$2:$M$32,3,TRUE)</f>
        <v>89</v>
      </c>
      <c r="ZB32" s="17">
        <f t="shared" ca="1" si="876"/>
        <v>-0.51838709677419281</v>
      </c>
      <c r="ZC32" s="17">
        <f ca="1">ZB32^2</f>
        <v>0.26872518210197632</v>
      </c>
      <c r="ZD32" s="17">
        <f ca="1">ZB32*ZA32</f>
        <v>-46.136451612903159</v>
      </c>
      <c r="ZF32" s="63">
        <f t="shared" ca="1" si="683"/>
        <v>9</v>
      </c>
      <c r="ZG32" s="63">
        <f ca="1">VLOOKUP(ZF32,$A$2:$M$32,2,TRUE)</f>
        <v>4.46</v>
      </c>
      <c r="ZH32" s="63">
        <f ca="1">VLOOKUP(RANDBETWEEN(1,31),$A$2:$M$32,3,TRUE)</f>
        <v>94</v>
      </c>
      <c r="ZI32" s="17">
        <f t="shared" ca="1" si="877"/>
        <v>-0.18032258064516071</v>
      </c>
      <c r="ZJ32" s="17">
        <f ca="1">ZI32^2</f>
        <v>3.2516233090530491E-2</v>
      </c>
      <c r="ZK32" s="17">
        <f ca="1">ZI32*ZH32</f>
        <v>-16.950322580645107</v>
      </c>
      <c r="ZM32" s="63">
        <f t="shared" ca="1" si="684"/>
        <v>2</v>
      </c>
      <c r="ZN32" s="63">
        <f ca="1">VLOOKUP(ZM32,$A$2:$M$32,2,TRUE)</f>
        <v>5.42</v>
      </c>
      <c r="ZO32" s="63">
        <f ca="1">VLOOKUP(RANDBETWEEN(1,31),$A$2:$M$32,3,TRUE)</f>
        <v>78</v>
      </c>
      <c r="ZP32" s="17">
        <f t="shared" ca="1" si="878"/>
        <v>0.72903225806451744</v>
      </c>
      <c r="ZQ32" s="17">
        <f ca="1">ZP32^2</f>
        <v>0.53148803329864913</v>
      </c>
      <c r="ZR32" s="17">
        <f ca="1">ZP32*ZO32</f>
        <v>56.86451612903236</v>
      </c>
      <c r="ZT32" s="63">
        <f t="shared" ca="1" si="685"/>
        <v>11</v>
      </c>
      <c r="ZU32" s="63">
        <f ca="1">VLOOKUP(ZT32,$A$2:$M$32,2,TRUE)</f>
        <v>4.03</v>
      </c>
      <c r="ZV32" s="63">
        <f ca="1">VLOOKUP(RANDBETWEEN(1,31),$A$2:$M$32,3,TRUE)</f>
        <v>95</v>
      </c>
      <c r="ZW32" s="17">
        <f t="shared" ca="1" si="879"/>
        <v>-0.42580645161290409</v>
      </c>
      <c r="ZX32" s="17">
        <f ca="1">ZW32^2</f>
        <v>0.18131113423517242</v>
      </c>
      <c r="ZY32" s="17">
        <f ca="1">ZW32*ZV32</f>
        <v>-40.451612903225886</v>
      </c>
      <c r="AAA32" s="63">
        <f t="shared" ca="1" si="686"/>
        <v>7</v>
      </c>
      <c r="AAB32" s="63">
        <f ca="1">VLOOKUP(AAA32,$A$2:$M$32,2,TRUE)</f>
        <v>4.17</v>
      </c>
      <c r="AAC32" s="63">
        <f ca="1">VLOOKUP(RANDBETWEEN(1,31),$A$2:$M$32,3,TRUE)</f>
        <v>95</v>
      </c>
      <c r="AAD32" s="17">
        <f t="shared" ca="1" si="880"/>
        <v>-0.56516129032258089</v>
      </c>
      <c r="AAE32" s="17">
        <f ca="1">AAD32^2</f>
        <v>0.31940728407908459</v>
      </c>
      <c r="AAF32" s="17">
        <f ca="1">AAD32*AAC32</f>
        <v>-53.690322580645187</v>
      </c>
      <c r="AAH32" s="63">
        <f t="shared" ca="1" si="687"/>
        <v>4</v>
      </c>
      <c r="AAI32" s="63">
        <f ca="1">VLOOKUP(AAH32,$A$2:$M$32,2,TRUE)</f>
        <v>4.83</v>
      </c>
      <c r="AAJ32" s="63">
        <f ca="1">VLOOKUP(RANDBETWEEN(1,31),$A$2:$M$32,3,TRUE)</f>
        <v>86</v>
      </c>
      <c r="AAK32" s="17">
        <f t="shared" ca="1" si="881"/>
        <v>0.27903225806451548</v>
      </c>
      <c r="AAL32" s="17">
        <f ca="1">AAK32^2</f>
        <v>7.7859001040582368E-2</v>
      </c>
      <c r="AAM32" s="17">
        <f ca="1">AAK32*AAJ32</f>
        <v>23.996774193548333</v>
      </c>
      <c r="AAO32" s="63">
        <f t="shared" ca="1" si="688"/>
        <v>5</v>
      </c>
      <c r="AAP32" s="63">
        <f ca="1">VLOOKUP(AAO32,$A$2:$M$32,2,TRUE)</f>
        <v>4.66</v>
      </c>
      <c r="AAQ32" s="63">
        <f ca="1">VLOOKUP(RANDBETWEEN(1,31),$A$2:$M$32,3,TRUE)</f>
        <v>89</v>
      </c>
      <c r="AAR32" s="17">
        <f t="shared" ca="1" si="882"/>
        <v>-0.20322580645161281</v>
      </c>
      <c r="AAS32" s="17">
        <f ca="1">AAR32^2</f>
        <v>4.1300728407908389E-2</v>
      </c>
      <c r="AAT32" s="17">
        <f ca="1">AAR32*AAQ32</f>
        <v>-18.08709677419354</v>
      </c>
      <c r="AAV32" s="63">
        <f t="shared" ca="1" si="689"/>
        <v>13</v>
      </c>
      <c r="AAW32" s="63">
        <f ca="1">VLOOKUP(AAV32,$A$2:$M$32,2,TRUE)</f>
        <v>4.1500000000000004</v>
      </c>
      <c r="AAX32" s="63">
        <f ca="1">VLOOKUP(RANDBETWEEN(1,31),$A$2:$M$32,3,TRUE)</f>
        <v>87</v>
      </c>
      <c r="AAY32" s="17">
        <f t="shared" ca="1" si="883"/>
        <v>-0.89225806451612932</v>
      </c>
      <c r="AAZ32" s="17">
        <f ca="1">AAY32^2</f>
        <v>0.79612445369406915</v>
      </c>
      <c r="ABA32" s="17">
        <f ca="1">AAY32*AAX32</f>
        <v>-77.626451612903253</v>
      </c>
      <c r="ABC32" s="63">
        <f t="shared" ca="1" si="690"/>
        <v>31</v>
      </c>
      <c r="ABD32" s="63">
        <f ca="1">VLOOKUP(ABC32,$A$2:$M$32,2,TRUE)</f>
        <v>10</v>
      </c>
      <c r="ABE32" s="63">
        <f ca="1">VLOOKUP(RANDBETWEEN(1,31),$A$2:$M$32,3,TRUE)</f>
        <v>69</v>
      </c>
      <c r="ABF32" s="17">
        <f t="shared" ca="1" si="884"/>
        <v>5.4064516129032265</v>
      </c>
      <c r="ABG32" s="17">
        <f ca="1">ABF32^2</f>
        <v>29.229719042663898</v>
      </c>
      <c r="ABH32" s="17">
        <f ca="1">ABF32*ABE32</f>
        <v>373.04516129032265</v>
      </c>
      <c r="ABJ32" s="63">
        <f t="shared" ca="1" si="691"/>
        <v>28</v>
      </c>
      <c r="ABK32" s="63">
        <f ca="1">VLOOKUP(ABJ32,$A$2:$M$32,2,TRUE)</f>
        <v>4.41</v>
      </c>
      <c r="ABL32" s="63">
        <f ca="1">VLOOKUP(RANDBETWEEN(1,31),$A$2:$M$32,3,TRUE)</f>
        <v>84</v>
      </c>
      <c r="ABM32" s="17">
        <f t="shared" ca="1" si="885"/>
        <v>-7.4838709677419679E-2</v>
      </c>
      <c r="ABN32" s="17">
        <f ca="1">ABM32^2</f>
        <v>5.6008324661811102E-3</v>
      </c>
      <c r="ABO32" s="17">
        <f ca="1">ABM32*ABL32</f>
        <v>-6.2864516129032531</v>
      </c>
      <c r="ABQ32" s="63">
        <f t="shared" ca="1" si="692"/>
        <v>29</v>
      </c>
      <c r="ABR32" s="63">
        <f ca="1">VLOOKUP(ABQ32,$A$2:$M$32,2,TRUE)</f>
        <v>4.8099999999999996</v>
      </c>
      <c r="ABS32" s="63">
        <f ca="1">VLOOKUP(RANDBETWEEN(1,31),$A$2:$M$32,3,TRUE)</f>
        <v>86</v>
      </c>
      <c r="ABT32" s="17">
        <f t="shared" ca="1" si="886"/>
        <v>0.16516129032258053</v>
      </c>
      <c r="ABU32" s="17">
        <f ca="1">ABT32^2</f>
        <v>2.7278251821019735E-2</v>
      </c>
      <c r="ABV32" s="17">
        <f ca="1">ABT32*ABS32</f>
        <v>14.203870967741926</v>
      </c>
      <c r="ABX32" s="63">
        <f t="shared" ca="1" si="693"/>
        <v>13</v>
      </c>
      <c r="ABY32" s="63">
        <f ca="1">VLOOKUP(ABX32,$A$2:$M$32,2,TRUE)</f>
        <v>4.1500000000000004</v>
      </c>
      <c r="ABZ32" s="63">
        <f ca="1">VLOOKUP(RANDBETWEEN(1,31),$A$2:$M$32,3,TRUE)</f>
        <v>81</v>
      </c>
      <c r="ACA32" s="17">
        <f t="shared" ca="1" si="887"/>
        <v>-0.50548387096774228</v>
      </c>
      <c r="ACB32" s="17">
        <f ca="1">ACA32^2</f>
        <v>0.25551394380853315</v>
      </c>
      <c r="ACC32" s="17">
        <f ca="1">ACA32*ABZ32</f>
        <v>-40.944193548387126</v>
      </c>
      <c r="ACE32" s="63">
        <f t="shared" ca="1" si="694"/>
        <v>22</v>
      </c>
      <c r="ACF32" s="63">
        <f ca="1">VLOOKUP(ACE32,$A$2:$M$32,2,TRUE)</f>
        <v>4.07</v>
      </c>
      <c r="ACG32" s="63">
        <f ca="1">VLOOKUP(RANDBETWEEN(1,31),$A$2:$M$32,3,TRUE)</f>
        <v>81</v>
      </c>
      <c r="ACH32" s="17">
        <f t="shared" ca="1" si="888"/>
        <v>-0.38419354838709641</v>
      </c>
      <c r="ACI32" s="17">
        <f ca="1">ACH32^2</f>
        <v>0.1476046826222682</v>
      </c>
      <c r="ACJ32" s="17">
        <f ca="1">ACH32*ACG32</f>
        <v>-31.119677419354808</v>
      </c>
      <c r="ACL32" s="63">
        <f t="shared" ca="1" si="695"/>
        <v>24</v>
      </c>
      <c r="ACM32" s="63">
        <f ca="1">VLOOKUP(ACL32,$A$2:$M$32,2,TRUE)</f>
        <v>4.1399999999999997</v>
      </c>
      <c r="ACN32" s="63">
        <f ca="1">VLOOKUP(RANDBETWEEN(1,31),$A$2:$M$32,3,TRUE)</f>
        <v>103</v>
      </c>
      <c r="ACO32" s="17">
        <f t="shared" ca="1" si="889"/>
        <v>-0.48967741935483833</v>
      </c>
      <c r="ACP32" s="17">
        <f ca="1">ACO32^2</f>
        <v>0.2397839750260142</v>
      </c>
      <c r="ACQ32" s="17">
        <f ca="1">ACO32*ACN32</f>
        <v>-50.436774193548345</v>
      </c>
      <c r="ACS32" s="63">
        <f t="shared" ca="1" si="696"/>
        <v>29</v>
      </c>
      <c r="ACT32" s="63">
        <f ca="1">VLOOKUP(ACS32,$A$2:$M$32,2,TRUE)</f>
        <v>4.8099999999999996</v>
      </c>
      <c r="ACU32" s="63">
        <f ca="1">VLOOKUP(RANDBETWEEN(1,31),$A$2:$M$32,3,TRUE)</f>
        <v>86</v>
      </c>
      <c r="ACV32" s="17">
        <f t="shared" ca="1" si="890"/>
        <v>0.36451612903225783</v>
      </c>
      <c r="ACW32" s="17">
        <f ca="1">ACV32^2</f>
        <v>0.13287200832466164</v>
      </c>
      <c r="ACX32" s="17">
        <f ca="1">ACV32*ACU32</f>
        <v>31.348387096774175</v>
      </c>
      <c r="ACZ32" s="63">
        <f t="shared" ca="1" si="697"/>
        <v>30</v>
      </c>
      <c r="ADA32" s="63">
        <f ca="1">VLOOKUP(ACZ32,$A$2:$M$32,2,TRUE)</f>
        <v>4.71</v>
      </c>
      <c r="ADB32" s="63">
        <f ca="1">VLOOKUP(RANDBETWEEN(1,31),$A$2:$M$32,3,TRUE)</f>
        <v>79</v>
      </c>
      <c r="ADC32" s="17">
        <f t="shared" ca="1" si="891"/>
        <v>0.27451612903225797</v>
      </c>
      <c r="ADD32" s="17">
        <f ca="1">ADC32^2</f>
        <v>7.5359105098855309E-2</v>
      </c>
      <c r="ADE32" s="17">
        <f ca="1">ADC32*ADB32</f>
        <v>21.686774193548381</v>
      </c>
      <c r="ADG32" s="63">
        <f t="shared" ca="1" si="698"/>
        <v>28</v>
      </c>
      <c r="ADH32" s="63">
        <f ca="1">VLOOKUP(ADG32,$A$2:$M$32,2,TRUE)</f>
        <v>4.41</v>
      </c>
      <c r="ADI32" s="63">
        <f ca="1">VLOOKUP(RANDBETWEEN(1,31),$A$2:$M$32,3,TRUE)</f>
        <v>68</v>
      </c>
      <c r="ADJ32" s="17">
        <f t="shared" ca="1" si="892"/>
        <v>-0.21870967741935399</v>
      </c>
      <c r="ADK32" s="17">
        <f ca="1">ADJ32^2</f>
        <v>4.783392299687788E-2</v>
      </c>
      <c r="ADL32" s="17">
        <f ca="1">ADJ32*ADI32</f>
        <v>-14.872258064516071</v>
      </c>
      <c r="ADN32" s="63">
        <f t="shared" ca="1" si="699"/>
        <v>29</v>
      </c>
      <c r="ADO32" s="63">
        <f ca="1">VLOOKUP(ADN32,$A$2:$M$32,2,TRUE)</f>
        <v>4.8099999999999996</v>
      </c>
      <c r="ADP32" s="63">
        <f ca="1">VLOOKUP(RANDBETWEEN(1,31),$A$2:$M$32,3,TRUE)</f>
        <v>86</v>
      </c>
      <c r="ADQ32" s="17">
        <f t="shared" ca="1" si="893"/>
        <v>0.33677419354838634</v>
      </c>
      <c r="ADR32" s="17">
        <f ca="1">ADQ32^2</f>
        <v>0.11341685744016598</v>
      </c>
      <c r="ADS32" s="17">
        <f ca="1">ADQ32*ADP32</f>
        <v>28.962580645161225</v>
      </c>
      <c r="ADU32" s="63">
        <f t="shared" ca="1" si="700"/>
        <v>16</v>
      </c>
      <c r="ADV32" s="63">
        <f ca="1">VLOOKUP(ADU32,$A$2:$M$32,2,TRUE)</f>
        <v>4.6399999999999997</v>
      </c>
      <c r="ADW32" s="63">
        <f ca="1">VLOOKUP(RANDBETWEEN(1,31),$A$2:$M$32,3,TRUE)</f>
        <v>75</v>
      </c>
      <c r="ADX32" s="17">
        <f t="shared" ca="1" si="894"/>
        <v>0.11419354838709772</v>
      </c>
      <c r="ADY32" s="17">
        <f ca="1">ADX32^2</f>
        <v>1.3040166493236428E-2</v>
      </c>
      <c r="ADZ32" s="17">
        <f ca="1">ADX32*ADW32</f>
        <v>8.5645161290323291</v>
      </c>
      <c r="AEB32" s="63">
        <f t="shared" ca="1" si="701"/>
        <v>24</v>
      </c>
      <c r="AEC32" s="63">
        <f ca="1">VLOOKUP(AEB32,$A$2:$M$32,2,TRUE)</f>
        <v>4.1399999999999997</v>
      </c>
      <c r="AED32" s="63">
        <f ca="1">VLOOKUP(RANDBETWEEN(1,31),$A$2:$M$32,3,TRUE)</f>
        <v>59</v>
      </c>
      <c r="AEE32" s="17">
        <f t="shared" ca="1" si="895"/>
        <v>-0.45064516129032306</v>
      </c>
      <c r="AEF32" s="17">
        <f ca="1">AEE32^2</f>
        <v>0.20308106139438128</v>
      </c>
      <c r="AEG32" s="17">
        <f ca="1">AEE32*AED32</f>
        <v>-26.588064516129059</v>
      </c>
      <c r="AEI32" s="63">
        <f t="shared" ca="1" si="702"/>
        <v>31</v>
      </c>
      <c r="AEJ32" s="63">
        <f ca="1">VLOOKUP(AEI32,$A$2:$M$32,2,TRUE)</f>
        <v>10</v>
      </c>
      <c r="AEK32" s="63">
        <f ca="1">VLOOKUP(RANDBETWEEN(1,31),$A$2:$M$32,3,TRUE)</f>
        <v>94</v>
      </c>
      <c r="AEL32" s="17">
        <f t="shared" ca="1" si="896"/>
        <v>5.1983870967741925</v>
      </c>
      <c r="AEM32" s="17">
        <f ca="1">AEL32^2</f>
        <v>27.02322840790842</v>
      </c>
      <c r="AEN32" s="17">
        <f ca="1">AEL32*AEK32</f>
        <v>488.64838709677412</v>
      </c>
      <c r="AEP32" s="63">
        <f t="shared" ca="1" si="703"/>
        <v>24</v>
      </c>
      <c r="AEQ32" s="63">
        <f ca="1">VLOOKUP(AEP32,$A$2:$M$32,2,TRUE)</f>
        <v>4.1399999999999997</v>
      </c>
      <c r="AER32" s="63">
        <f ca="1">VLOOKUP(RANDBETWEEN(1,31),$A$2:$M$32,3,TRUE)</f>
        <v>84</v>
      </c>
      <c r="AES32" s="17">
        <f t="shared" ca="1" si="897"/>
        <v>-0.44064516129032238</v>
      </c>
      <c r="AET32" s="17">
        <f ca="1">AES32^2</f>
        <v>0.19416815816857422</v>
      </c>
      <c r="AEU32" s="17">
        <f ca="1">AES32*AER32</f>
        <v>-37.014193548387084</v>
      </c>
      <c r="AEW32" s="63">
        <f t="shared" ca="1" si="704"/>
        <v>20</v>
      </c>
      <c r="AEX32" s="63">
        <f ca="1">VLOOKUP(AEW32,$A$2:$M$32,2,TRUE)</f>
        <v>5.22</v>
      </c>
      <c r="AEY32" s="63">
        <f ca="1">VLOOKUP(RANDBETWEEN(1,31),$A$2:$M$32,3,TRUE)</f>
        <v>69</v>
      </c>
      <c r="AEZ32" s="17">
        <f t="shared" ca="1" si="898"/>
        <v>0.41129032258064502</v>
      </c>
      <c r="AFA32" s="17">
        <f ca="1">AEZ32^2</f>
        <v>0.16915972944849103</v>
      </c>
      <c r="AFB32" s="17">
        <f ca="1">AEZ32*AEY32</f>
        <v>28.379032258064505</v>
      </c>
      <c r="AFD32" s="63">
        <f t="shared" ca="1" si="705"/>
        <v>28</v>
      </c>
      <c r="AFE32" s="63">
        <f ca="1">VLOOKUP(AFD32,$A$2:$M$32,2,TRUE)</f>
        <v>4.41</v>
      </c>
      <c r="AFF32" s="63">
        <f ca="1">VLOOKUP(RANDBETWEEN(1,31),$A$2:$M$32,3,TRUE)</f>
        <v>87</v>
      </c>
      <c r="AFG32" s="17">
        <f t="shared" ca="1" si="899"/>
        <v>-0.13741935483870993</v>
      </c>
      <c r="AFH32" s="17">
        <f ca="1">AFG32^2</f>
        <v>1.888407908428727E-2</v>
      </c>
      <c r="AFI32" s="17">
        <f ca="1">AFG32*AFF32</f>
        <v>-11.955483870967765</v>
      </c>
      <c r="AFK32" s="63">
        <f t="shared" ca="1" si="706"/>
        <v>23</v>
      </c>
      <c r="AFL32" s="63">
        <f ca="1">VLOOKUP(AFK32,$A$2:$M$32,2,TRUE)</f>
        <v>4.1399999999999997</v>
      </c>
      <c r="AFM32" s="63">
        <f ca="1">VLOOKUP(RANDBETWEEN(1,31),$A$2:$M$32,3,TRUE)</f>
        <v>87</v>
      </c>
      <c r="AFN32" s="17">
        <f t="shared" ca="1" si="900"/>
        <v>-0.4861290322580647</v>
      </c>
      <c r="AFO32" s="17">
        <f ca="1">AFN32^2</f>
        <v>0.2363214360041625</v>
      </c>
      <c r="AFP32" s="17">
        <f ca="1">AFN32*AFM32</f>
        <v>-42.29322580645163</v>
      </c>
      <c r="AFR32" s="63">
        <f t="shared" ca="1" si="707"/>
        <v>8</v>
      </c>
      <c r="AFS32" s="63">
        <f ca="1">VLOOKUP(AFR32,$A$2:$M$32,2,TRUE)</f>
        <v>4.43</v>
      </c>
      <c r="AFT32" s="63">
        <f ca="1">VLOOKUP(RANDBETWEEN(1,31),$A$2:$M$32,3,TRUE)</f>
        <v>78</v>
      </c>
      <c r="AFU32" s="17">
        <f t="shared" ca="1" si="901"/>
        <v>-0.37741935483871014</v>
      </c>
      <c r="AFV32" s="17">
        <f ca="1">AFU32^2</f>
        <v>0.14244536940686819</v>
      </c>
      <c r="AFW32" s="17">
        <f ca="1">AFU32*AFT32</f>
        <v>-29.438709677419389</v>
      </c>
      <c r="AFY32" s="63">
        <f t="shared" ca="1" si="708"/>
        <v>24</v>
      </c>
      <c r="AFZ32" s="63">
        <f ca="1">VLOOKUP(AFY32,$A$2:$M$32,2,TRUE)</f>
        <v>4.1399999999999997</v>
      </c>
      <c r="AGA32" s="63">
        <f ca="1">VLOOKUP(RANDBETWEEN(1,31),$A$2:$M$32,3,TRUE)</f>
        <v>115</v>
      </c>
      <c r="AGB32" s="17">
        <f t="shared" ca="1" si="902"/>
        <v>-0.48322580645161306</v>
      </c>
      <c r="AGC32" s="17">
        <f ca="1">AGB32^2</f>
        <v>0.23350718002081181</v>
      </c>
      <c r="AGD32" s="17">
        <f ca="1">AGB32*AGA32</f>
        <v>-55.570967741935505</v>
      </c>
      <c r="AGF32" s="63">
        <f t="shared" ca="1" si="709"/>
        <v>16</v>
      </c>
      <c r="AGG32" s="63">
        <f ca="1">VLOOKUP(AGF32,$A$2:$M$32,2,TRUE)</f>
        <v>4.6399999999999997</v>
      </c>
      <c r="AGH32" s="63">
        <f ca="1">VLOOKUP(RANDBETWEEN(1,31),$A$2:$M$32,3,TRUE)</f>
        <v>78</v>
      </c>
      <c r="AGI32" s="17">
        <f t="shared" ca="1" si="903"/>
        <v>5.6129032258064981E-2</v>
      </c>
      <c r="AGJ32" s="17">
        <f ca="1">AGI32^2</f>
        <v>3.1504682622268991E-3</v>
      </c>
      <c r="AGK32" s="17">
        <f ca="1">AGI32*AGH32</f>
        <v>4.3780645161290686</v>
      </c>
      <c r="AGM32" s="63">
        <f t="shared" ca="1" si="710"/>
        <v>7</v>
      </c>
      <c r="AGN32" s="63">
        <f ca="1">VLOOKUP(AGM32,$A$2:$M$32,2,TRUE)</f>
        <v>4.17</v>
      </c>
      <c r="AGO32" s="63">
        <f ca="1">VLOOKUP(RANDBETWEEN(1,31),$A$2:$M$32,3,TRUE)</f>
        <v>115</v>
      </c>
      <c r="AGP32" s="17">
        <f t="shared" ca="1" si="904"/>
        <v>-0.93032258064515982</v>
      </c>
      <c r="AGQ32" s="17">
        <f ca="1">AGP32^2</f>
        <v>0.86550010405826994</v>
      </c>
      <c r="AGR32" s="17">
        <f ca="1">AGP32*AGO32</f>
        <v>-106.98709677419338</v>
      </c>
      <c r="AGT32" s="63">
        <f t="shared" ca="1" si="711"/>
        <v>2</v>
      </c>
      <c r="AGU32" s="63">
        <f ca="1">VLOOKUP(AGT32,$A$2:$M$32,2,TRUE)</f>
        <v>5.42</v>
      </c>
      <c r="AGV32" s="63">
        <f ca="1">VLOOKUP(RANDBETWEEN(1,31),$A$2:$M$32,3,TRUE)</f>
        <v>69</v>
      </c>
      <c r="AGW32" s="17">
        <f t="shared" ca="1" si="905"/>
        <v>0.87580645161290427</v>
      </c>
      <c r="AGX32" s="17">
        <f ca="1">AGW32^2</f>
        <v>0.76703694068678641</v>
      </c>
      <c r="AGY32" s="17">
        <f ca="1">AGW32*AGV32</f>
        <v>60.430645161290393</v>
      </c>
      <c r="AHA32" s="63">
        <f t="shared" ca="1" si="712"/>
        <v>29</v>
      </c>
      <c r="AHB32" s="63">
        <f ca="1">VLOOKUP(AHA32,$A$2:$M$32,2,TRUE)</f>
        <v>4.8099999999999996</v>
      </c>
      <c r="AHC32" s="63">
        <f ca="1">VLOOKUP(RANDBETWEEN(1,31),$A$2:$M$32,3,TRUE)</f>
        <v>87</v>
      </c>
      <c r="AHD32" s="17">
        <f t="shared" ca="1" si="906"/>
        <v>0.15354838709677487</v>
      </c>
      <c r="AHE32" s="17">
        <f ca="1">AHD32^2</f>
        <v>2.3577107180021022E-2</v>
      </c>
      <c r="AHF32" s="17">
        <f ca="1">AHD32*AHC32</f>
        <v>13.358709677419414</v>
      </c>
      <c r="AHH32" s="63">
        <f t="shared" ca="1" si="713"/>
        <v>24</v>
      </c>
      <c r="AHI32" s="63">
        <f ca="1">VLOOKUP(AHH32,$A$2:$M$32,2,TRUE)</f>
        <v>4.1399999999999997</v>
      </c>
      <c r="AHJ32" s="63">
        <f ca="1">VLOOKUP(RANDBETWEEN(1,31),$A$2:$M$32,3,TRUE)</f>
        <v>86</v>
      </c>
      <c r="AHK32" s="17">
        <f t="shared" ca="1" si="907"/>
        <v>-0.39161290322580644</v>
      </c>
      <c r="AHL32" s="17">
        <f ca="1">AHK32^2</f>
        <v>0.15336066597294484</v>
      </c>
      <c r="AHM32" s="17">
        <f ca="1">AHK32*AHJ32</f>
        <v>-33.678709677419356</v>
      </c>
      <c r="AHO32" s="63">
        <f t="shared" ca="1" si="714"/>
        <v>14</v>
      </c>
      <c r="AHP32" s="63">
        <f ca="1">VLOOKUP(AHO32,$A$2:$M$32,2,TRUE)</f>
        <v>4.72</v>
      </c>
      <c r="AHQ32" s="63">
        <f ca="1">VLOOKUP(RANDBETWEEN(1,31),$A$2:$M$32,3,TRUE)</f>
        <v>87</v>
      </c>
      <c r="AHR32" s="17">
        <f t="shared" ca="1" si="908"/>
        <v>0.29612903225806431</v>
      </c>
      <c r="AHS32" s="17">
        <f ca="1">AHR32^2</f>
        <v>8.7692403746097686E-2</v>
      </c>
      <c r="AHT32" s="17">
        <f ca="1">AHR32*AHQ32</f>
        <v>25.763225806451594</v>
      </c>
      <c r="AHV32" s="63">
        <f t="shared" ca="1" si="715"/>
        <v>6</v>
      </c>
      <c r="AHW32" s="63">
        <f ca="1">VLOOKUP(AHV32,$A$2:$M$32,2,TRUE)</f>
        <v>4.47</v>
      </c>
      <c r="AHX32" s="63">
        <f ca="1">VLOOKUP(RANDBETWEEN(1,31),$A$2:$M$32,3,TRUE)</f>
        <v>95</v>
      </c>
      <c r="AHY32" s="17">
        <f t="shared" ca="1" si="909"/>
        <v>-0.29935483870967872</v>
      </c>
      <c r="AHZ32" s="17">
        <f ca="1">AHY32^2</f>
        <v>8.9613319458897764E-2</v>
      </c>
      <c r="AIA32" s="17">
        <f ca="1">AHY32*AHX32</f>
        <v>-28.438709677419478</v>
      </c>
      <c r="AIC32" s="63">
        <f t="shared" ca="1" si="716"/>
        <v>13</v>
      </c>
      <c r="AID32" s="63">
        <f ca="1">VLOOKUP(AIC32,$A$2:$M$32,2,TRUE)</f>
        <v>4.1500000000000004</v>
      </c>
      <c r="AIE32" s="63">
        <f ca="1">VLOOKUP(RANDBETWEEN(1,31),$A$2:$M$32,3,TRUE)</f>
        <v>68</v>
      </c>
      <c r="AIF32" s="17">
        <f t="shared" ca="1" si="910"/>
        <v>-0.52935483870967737</v>
      </c>
      <c r="AIG32" s="17">
        <f ca="1">AIF32^2</f>
        <v>0.28021654526534856</v>
      </c>
      <c r="AIH32" s="17">
        <f ca="1">AIF32*AIE32</f>
        <v>-35.996129032258061</v>
      </c>
      <c r="AIJ32" s="63">
        <f t="shared" ca="1" si="717"/>
        <v>24</v>
      </c>
      <c r="AIK32" s="63">
        <f ca="1">VLOOKUP(AIJ32,$A$2:$M$32,2,TRUE)</f>
        <v>4.1399999999999997</v>
      </c>
      <c r="AIL32" s="63">
        <f ca="1">VLOOKUP(RANDBETWEEN(1,31),$A$2:$M$32,3,TRUE)</f>
        <v>69</v>
      </c>
      <c r="AIM32" s="17">
        <f t="shared" ca="1" si="911"/>
        <v>-0.40709677419354762</v>
      </c>
      <c r="AIN32" s="17">
        <f ca="1">AIM32^2</f>
        <v>0.16572778355879231</v>
      </c>
      <c r="AIO32" s="17">
        <f ca="1">AIM32*AIL32</f>
        <v>-28.089677419354786</v>
      </c>
      <c r="AIQ32" s="63">
        <f t="shared" ca="1" si="718"/>
        <v>16</v>
      </c>
      <c r="AIR32" s="63">
        <f ca="1">VLOOKUP(AIQ32,$A$2:$M$32,2,TRUE)</f>
        <v>4.6399999999999997</v>
      </c>
      <c r="AIS32" s="63">
        <f ca="1">VLOOKUP(RANDBETWEEN(1,31),$A$2:$M$32,3,TRUE)</f>
        <v>74</v>
      </c>
      <c r="AIT32" s="17">
        <f t="shared" ca="1" si="912"/>
        <v>0.22387096774193616</v>
      </c>
      <c r="AIU32" s="17">
        <f ca="1">AIT32^2</f>
        <v>5.0118210197711018E-2</v>
      </c>
      <c r="AIV32" s="17">
        <f ca="1">AIT32*AIS32</f>
        <v>16.566451612903276</v>
      </c>
      <c r="AIX32" s="63">
        <f t="shared" ca="1" si="719"/>
        <v>16</v>
      </c>
      <c r="AIY32" s="63">
        <f ca="1">VLOOKUP(AIX32,$A$2:$M$32,2,TRUE)</f>
        <v>4.6399999999999997</v>
      </c>
      <c r="AIZ32" s="63">
        <f ca="1">VLOOKUP(RANDBETWEEN(1,31),$A$2:$M$32,3,TRUE)</f>
        <v>68</v>
      </c>
      <c r="AJA32" s="17">
        <f t="shared" ca="1" si="913"/>
        <v>-0.36225806451612819</v>
      </c>
      <c r="AJB32" s="17">
        <f ca="1">AJA32^2</f>
        <v>0.13123090530697129</v>
      </c>
      <c r="AJC32" s="17">
        <f ca="1">AJA32*AIZ32</f>
        <v>-24.633548387096717</v>
      </c>
      <c r="AJE32" s="63">
        <f t="shared" ca="1" si="720"/>
        <v>29</v>
      </c>
      <c r="AJF32" s="63">
        <f ca="1">VLOOKUP(AJE32,$A$2:$M$32,2,TRUE)</f>
        <v>4.8099999999999996</v>
      </c>
      <c r="AJG32" s="63">
        <f ca="1">VLOOKUP(RANDBETWEEN(1,31),$A$2:$M$32,3,TRUE)</f>
        <v>91</v>
      </c>
      <c r="AJH32" s="17">
        <f t="shared" ca="1" si="914"/>
        <v>0.49516129032257972</v>
      </c>
      <c r="AJI32" s="17">
        <f ca="1">AJH32^2</f>
        <v>0.24518470343392207</v>
      </c>
      <c r="AJJ32" s="17">
        <f ca="1">AJH32*AJG32</f>
        <v>45.059677419354756</v>
      </c>
      <c r="AJL32" s="63">
        <f t="shared" ca="1" si="721"/>
        <v>21</v>
      </c>
      <c r="AJM32" s="63">
        <f ca="1">VLOOKUP(AJL32,$A$2:$M$32,2,TRUE)</f>
        <v>4.4800000000000004</v>
      </c>
      <c r="AJN32" s="63">
        <f ca="1">VLOOKUP(RANDBETWEEN(1,31),$A$2:$M$32,3,TRUE)</f>
        <v>87</v>
      </c>
      <c r="AJO32" s="17">
        <f t="shared" ca="1" si="915"/>
        <v>-0.39516129032258096</v>
      </c>
      <c r="AJP32" s="17">
        <f ca="1">AJO32^2</f>
        <v>0.15615244536940712</v>
      </c>
      <c r="AJQ32" s="17">
        <f ca="1">AJO32*AJN32</f>
        <v>-34.379032258064541</v>
      </c>
      <c r="AJS32" s="63">
        <f t="shared" ca="1" si="722"/>
        <v>6</v>
      </c>
      <c r="AJT32" s="63">
        <f ca="1">VLOOKUP(AJS32,$A$2:$M$32,2,TRUE)</f>
        <v>4.47</v>
      </c>
      <c r="AJU32" s="63">
        <f ca="1">VLOOKUP(RANDBETWEEN(1,31),$A$2:$M$32,3,TRUE)</f>
        <v>59</v>
      </c>
      <c r="AJV32" s="17">
        <f t="shared" ca="1" si="916"/>
        <v>-0.47548387096774203</v>
      </c>
      <c r="AJW32" s="17">
        <f ca="1">AJV32^2</f>
        <v>0.22608491155046834</v>
      </c>
      <c r="AJX32" s="17">
        <f ca="1">AJV32*AJU32</f>
        <v>-28.053548387096779</v>
      </c>
      <c r="AJZ32" s="63">
        <f t="shared" ca="1" si="723"/>
        <v>18</v>
      </c>
      <c r="AKA32" s="63">
        <f ca="1">VLOOKUP(AJZ32,$A$2:$M$32,2,TRUE)</f>
        <v>4.99</v>
      </c>
      <c r="AKB32" s="63">
        <f ca="1">VLOOKUP(RANDBETWEEN(1,31),$A$2:$M$32,3,TRUE)</f>
        <v>87</v>
      </c>
      <c r="AKC32" s="17">
        <f t="shared" ca="1" si="917"/>
        <v>0.4441935483870969</v>
      </c>
      <c r="AKD32" s="17">
        <f ca="1">AKC32^2</f>
        <v>0.1973079084287202</v>
      </c>
      <c r="AKE32" s="17">
        <f ca="1">AKC32*AKB32</f>
        <v>38.64483870967743</v>
      </c>
      <c r="AKG32" s="63">
        <f t="shared" ca="1" si="724"/>
        <v>29</v>
      </c>
      <c r="AKH32" s="63">
        <f ca="1">VLOOKUP(AKG32,$A$2:$M$32,2,TRUE)</f>
        <v>4.8099999999999996</v>
      </c>
      <c r="AKI32" s="63">
        <f ca="1">VLOOKUP(RANDBETWEEN(1,31),$A$2:$M$32,3,TRUE)</f>
        <v>89</v>
      </c>
      <c r="AKJ32" s="17">
        <f t="shared" ca="1" si="918"/>
        <v>0.16419354838709666</v>
      </c>
      <c r="AKK32" s="17">
        <f ca="1">AKJ32^2</f>
        <v>2.6959521331945849E-2</v>
      </c>
      <c r="AKL32" s="17">
        <f ca="1">AKJ32*AKI32</f>
        <v>14.613225806451602</v>
      </c>
      <c r="AKN32" s="63">
        <f t="shared" ca="1" si="725"/>
        <v>16</v>
      </c>
      <c r="AKO32" s="63">
        <f ca="1">VLOOKUP(AKN32,$A$2:$M$32,2,TRUE)</f>
        <v>4.6399999999999997</v>
      </c>
      <c r="AKP32" s="63">
        <f ca="1">VLOOKUP(RANDBETWEEN(1,31),$A$2:$M$32,3,TRUE)</f>
        <v>69</v>
      </c>
      <c r="AKQ32" s="17">
        <f t="shared" ca="1" si="919"/>
        <v>0.19419354838709779</v>
      </c>
      <c r="AKR32" s="17">
        <f ca="1">AKQ32^2</f>
        <v>3.771113423517209E-2</v>
      </c>
      <c r="AKS32" s="17">
        <f ca="1">AKQ32*AKP32</f>
        <v>13.399354838709748</v>
      </c>
      <c r="AKU32" s="63">
        <f t="shared" ca="1" si="726"/>
        <v>12</v>
      </c>
      <c r="AKV32" s="63">
        <f ca="1">VLOOKUP(AKU32,$A$2:$M$32,2,TRUE)</f>
        <v>4.74</v>
      </c>
      <c r="AKW32" s="63">
        <f ca="1">VLOOKUP(RANDBETWEEN(1,31),$A$2:$M$32,3,TRUE)</f>
        <v>68</v>
      </c>
      <c r="AKX32" s="17">
        <f t="shared" ca="1" si="920"/>
        <v>0.16709677419354829</v>
      </c>
      <c r="AKY32" s="17">
        <f ca="1">AKX32^2</f>
        <v>2.7921331945889666E-2</v>
      </c>
      <c r="AKZ32" s="17">
        <f ca="1">AKX32*AKW32</f>
        <v>11.362580645161284</v>
      </c>
      <c r="ALB32" s="63">
        <f t="shared" ca="1" si="727"/>
        <v>2</v>
      </c>
      <c r="ALC32" s="63">
        <f ca="1">VLOOKUP(ALB32,$A$2:$M$32,2,TRUE)</f>
        <v>5.42</v>
      </c>
      <c r="ALD32" s="63">
        <f ca="1">VLOOKUP(RANDBETWEEN(1,31),$A$2:$M$32,3,TRUE)</f>
        <v>93</v>
      </c>
      <c r="ALE32" s="17">
        <f t="shared" ca="1" si="921"/>
        <v>0.65806451612903238</v>
      </c>
      <c r="ALF32" s="17">
        <f ca="1">ALE32^2</f>
        <v>0.43304890738813751</v>
      </c>
      <c r="ALG32" s="17">
        <f ca="1">ALE32*ALD32</f>
        <v>61.20000000000001</v>
      </c>
      <c r="ALI32" s="63">
        <f t="shared" ca="1" si="728"/>
        <v>16</v>
      </c>
      <c r="ALJ32" s="63">
        <f ca="1">VLOOKUP(ALI32,$A$2:$M$32,2,TRUE)</f>
        <v>4.6399999999999997</v>
      </c>
      <c r="ALK32" s="63">
        <f ca="1">VLOOKUP(RANDBETWEEN(1,31),$A$2:$M$32,3,TRUE)</f>
        <v>78</v>
      </c>
      <c r="ALL32" s="17">
        <f t="shared" ca="1" si="922"/>
        <v>-0.16354838709677466</v>
      </c>
      <c r="ALM32" s="17">
        <f ca="1">ALL32^2</f>
        <v>2.6748074921956449E-2</v>
      </c>
      <c r="ALN32" s="17">
        <f ca="1">ALL32*ALK32</f>
        <v>-12.756774193548424</v>
      </c>
      <c r="ALP32" s="63">
        <f t="shared" ca="1" si="729"/>
        <v>6</v>
      </c>
      <c r="ALQ32" s="63">
        <f ca="1">VLOOKUP(ALP32,$A$2:$M$32,2,TRUE)</f>
        <v>4.47</v>
      </c>
      <c r="ALR32" s="63">
        <f ca="1">VLOOKUP(RANDBETWEEN(1,31),$A$2:$M$32,3,TRUE)</f>
        <v>87</v>
      </c>
      <c r="ALS32" s="17">
        <f t="shared" ca="1" si="923"/>
        <v>3.2258064516129004E-2</v>
      </c>
      <c r="ALT32" s="17">
        <f ca="1">ALS32^2</f>
        <v>1.0405827263267411E-3</v>
      </c>
      <c r="ALU32" s="17">
        <f ca="1">ALS32*ALR32</f>
        <v>2.8064516129032233</v>
      </c>
      <c r="ALW32" s="63">
        <f t="shared" ca="1" si="730"/>
        <v>11</v>
      </c>
      <c r="ALX32" s="63">
        <f ca="1">VLOOKUP(ALW32,$A$2:$M$32,2,TRUE)</f>
        <v>4.03</v>
      </c>
      <c r="ALY32" s="63">
        <f ca="1">VLOOKUP(RANDBETWEEN(1,31),$A$2:$M$32,3,TRUE)</f>
        <v>115</v>
      </c>
      <c r="ALZ32" s="17">
        <f t="shared" ca="1" si="924"/>
        <v>-0.65451612903225787</v>
      </c>
      <c r="AMA32" s="17">
        <f ca="1">ALZ32^2</f>
        <v>0.42839136316337123</v>
      </c>
      <c r="AMB32" s="17">
        <f ca="1">ALZ32*ALY32</f>
        <v>-75.26935483870966</v>
      </c>
      <c r="AMD32" s="63">
        <f t="shared" ca="1" si="731"/>
        <v>28</v>
      </c>
      <c r="AME32" s="63">
        <f ca="1">VLOOKUP(AMD32,$A$2:$M$32,2,TRUE)</f>
        <v>4.41</v>
      </c>
      <c r="AMF32" s="63">
        <f ca="1">VLOOKUP(RANDBETWEEN(1,31),$A$2:$M$32,3,TRUE)</f>
        <v>79</v>
      </c>
      <c r="AMG32" s="17">
        <f t="shared" ca="1" si="925"/>
        <v>-8.2580645161289823E-2</v>
      </c>
      <c r="AMH32" s="17">
        <f ca="1">AMG32^2</f>
        <v>6.81956295525486E-3</v>
      </c>
      <c r="AMI32" s="17">
        <f ca="1">AMG32*AMF32</f>
        <v>-6.523870967741896</v>
      </c>
      <c r="AMK32" s="63">
        <f t="shared" ca="1" si="732"/>
        <v>1</v>
      </c>
      <c r="AML32" s="63">
        <f ca="1">VLOOKUP(AMK32,$A$2:$M$32,2,TRUE)</f>
        <v>4.59</v>
      </c>
      <c r="AMM32" s="63">
        <f ca="1">VLOOKUP(RANDBETWEEN(1,31),$A$2:$M$32,3,TRUE)</f>
        <v>78</v>
      </c>
      <c r="AMN32" s="17">
        <f t="shared" ca="1" si="926"/>
        <v>9.0322580645141315E-3</v>
      </c>
      <c r="AMO32" s="17">
        <f ca="1">AMN32^2</f>
        <v>8.1581685743980565E-5</v>
      </c>
      <c r="AMP32" s="17">
        <f ca="1">AMN32*AMM32</f>
        <v>0.70451612903210226</v>
      </c>
      <c r="AMR32" s="63">
        <f t="shared" ca="1" si="733"/>
        <v>1</v>
      </c>
      <c r="AMS32" s="63">
        <f ca="1">VLOOKUP(AMR32,$A$2:$M$32,2,TRUE)</f>
        <v>4.59</v>
      </c>
      <c r="AMT32" s="63">
        <f ca="1">VLOOKUP(RANDBETWEEN(1,31),$A$2:$M$32,3,TRUE)</f>
        <v>115</v>
      </c>
      <c r="AMU32" s="17">
        <f t="shared" ca="1" si="927"/>
        <v>-0.42322580645161256</v>
      </c>
      <c r="AMV32" s="17">
        <f ca="1">AMU32^2</f>
        <v>0.17912008324661782</v>
      </c>
      <c r="AMW32" s="17">
        <f ca="1">AMU32*AMT32</f>
        <v>-48.670967741935442</v>
      </c>
      <c r="AMY32" s="63">
        <f t="shared" ca="1" si="734"/>
        <v>17</v>
      </c>
      <c r="AMZ32" s="63">
        <f ca="1">VLOOKUP(AMY32,$A$2:$M$32,2,TRUE)</f>
        <v>4.03</v>
      </c>
      <c r="ANA32" s="63">
        <f ca="1">VLOOKUP(RANDBETWEEN(1,31),$A$2:$M$32,3,TRUE)</f>
        <v>94</v>
      </c>
      <c r="ANB32" s="17">
        <f t="shared" ca="1" si="928"/>
        <v>-0.38870967741935392</v>
      </c>
      <c r="ANC32" s="17">
        <f ca="1">ANB32^2</f>
        <v>0.15109521331945819</v>
      </c>
      <c r="AND32" s="17">
        <f ca="1">ANB32*ANA32</f>
        <v>-36.53870967741927</v>
      </c>
      <c r="ANF32" s="63">
        <f t="shared" ca="1" si="735"/>
        <v>17</v>
      </c>
      <c r="ANG32" s="63">
        <f ca="1">VLOOKUP(ANF32,$A$2:$M$32,2,TRUE)</f>
        <v>4.03</v>
      </c>
      <c r="ANH32" s="63">
        <f ca="1">VLOOKUP(RANDBETWEEN(1,31),$A$2:$M$32,3,TRUE)</f>
        <v>69</v>
      </c>
      <c r="ANI32" s="17">
        <f t="shared" ca="1" si="929"/>
        <v>-0.58354838709677459</v>
      </c>
      <c r="ANJ32" s="17">
        <f ca="1">ANI32^2</f>
        <v>0.34052872008324708</v>
      </c>
      <c r="ANK32" s="17">
        <f ca="1">ANI32*ANH32</f>
        <v>-40.264838709677448</v>
      </c>
      <c r="ANM32" s="63">
        <f t="shared" ca="1" si="736"/>
        <v>11</v>
      </c>
      <c r="ANN32" s="63">
        <f ca="1">VLOOKUP(ANM32,$A$2:$M$32,2,TRUE)</f>
        <v>4.03</v>
      </c>
      <c r="ANO32" s="63">
        <f ca="1">VLOOKUP(RANDBETWEEN(1,31),$A$2:$M$32,3,TRUE)</f>
        <v>87</v>
      </c>
      <c r="ANP32" s="17">
        <f t="shared" ca="1" si="930"/>
        <v>-0.85451612903225627</v>
      </c>
      <c r="ANQ32" s="17">
        <f ca="1">ANP32^2</f>
        <v>0.73019781477627166</v>
      </c>
      <c r="ANR32" s="17">
        <f ca="1">ANP32*ANO32</f>
        <v>-74.342903225806296</v>
      </c>
      <c r="ANT32" s="63">
        <f t="shared" ca="1" si="737"/>
        <v>23</v>
      </c>
      <c r="ANU32" s="63">
        <f ca="1">VLOOKUP(ANT32,$A$2:$M$32,2,TRUE)</f>
        <v>4.1399999999999997</v>
      </c>
      <c r="ANV32" s="63">
        <f ca="1">VLOOKUP(RANDBETWEEN(1,31),$A$2:$M$32,3,TRUE)</f>
        <v>73</v>
      </c>
      <c r="ANW32" s="17">
        <f t="shared" ca="1" si="931"/>
        <v>-0.77387096774193509</v>
      </c>
      <c r="ANX32" s="17">
        <f ca="1">ANW32^2</f>
        <v>0.59887627471383909</v>
      </c>
      <c r="ANY32" s="17">
        <f ca="1">ANW32*ANV32</f>
        <v>-56.492580645161262</v>
      </c>
      <c r="AOA32" s="63">
        <f t="shared" ca="1" si="738"/>
        <v>11</v>
      </c>
      <c r="AOB32" s="63">
        <f ca="1">VLOOKUP(AOA32,$A$2:$M$32,2,TRUE)</f>
        <v>4.03</v>
      </c>
      <c r="AOC32" s="63">
        <f ca="1">VLOOKUP(RANDBETWEEN(1,31),$A$2:$M$32,3,TRUE)</f>
        <v>68</v>
      </c>
      <c r="AOD32" s="17">
        <f t="shared" ca="1" si="932"/>
        <v>-0.54741935483870918</v>
      </c>
      <c r="AOE32" s="17">
        <f ca="1">AOD32^2</f>
        <v>0.29966795005202862</v>
      </c>
      <c r="AOF32" s="17">
        <f ca="1">AOD32*AOC32</f>
        <v>-37.224516129032224</v>
      </c>
      <c r="AOH32" s="63">
        <f t="shared" ca="1" si="739"/>
        <v>28</v>
      </c>
      <c r="AOI32" s="63">
        <f ca="1">VLOOKUP(AOH32,$A$2:$M$32,2,TRUE)</f>
        <v>4.41</v>
      </c>
      <c r="AOJ32" s="63">
        <f ca="1">VLOOKUP(RANDBETWEEN(1,31),$A$2:$M$32,3,TRUE)</f>
        <v>78</v>
      </c>
      <c r="AOK32" s="17">
        <f t="shared" ca="1" si="933"/>
        <v>-0.42580645161290231</v>
      </c>
      <c r="AOL32" s="17">
        <f ca="1">AOK32^2</f>
        <v>0.18131113423517092</v>
      </c>
      <c r="AOM32" s="17">
        <f ca="1">AOK32*AOJ32</f>
        <v>-33.212903225806379</v>
      </c>
      <c r="AOO32" s="63">
        <f t="shared" ca="1" si="740"/>
        <v>26</v>
      </c>
      <c r="AOP32" s="63">
        <f ca="1">VLOOKUP(AOO32,$A$2:$M$32,2,TRUE)</f>
        <v>4.5</v>
      </c>
      <c r="AOQ32" s="63">
        <f ca="1">VLOOKUP(RANDBETWEEN(1,31),$A$2:$M$32,3,TRUE)</f>
        <v>71</v>
      </c>
      <c r="AOR32" s="17">
        <f t="shared" ca="1" si="934"/>
        <v>-0.17451612903225833</v>
      </c>
      <c r="AOS32" s="17">
        <f ca="1">AOR32^2</f>
        <v>3.0455879292403839E-2</v>
      </c>
      <c r="AOT32" s="17">
        <f ca="1">AOR32*AOQ32</f>
        <v>-12.39064516129034</v>
      </c>
      <c r="AOV32" s="63">
        <f t="shared" ca="1" si="741"/>
        <v>1</v>
      </c>
      <c r="AOW32" s="63">
        <f ca="1">VLOOKUP(AOV32,$A$2:$M$32,2,TRUE)</f>
        <v>4.59</v>
      </c>
      <c r="AOX32" s="63">
        <f ca="1">VLOOKUP(RANDBETWEEN(1,31),$A$2:$M$32,3,TRUE)</f>
        <v>87</v>
      </c>
      <c r="AOY32" s="17">
        <f t="shared" ca="1" si="935"/>
        <v>0.16483870967741865</v>
      </c>
      <c r="AOZ32" s="17">
        <f ca="1">AOY32^2</f>
        <v>2.7171800208116312E-2</v>
      </c>
      <c r="APA32" s="17">
        <f ca="1">AOY32*AOX32</f>
        <v>14.340967741935422</v>
      </c>
      <c r="APC32" s="63">
        <f t="shared" ca="1" si="742"/>
        <v>16</v>
      </c>
      <c r="APD32" s="63">
        <f ca="1">VLOOKUP(APC32,$A$2:$M$32,2,TRUE)</f>
        <v>4.6399999999999997</v>
      </c>
      <c r="APE32" s="63">
        <f ca="1">VLOOKUP(RANDBETWEEN(1,31),$A$2:$M$32,3,TRUE)</f>
        <v>95</v>
      </c>
      <c r="APF32" s="17">
        <f t="shared" ca="1" si="936"/>
        <v>0.19032258064516139</v>
      </c>
      <c r="APG32" s="17">
        <f ca="1">APF32^2</f>
        <v>3.6222684703433962E-2</v>
      </c>
      <c r="APH32" s="17">
        <f ca="1">APF32*APE32</f>
        <v>18.080645161290331</v>
      </c>
      <c r="APJ32" s="63">
        <f t="shared" ca="1" si="743"/>
        <v>7</v>
      </c>
      <c r="APK32" s="63">
        <f ca="1">VLOOKUP(APJ32,$A$2:$M$32,2,TRUE)</f>
        <v>4.17</v>
      </c>
      <c r="APL32" s="63">
        <f ca="1">VLOOKUP(RANDBETWEEN(1,31),$A$2:$M$32,3,TRUE)</f>
        <v>59</v>
      </c>
      <c r="APM32" s="17">
        <f t="shared" ca="1" si="937"/>
        <v>-0.60870967741935544</v>
      </c>
      <c r="APN32" s="17">
        <f ca="1">APM32^2</f>
        <v>0.37052747138397574</v>
      </c>
      <c r="APO32" s="17">
        <f ca="1">APM32*APL32</f>
        <v>-35.913870967741971</v>
      </c>
      <c r="APQ32" s="63">
        <f t="shared" ca="1" si="744"/>
        <v>23</v>
      </c>
      <c r="APR32" s="63">
        <f ca="1">VLOOKUP(APQ32,$A$2:$M$32,2,TRUE)</f>
        <v>4.1399999999999997</v>
      </c>
      <c r="APS32" s="63">
        <f ca="1">VLOOKUP(RANDBETWEEN(1,31),$A$2:$M$32,3,TRUE)</f>
        <v>84</v>
      </c>
      <c r="APT32" s="17">
        <f t="shared" ca="1" si="938"/>
        <v>-0.43064516129032171</v>
      </c>
      <c r="APU32" s="17">
        <f ca="1">APT32^2</f>
        <v>0.18545525494276721</v>
      </c>
      <c r="APV32" s="17">
        <f ca="1">APT32*APS32</f>
        <v>-36.174193548387024</v>
      </c>
      <c r="APX32" s="63">
        <f t="shared" ca="1" si="745"/>
        <v>20</v>
      </c>
      <c r="APY32" s="63">
        <f ca="1">VLOOKUP(APX32,$A$2:$M$32,2,TRUE)</f>
        <v>5.22</v>
      </c>
      <c r="APZ32" s="63">
        <f ca="1">VLOOKUP(RANDBETWEEN(1,31),$A$2:$M$32,3,TRUE)</f>
        <v>69</v>
      </c>
      <c r="AQA32" s="17">
        <f t="shared" ca="1" si="939"/>
        <v>4.0322580645160144E-2</v>
      </c>
      <c r="AQB32" s="17">
        <f ca="1">AQA32^2</f>
        <v>1.6259105098854435E-3</v>
      </c>
      <c r="AQC32" s="17">
        <f ca="1">AQA32*APZ32</f>
        <v>2.78225806451605</v>
      </c>
      <c r="AQE32" s="63">
        <f t="shared" ca="1" si="746"/>
        <v>18</v>
      </c>
      <c r="AQF32" s="63">
        <f ca="1">VLOOKUP(AQE32,$A$2:$M$32,2,TRUE)</f>
        <v>4.99</v>
      </c>
      <c r="AQG32" s="63">
        <f ca="1">VLOOKUP(RANDBETWEEN(1,31),$A$2:$M$32,3,TRUE)</f>
        <v>84</v>
      </c>
      <c r="AQH32" s="17">
        <f t="shared" ca="1" si="940"/>
        <v>0.32387096774193491</v>
      </c>
      <c r="AQI32" s="17">
        <f ca="1">AQH32^2</f>
        <v>0.10489240374609744</v>
      </c>
      <c r="AQJ32" s="17">
        <f ca="1">AQH32*AQG32</f>
        <v>27.205161290322533</v>
      </c>
      <c r="AQL32" s="63">
        <f t="shared" ca="1" si="747"/>
        <v>27</v>
      </c>
      <c r="AQM32" s="63">
        <f ca="1">VLOOKUP(AQL32,$A$2:$M$32,2,TRUE)</f>
        <v>4.2300000000000004</v>
      </c>
      <c r="AQN32" s="63">
        <f ca="1">VLOOKUP(RANDBETWEEN(1,31),$A$2:$M$32,3,TRUE)</f>
        <v>115</v>
      </c>
      <c r="AQO32" s="17">
        <f t="shared" ca="1" si="941"/>
        <v>-0.8574193548387079</v>
      </c>
      <c r="AQP32" s="17">
        <f ca="1">AQO32^2</f>
        <v>0.73516795005202606</v>
      </c>
      <c r="AQQ32" s="17">
        <f ca="1">AQO32*AQN32</f>
        <v>-98.603225806451405</v>
      </c>
      <c r="AQS32" s="63">
        <f t="shared" ca="1" si="748"/>
        <v>31</v>
      </c>
      <c r="AQT32" s="63">
        <f ca="1">VLOOKUP(AQS32,$A$2:$M$32,2,TRUE)</f>
        <v>10</v>
      </c>
      <c r="AQU32" s="63">
        <f ca="1">VLOOKUP(RANDBETWEEN(1,31),$A$2:$M$32,3,TRUE)</f>
        <v>95</v>
      </c>
      <c r="AQV32" s="17">
        <f t="shared" ca="1" si="942"/>
        <v>5.0106451612903227</v>
      </c>
      <c r="AQW32" s="17">
        <f ca="1">AQV32^2</f>
        <v>25.106564932362122</v>
      </c>
      <c r="AQX32" s="17">
        <f ca="1">AQV32*AQU32</f>
        <v>476.01129032258063</v>
      </c>
      <c r="AQZ32" s="63">
        <f t="shared" ca="1" si="749"/>
        <v>23</v>
      </c>
      <c r="ARA32" s="63">
        <f ca="1">VLOOKUP(AQZ32,$A$2:$M$32,2,TRUE)</f>
        <v>4.1399999999999997</v>
      </c>
      <c r="ARB32" s="63">
        <f ca="1">VLOOKUP(RANDBETWEEN(1,31),$A$2:$M$32,3,TRUE)</f>
        <v>78</v>
      </c>
      <c r="ARC32" s="17">
        <f t="shared" ca="1" si="943"/>
        <v>-0.71451612903225659</v>
      </c>
      <c r="ARD32" s="17">
        <f ca="1">ARC32^2</f>
        <v>0.5105332986472404</v>
      </c>
      <c r="ARE32" s="17">
        <f ca="1">ARC32*ARB32</f>
        <v>-55.732258064516017</v>
      </c>
      <c r="ARG32" s="63">
        <f t="shared" ca="1" si="750"/>
        <v>12</v>
      </c>
      <c r="ARH32" s="63">
        <f ca="1">VLOOKUP(ARG32,$A$2:$M$32,2,TRUE)</f>
        <v>4.74</v>
      </c>
      <c r="ARI32" s="63">
        <f ca="1">VLOOKUP(RANDBETWEEN(1,31),$A$2:$M$32,3,TRUE)</f>
        <v>69</v>
      </c>
      <c r="ARJ32" s="17">
        <f t="shared" ca="1" si="944"/>
        <v>-7.9677419354839074E-2</v>
      </c>
      <c r="ARK32" s="17">
        <f ca="1">ARJ32^2</f>
        <v>6.3484911550468846E-3</v>
      </c>
      <c r="ARL32" s="17">
        <f ca="1">ARJ32*ARI32</f>
        <v>-5.4977419354838961</v>
      </c>
      <c r="ARN32" s="63">
        <f t="shared" ca="1" si="751"/>
        <v>14</v>
      </c>
      <c r="ARO32" s="63">
        <f ca="1">VLOOKUP(ARN32,$A$2:$M$32,2,TRUE)</f>
        <v>4.72</v>
      </c>
      <c r="ARP32" s="63">
        <f ca="1">VLOOKUP(RANDBETWEEN(1,31),$A$2:$M$32,3,TRUE)</f>
        <v>79</v>
      </c>
      <c r="ARQ32" s="17">
        <f t="shared" ca="1" si="945"/>
        <v>7.1935483870967154E-2</v>
      </c>
      <c r="ARR32" s="17">
        <f ca="1">ARQ32^2</f>
        <v>5.1747138397501757E-3</v>
      </c>
      <c r="ARS32" s="17">
        <f ca="1">ARQ32*ARP32</f>
        <v>5.6829032258064052</v>
      </c>
      <c r="ARU32" s="63">
        <f t="shared" ca="1" si="752"/>
        <v>20</v>
      </c>
      <c r="ARV32" s="63">
        <f ca="1">VLOOKUP(ARU32,$A$2:$M$32,2,TRUE)</f>
        <v>5.22</v>
      </c>
      <c r="ARW32" s="63">
        <f ca="1">VLOOKUP(RANDBETWEEN(1,31),$A$2:$M$32,3,TRUE)</f>
        <v>84</v>
      </c>
      <c r="ARX32" s="17">
        <f t="shared" ca="1" si="946"/>
        <v>0.74129032258064598</v>
      </c>
      <c r="ARY32" s="17">
        <f ca="1">ARX32^2</f>
        <v>0.54951134235171817</v>
      </c>
      <c r="ARZ32" s="17">
        <f ca="1">ARX32*ARW32</f>
        <v>62.268387096774262</v>
      </c>
      <c r="ASB32" s="63">
        <f t="shared" ca="1" si="753"/>
        <v>2</v>
      </c>
      <c r="ASC32" s="63">
        <f ca="1">VLOOKUP(ASB32,$A$2:$M$32,2,TRUE)</f>
        <v>5.42</v>
      </c>
      <c r="ASD32" s="63">
        <f ca="1">VLOOKUP(RANDBETWEEN(1,31),$A$2:$M$32,3,TRUE)</f>
        <v>68</v>
      </c>
      <c r="ASE32" s="17">
        <f t="shared" ca="1" si="947"/>
        <v>0.94516129032258167</v>
      </c>
      <c r="ASF32" s="17">
        <f ca="1">ASE32^2</f>
        <v>0.89332986472424747</v>
      </c>
      <c r="ASG32" s="17">
        <f ca="1">ASE32*ASD32</f>
        <v>64.27096774193555</v>
      </c>
      <c r="ASI32" s="63">
        <f t="shared" ca="1" si="754"/>
        <v>5</v>
      </c>
      <c r="ASJ32" s="63">
        <f ca="1">VLOOKUP(ASI32,$A$2:$M$32,2,TRUE)</f>
        <v>4.66</v>
      </c>
      <c r="ASK32" s="63">
        <f ca="1">VLOOKUP(RANDBETWEEN(1,31),$A$2:$M$32,3,TRUE)</f>
        <v>81</v>
      </c>
      <c r="ASL32" s="17">
        <f t="shared" ca="1" si="948"/>
        <v>1.612903225806761E-3</v>
      </c>
      <c r="ASM32" s="17">
        <f ca="1">ASL32^2</f>
        <v>2.6014568158178558E-6</v>
      </c>
      <c r="ASN32" s="17">
        <f ca="1">ASL32*ASK32</f>
        <v>0.13064516129034764</v>
      </c>
      <c r="ASP32" s="63">
        <f t="shared" ca="1" si="755"/>
        <v>8</v>
      </c>
      <c r="ASQ32" s="63">
        <f ca="1">VLOOKUP(ASP32,$A$2:$M$32,2,TRUE)</f>
        <v>4.43</v>
      </c>
      <c r="ASR32" s="63">
        <f ca="1">VLOOKUP(RANDBETWEEN(1,31),$A$2:$M$32,3,TRUE)</f>
        <v>75</v>
      </c>
      <c r="ASS32" s="17">
        <f t="shared" ca="1" si="949"/>
        <v>-0.2216129032258074</v>
      </c>
      <c r="AST32" s="17">
        <f ca="1">ASS32^2</f>
        <v>4.9112278876171075E-2</v>
      </c>
      <c r="ASU32" s="17">
        <f ca="1">ASS32*ASR32</f>
        <v>-16.620967741935555</v>
      </c>
      <c r="ASW32" s="63">
        <f t="shared" ca="1" si="756"/>
        <v>19</v>
      </c>
      <c r="ASX32" s="63">
        <f ca="1">VLOOKUP(ASW32,$A$2:$M$32,2,TRUE)</f>
        <v>4.42</v>
      </c>
      <c r="ASY32" s="63">
        <f ca="1">VLOOKUP(RANDBETWEEN(1,31),$A$2:$M$32,3,TRUE)</f>
        <v>71</v>
      </c>
      <c r="ASZ32" s="17">
        <f t="shared" ca="1" si="950"/>
        <v>-0.11096774193548331</v>
      </c>
      <c r="ATA32" s="17">
        <f ca="1">ASZ32^2</f>
        <v>1.2313839750260021E-2</v>
      </c>
      <c r="ATB32" s="17">
        <f ca="1">ASZ32*ASY32</f>
        <v>-7.878709677419315</v>
      </c>
      <c r="ATD32" s="63">
        <f t="shared" ca="1" si="757"/>
        <v>18</v>
      </c>
      <c r="ATE32" s="63">
        <f ca="1">VLOOKUP(ATD32,$A$2:$M$32,2,TRUE)</f>
        <v>4.99</v>
      </c>
      <c r="ATF32" s="63">
        <f ca="1">VLOOKUP(RANDBETWEEN(1,31),$A$2:$M$32,3,TRUE)</f>
        <v>86</v>
      </c>
      <c r="ATG32" s="17">
        <f t="shared" ca="1" si="951"/>
        <v>8.2580645161290711E-2</v>
      </c>
      <c r="ATH32" s="17">
        <f ca="1">ATG32^2</f>
        <v>6.8195629552550065E-3</v>
      </c>
      <c r="ATI32" s="17">
        <f ca="1">ATG32*ATF32</f>
        <v>7.1019354838710012</v>
      </c>
      <c r="ATK32" s="63">
        <f t="shared" ca="1" si="758"/>
        <v>4</v>
      </c>
      <c r="ATL32" s="63">
        <f ca="1">VLOOKUP(ATK32,$A$2:$M$32,2,TRUE)</f>
        <v>4.83</v>
      </c>
      <c r="ATM32" s="63">
        <f ca="1">VLOOKUP(RANDBETWEEN(1,31),$A$2:$M$32,3,TRUE)</f>
        <v>68</v>
      </c>
      <c r="ATN32" s="17">
        <f t="shared" ca="1" si="952"/>
        <v>0.29709677419354819</v>
      </c>
      <c r="ATO32" s="17">
        <f ca="1">ATN32^2</f>
        <v>8.8266493236212162E-2</v>
      </c>
      <c r="ATP32" s="17">
        <f ca="1">ATN32*ATM32</f>
        <v>20.202580645161277</v>
      </c>
      <c r="ATR32" s="63">
        <f t="shared" ca="1" si="759"/>
        <v>2</v>
      </c>
      <c r="ATS32" s="63">
        <f ca="1">VLOOKUP(ATR32,$A$2:$M$32,2,TRUE)</f>
        <v>5.42</v>
      </c>
      <c r="ATT32" s="63">
        <f ca="1">VLOOKUP(RANDBETWEEN(1,31),$A$2:$M$32,3,TRUE)</f>
        <v>78</v>
      </c>
      <c r="ATU32" s="17">
        <f t="shared" ca="1" si="953"/>
        <v>0.91451612903225854</v>
      </c>
      <c r="ATV32" s="17">
        <f ca="1">ATU32^2</f>
        <v>0.83633975026014651</v>
      </c>
      <c r="ATW32" s="17">
        <f ca="1">ATU32*ATT32</f>
        <v>71.332258064516168</v>
      </c>
      <c r="ATY32" s="63">
        <f t="shared" ca="1" si="760"/>
        <v>8</v>
      </c>
      <c r="ATZ32" s="63">
        <f ca="1">VLOOKUP(ATY32,$A$2:$M$32,2,TRUE)</f>
        <v>4.43</v>
      </c>
      <c r="AUA32" s="63">
        <f ca="1">VLOOKUP(RANDBETWEEN(1,31),$A$2:$M$32,3,TRUE)</f>
        <v>81</v>
      </c>
      <c r="AUB32" s="17">
        <f t="shared" ca="1" si="954"/>
        <v>-0.42322580645161345</v>
      </c>
      <c r="AUC32" s="17">
        <f ca="1">AUB32^2</f>
        <v>0.17912008324661857</v>
      </c>
      <c r="AUD32" s="17">
        <f ca="1">AUB32*AUA32</f>
        <v>-34.281290322580688</v>
      </c>
      <c r="AUF32" s="63">
        <f t="shared" ca="1" si="761"/>
        <v>17</v>
      </c>
      <c r="AUG32" s="63">
        <f ca="1">VLOOKUP(AUF32,$A$2:$M$32,2,TRUE)</f>
        <v>4.03</v>
      </c>
      <c r="AUH32" s="63">
        <f ca="1">VLOOKUP(RANDBETWEEN(1,31),$A$2:$M$32,3,TRUE)</f>
        <v>79</v>
      </c>
      <c r="AUI32" s="17">
        <f t="shared" ca="1" si="955"/>
        <v>-0.51258064516128954</v>
      </c>
      <c r="AUJ32" s="17">
        <f ca="1">AUI32^2</f>
        <v>0.2627389177939638</v>
      </c>
      <c r="AUK32" s="17">
        <f ca="1">AUI32*AUH32</f>
        <v>-40.49387096774187</v>
      </c>
      <c r="AUM32" s="63">
        <f t="shared" ca="1" si="762"/>
        <v>16</v>
      </c>
      <c r="AUN32" s="63">
        <f ca="1">VLOOKUP(AUM32,$A$2:$M$32,2,TRUE)</f>
        <v>4.6399999999999997</v>
      </c>
      <c r="AUO32" s="63">
        <f ca="1">VLOOKUP(RANDBETWEEN(1,31),$A$2:$M$32,3,TRUE)</f>
        <v>69</v>
      </c>
      <c r="AUP32" s="17">
        <f t="shared" ca="1" si="956"/>
        <v>-0.18806451612903352</v>
      </c>
      <c r="AUQ32" s="17">
        <f ca="1">AUP32^2</f>
        <v>3.5368262226847511E-2</v>
      </c>
      <c r="AUR32" s="17">
        <f ca="1">AUP32*AUO32</f>
        <v>-12.976451612903313</v>
      </c>
      <c r="AUT32" s="63">
        <f t="shared" ca="1" si="763"/>
        <v>6</v>
      </c>
      <c r="AUU32" s="63">
        <f ca="1">VLOOKUP(AUT32,$A$2:$M$32,2,TRUE)</f>
        <v>4.47</v>
      </c>
      <c r="AUV32" s="63">
        <f ca="1">VLOOKUP(RANDBETWEEN(1,31),$A$2:$M$32,3,TRUE)</f>
        <v>89</v>
      </c>
      <c r="AUW32" s="17">
        <f t="shared" ca="1" si="957"/>
        <v>-0.19290322580645203</v>
      </c>
      <c r="AUX32" s="17">
        <f ca="1">AUW32^2</f>
        <v>3.7211654526535021E-2</v>
      </c>
      <c r="AUY32" s="17">
        <f ca="1">AUW32*AUV32</f>
        <v>-17.168387096774232</v>
      </c>
      <c r="AVA32" s="63">
        <f t="shared" ca="1" si="764"/>
        <v>5</v>
      </c>
      <c r="AVB32" s="63">
        <f ca="1">VLOOKUP(AVA32,$A$2:$M$32,2,TRUE)</f>
        <v>4.66</v>
      </c>
      <c r="AVC32" s="63">
        <f ca="1">VLOOKUP(RANDBETWEEN(1,31),$A$2:$M$32,3,TRUE)</f>
        <v>84</v>
      </c>
      <c r="AVD32" s="17">
        <f t="shared" ca="1" si="958"/>
        <v>-0.31129032258064537</v>
      </c>
      <c r="AVE32" s="17">
        <f ca="1">AVD32^2</f>
        <v>9.6901664932362255E-2</v>
      </c>
      <c r="AVF32" s="17">
        <f ca="1">AVD32*AVC32</f>
        <v>-26.148387096774211</v>
      </c>
      <c r="AVH32" s="63">
        <f t="shared" ca="1" si="765"/>
        <v>5</v>
      </c>
      <c r="AVI32" s="63">
        <f ca="1">VLOOKUP(AVH32,$A$2:$M$32,2,TRUE)</f>
        <v>4.66</v>
      </c>
      <c r="AVJ32" s="63">
        <f ca="1">VLOOKUP(RANDBETWEEN(1,31),$A$2:$M$32,3,TRUE)</f>
        <v>73</v>
      </c>
      <c r="AVK32" s="17">
        <f t="shared" ca="1" si="959"/>
        <v>0.20258064516129082</v>
      </c>
      <c r="AVL32" s="17">
        <f ca="1">AVK32^2</f>
        <v>4.1038917793964819E-2</v>
      </c>
      <c r="AVM32" s="17">
        <f ca="1">AVK32*AVJ32</f>
        <v>14.78838709677423</v>
      </c>
      <c r="AVO32" s="63">
        <f t="shared" ca="1" si="766"/>
        <v>26</v>
      </c>
      <c r="AVP32" s="63">
        <f ca="1">VLOOKUP(AVO32,$A$2:$M$32,2,TRUE)</f>
        <v>4.5</v>
      </c>
      <c r="AVQ32" s="63">
        <f ca="1">VLOOKUP(RANDBETWEEN(1,31),$A$2:$M$32,3,TRUE)</f>
        <v>69</v>
      </c>
      <c r="AVR32" s="17">
        <f t="shared" ca="1" si="960"/>
        <v>4.8387096774185068E-3</v>
      </c>
      <c r="AVS32" s="17">
        <f ca="1">AVR32^2</f>
        <v>2.3413111342343508E-5</v>
      </c>
      <c r="AVT32" s="17">
        <f ca="1">AVR32*AVQ32</f>
        <v>0.33387096774187697</v>
      </c>
      <c r="AVV32" s="63">
        <f t="shared" ca="1" si="767"/>
        <v>26</v>
      </c>
      <c r="AVW32" s="63">
        <f ca="1">VLOOKUP(AVV32,$A$2:$M$32,2,TRUE)</f>
        <v>4.5</v>
      </c>
      <c r="AVX32" s="63">
        <f ca="1">VLOOKUP(RANDBETWEEN(1,31),$A$2:$M$32,3,TRUE)</f>
        <v>84</v>
      </c>
      <c r="AVY32" s="17">
        <f t="shared" ca="1" si="961"/>
        <v>-0.26580645161290395</v>
      </c>
      <c r="AVZ32" s="17">
        <f ca="1">AVY32^2</f>
        <v>7.0653069719043046E-2</v>
      </c>
      <c r="AWA32" s="17">
        <f ca="1">AVY32*AVX32</f>
        <v>-22.327741935483932</v>
      </c>
      <c r="AWC32" s="63">
        <f t="shared" ca="1" si="768"/>
        <v>28</v>
      </c>
      <c r="AWD32" s="63">
        <f ca="1">VLOOKUP(AWC32,$A$2:$M$32,2,TRUE)</f>
        <v>4.41</v>
      </c>
      <c r="AWE32" s="63">
        <f ca="1">VLOOKUP(RANDBETWEEN(1,31),$A$2:$M$32,3,TRUE)</f>
        <v>95</v>
      </c>
      <c r="AWF32" s="17">
        <f t="shared" ca="1" si="962"/>
        <v>-0.55064516129032182</v>
      </c>
      <c r="AWG32" s="17">
        <f ca="1">AWF32^2</f>
        <v>0.3032100936524445</v>
      </c>
      <c r="AWH32" s="17">
        <f ca="1">AWF32*AWE32</f>
        <v>-52.311290322580575</v>
      </c>
      <c r="AWJ32" s="63">
        <f t="shared" ca="1" si="769"/>
        <v>17</v>
      </c>
      <c r="AWK32" s="63">
        <f ca="1">VLOOKUP(AWJ32,$A$2:$M$32,2,TRUE)</f>
        <v>4.03</v>
      </c>
      <c r="AWL32" s="63">
        <f ca="1">VLOOKUP(RANDBETWEEN(1,31),$A$2:$M$32,3,TRUE)</f>
        <v>68</v>
      </c>
      <c r="AWM32" s="17">
        <f t="shared" ca="1" si="963"/>
        <v>-0.38774193548387093</v>
      </c>
      <c r="AWN32" s="17">
        <f ca="1">AWM32^2</f>
        <v>0.15034380853277832</v>
      </c>
      <c r="AWO32" s="17">
        <f ca="1">AWM32*AWL32</f>
        <v>-26.366451612903223</v>
      </c>
      <c r="AWQ32" s="63">
        <f t="shared" ca="1" si="770"/>
        <v>13</v>
      </c>
      <c r="AWR32" s="63">
        <f ca="1">VLOOKUP(AWQ32,$A$2:$M$32,2,TRUE)</f>
        <v>4.1500000000000004</v>
      </c>
      <c r="AWS32" s="63">
        <f ca="1">VLOOKUP(RANDBETWEEN(1,31),$A$2:$M$32,3,TRUE)</f>
        <v>86</v>
      </c>
      <c r="AWT32" s="17">
        <f t="shared" ca="1" si="964"/>
        <v>-0.34000000000000075</v>
      </c>
      <c r="AWU32" s="17">
        <f ca="1">AWT32^2</f>
        <v>0.11560000000000051</v>
      </c>
      <c r="AWV32" s="17">
        <f ca="1">AWT32*AWS32</f>
        <v>-29.240000000000066</v>
      </c>
      <c r="AWX32" s="63">
        <f t="shared" ca="1" si="771"/>
        <v>15</v>
      </c>
      <c r="AWY32" s="63">
        <f ca="1">VLOOKUP(AWX32,$A$2:$M$32,2,TRUE)</f>
        <v>4.6900000000000004</v>
      </c>
      <c r="AWZ32" s="63">
        <f ca="1">VLOOKUP(RANDBETWEEN(1,31),$A$2:$M$32,3,TRUE)</f>
        <v>68</v>
      </c>
      <c r="AXA32" s="17">
        <f t="shared" ca="1" si="965"/>
        <v>0.11967741935484</v>
      </c>
      <c r="AXB32" s="17">
        <f ca="1">AXA32^2</f>
        <v>1.4322684703434231E-2</v>
      </c>
      <c r="AXC32" s="17">
        <f ca="1">AXA32*AWZ32</f>
        <v>8.1380645161291199</v>
      </c>
      <c r="AXE32" s="63">
        <f t="shared" ca="1" si="772"/>
        <v>27</v>
      </c>
      <c r="AXF32" s="63">
        <f ca="1">VLOOKUP(AXE32,$A$2:$M$32,2,TRUE)</f>
        <v>4.2300000000000004</v>
      </c>
      <c r="AXG32" s="63">
        <f ca="1">VLOOKUP(RANDBETWEEN(1,31),$A$2:$M$32,3,TRUE)</f>
        <v>84</v>
      </c>
      <c r="AXH32" s="17">
        <f t="shared" ca="1" si="966"/>
        <v>-0.43322580645161235</v>
      </c>
      <c r="AXI32" s="17">
        <f ca="1">AXH32^2</f>
        <v>0.18768459937564988</v>
      </c>
      <c r="AXJ32" s="17">
        <f ca="1">AXH32*AXG32</f>
        <v>-36.390967741935441</v>
      </c>
      <c r="AXL32" s="63">
        <f t="shared" ca="1" si="773"/>
        <v>19</v>
      </c>
      <c r="AXM32" s="63">
        <f ca="1">VLOOKUP(AXL32,$A$2:$M$32,2,TRUE)</f>
        <v>4.42</v>
      </c>
      <c r="AXN32" s="63">
        <f ca="1">VLOOKUP(RANDBETWEEN(1,31),$A$2:$M$32,3,TRUE)</f>
        <v>68</v>
      </c>
      <c r="AXO32" s="17">
        <f t="shared" ca="1" si="967"/>
        <v>-0.34580645161290224</v>
      </c>
      <c r="AXP32" s="17">
        <f ca="1">AXO32^2</f>
        <v>0.1195821019771065</v>
      </c>
      <c r="AXQ32" s="17">
        <f ca="1">AXO32*AXN32</f>
        <v>-23.514838709677353</v>
      </c>
      <c r="AXS32" s="63">
        <f t="shared" ca="1" si="774"/>
        <v>10</v>
      </c>
      <c r="AXT32" s="63">
        <f ca="1">VLOOKUP(AXS32,$A$2:$M$32,2,TRUE)</f>
        <v>4.2</v>
      </c>
      <c r="AXU32" s="63">
        <f ca="1">VLOOKUP(RANDBETWEEN(1,31),$A$2:$M$32,3,TRUE)</f>
        <v>74</v>
      </c>
      <c r="AXV32" s="17">
        <f t="shared" ca="1" si="968"/>
        <v>-0.23290322580645118</v>
      </c>
      <c r="AXW32" s="17">
        <f ca="1">AXV32^2</f>
        <v>5.4243912591050783E-2</v>
      </c>
      <c r="AXX32" s="17">
        <f ca="1">AXV32*AXU32</f>
        <v>-17.234838709677387</v>
      </c>
      <c r="AXZ32" s="63">
        <f t="shared" ca="1" si="775"/>
        <v>8</v>
      </c>
      <c r="AYA32" s="63">
        <f ca="1">VLOOKUP(AXZ32,$A$2:$M$32,2,TRUE)</f>
        <v>4.43</v>
      </c>
      <c r="AYB32" s="63">
        <f ca="1">VLOOKUP(RANDBETWEEN(1,31),$A$2:$M$32,3,TRUE)</f>
        <v>74</v>
      </c>
      <c r="AYC32" s="17">
        <f t="shared" ca="1" si="969"/>
        <v>-7.4516129032258682E-2</v>
      </c>
      <c r="AYD32" s="17">
        <f ca="1">AYC32^2</f>
        <v>5.5526534859522249E-3</v>
      </c>
      <c r="AYE32" s="17">
        <f ca="1">AYC32*AYB32</f>
        <v>-5.5141935483871425</v>
      </c>
      <c r="AYG32" s="63">
        <f t="shared" ca="1" si="776"/>
        <v>26</v>
      </c>
      <c r="AYH32" s="63">
        <f ca="1">VLOOKUP(AYG32,$A$2:$M$32,2,TRUE)</f>
        <v>4.5</v>
      </c>
      <c r="AYI32" s="63">
        <f ca="1">VLOOKUP(RANDBETWEEN(1,31),$A$2:$M$32,3,TRUE)</f>
        <v>59</v>
      </c>
      <c r="AYJ32" s="17">
        <f t="shared" ca="1" si="970"/>
        <v>-0.36354838709677484</v>
      </c>
      <c r="AYK32" s="17">
        <f ca="1">AYJ32^2</f>
        <v>0.13216742976066645</v>
      </c>
      <c r="AYL32" s="17">
        <f ca="1">AYJ32*AYI32</f>
        <v>-21.449354838709716</v>
      </c>
      <c r="AYN32" s="63">
        <f t="shared" ca="1" si="777"/>
        <v>18</v>
      </c>
      <c r="AYO32" s="63">
        <f ca="1">VLOOKUP(AYN32,$A$2:$M$32,2,TRUE)</f>
        <v>4.99</v>
      </c>
      <c r="AYP32" s="63">
        <f ca="1">VLOOKUP(RANDBETWEEN(1,31),$A$2:$M$32,3,TRUE)</f>
        <v>69</v>
      </c>
      <c r="AYQ32" s="17">
        <f t="shared" ca="1" si="971"/>
        <v>0.11580645161290359</v>
      </c>
      <c r="AYR32" s="17">
        <f ca="1">AYQ32^2</f>
        <v>1.3411134235171781E-2</v>
      </c>
      <c r="AYS32" s="17">
        <f ca="1">AYQ32*AYP32</f>
        <v>7.990645161290348</v>
      </c>
      <c r="AYU32" s="63">
        <f t="shared" ca="1" si="778"/>
        <v>27</v>
      </c>
      <c r="AYV32" s="63">
        <f ca="1">VLOOKUP(AYU32,$A$2:$M$32,2,TRUE)</f>
        <v>4.2300000000000004</v>
      </c>
      <c r="AYW32" s="63">
        <f ca="1">VLOOKUP(RANDBETWEEN(1,31),$A$2:$M$32,3,TRUE)</f>
        <v>89</v>
      </c>
      <c r="AYX32" s="17">
        <f t="shared" ca="1" si="972"/>
        <v>-0.63741935483870904</v>
      </c>
      <c r="AYY32" s="17">
        <f ca="1">AYX32^2</f>
        <v>0.40630343392299606</v>
      </c>
      <c r="AYZ32" s="17">
        <f ca="1">AYX32*AYW32</f>
        <v>-56.730322580645108</v>
      </c>
      <c r="AZB32" s="63">
        <f t="shared" ca="1" si="779"/>
        <v>30</v>
      </c>
      <c r="AZC32" s="63">
        <f ca="1">VLOOKUP(AZB32,$A$2:$M$32,2,TRUE)</f>
        <v>4.71</v>
      </c>
      <c r="AZD32" s="63">
        <f ca="1">VLOOKUP(RANDBETWEEN(1,31),$A$2:$M$32,3,TRUE)</f>
        <v>74</v>
      </c>
      <c r="AZE32" s="17">
        <f t="shared" ca="1" si="973"/>
        <v>0.28322580645161288</v>
      </c>
      <c r="AZF32" s="17">
        <f ca="1">AZE32^2</f>
        <v>8.0216857440166475E-2</v>
      </c>
      <c r="AZG32" s="17">
        <f ca="1">AZE32*AZD32</f>
        <v>20.958709677419353</v>
      </c>
      <c r="AZI32" s="63">
        <f t="shared" ca="1" si="780"/>
        <v>6</v>
      </c>
      <c r="AZJ32" s="63">
        <f ca="1">VLOOKUP(AZI32,$A$2:$M$32,2,TRUE)</f>
        <v>4.47</v>
      </c>
      <c r="AZK32" s="63">
        <f ca="1">VLOOKUP(RANDBETWEEN(1,31),$A$2:$M$32,3,TRUE)</f>
        <v>75</v>
      </c>
      <c r="AZL32" s="17">
        <f t="shared" ca="1" si="974"/>
        <v>-0.24645161290322548</v>
      </c>
      <c r="AZM32" s="17">
        <f ca="1">AZL32^2</f>
        <v>6.0738397502601293E-2</v>
      </c>
      <c r="AZN32" s="17">
        <f ca="1">AZL32*AZK32</f>
        <v>-18.483870967741911</v>
      </c>
      <c r="AZP32" s="63">
        <f t="shared" ca="1" si="781"/>
        <v>1</v>
      </c>
      <c r="AZQ32" s="63">
        <f ca="1">VLOOKUP(AZP32,$A$2:$M$32,2,TRUE)</f>
        <v>4.59</v>
      </c>
      <c r="AZR32" s="63">
        <f ca="1">VLOOKUP(RANDBETWEEN(1,31),$A$2:$M$32,3,TRUE)</f>
        <v>68</v>
      </c>
      <c r="AZS32" s="17">
        <f t="shared" ca="1" si="975"/>
        <v>8.4193548387096584E-2</v>
      </c>
      <c r="AZT32" s="17">
        <f ca="1">AZS32^2</f>
        <v>7.0885535900103739E-3</v>
      </c>
      <c r="AZU32" s="17">
        <f ca="1">AZS32*AZR32</f>
        <v>5.7251612903225677</v>
      </c>
      <c r="AZW32" s="63">
        <f t="shared" ca="1" si="782"/>
        <v>16</v>
      </c>
      <c r="AZX32" s="63">
        <f ca="1">VLOOKUP(AZW32,$A$2:$M$32,2,TRUE)</f>
        <v>4.6399999999999997</v>
      </c>
      <c r="AZY32" s="63">
        <f ca="1">VLOOKUP(RANDBETWEEN(1,31),$A$2:$M$32,3,TRUE)</f>
        <v>86</v>
      </c>
      <c r="AZZ32" s="17">
        <f t="shared" ca="1" si="976"/>
        <v>0.19903225806451541</v>
      </c>
      <c r="BAA32" s="17">
        <f ca="1">AZZ32^2</f>
        <v>3.9613839750259859E-2</v>
      </c>
      <c r="BAB32" s="17">
        <f ca="1">AZZ32*AZY32</f>
        <v>17.116774193548324</v>
      </c>
      <c r="BAD32" s="63">
        <f t="shared" ca="1" si="783"/>
        <v>2</v>
      </c>
      <c r="BAE32" s="63">
        <f ca="1">VLOOKUP(BAD32,$A$2:$M$32,2,TRUE)</f>
        <v>5.42</v>
      </c>
      <c r="BAF32" s="63">
        <f ca="1">VLOOKUP(RANDBETWEEN(1,31),$A$2:$M$32,3,TRUE)</f>
        <v>94</v>
      </c>
      <c r="BAG32" s="17">
        <f t="shared" ca="1" si="977"/>
        <v>0.98064516129032242</v>
      </c>
      <c r="BAH32" s="17">
        <f ca="1">BAG32^2</f>
        <v>0.96166493236212247</v>
      </c>
      <c r="BAI32" s="17">
        <f ca="1">BAG32*BAF32</f>
        <v>92.1806451612903</v>
      </c>
    </row>
    <row r="33" spans="1:1023 1026:1387" x14ac:dyDescent="0.25">
      <c r="A33" s="69" t="s">
        <v>3</v>
      </c>
      <c r="B33" s="8">
        <f>SUM(B2:B32)</f>
        <v>144.35000000000002</v>
      </c>
      <c r="C33" s="8">
        <f>SUM(C2:C32)</f>
        <v>2542</v>
      </c>
      <c r="D33" s="16">
        <f>SUM(D2:D32)</f>
        <v>-2.1316282072803006E-14</v>
      </c>
      <c r="E33" s="64">
        <f>SUM(E2:E32)</f>
        <v>33.448909677419351</v>
      </c>
      <c r="F33" s="64">
        <f>SUM(F2:F32)</f>
        <v>244.57999999999834</v>
      </c>
      <c r="G33" s="16">
        <f>SUM(G2:G32)</f>
        <v>244.57999999999998</v>
      </c>
      <c r="H33" s="16">
        <f>SUM(H2:H32)</f>
        <v>2542</v>
      </c>
      <c r="I33" s="16">
        <f>SUM(I2:I32)</f>
        <v>2.7000623958883807E-13</v>
      </c>
      <c r="J33" s="16">
        <f>SUM(J2:J32)</f>
        <v>2637.6195422542355</v>
      </c>
      <c r="K33" s="16">
        <f>SUM(K2:K32)</f>
        <v>4426</v>
      </c>
      <c r="L33" s="16">
        <f>SUM(L2:L32)</f>
        <v>1788.3804577457418</v>
      </c>
      <c r="AA33" s="16">
        <f ca="1">SUM(AA2:AA32)</f>
        <v>2.1316282072803006E-14</v>
      </c>
      <c r="AB33" s="16">
        <f ca="1">SUM(AB2:AB32)</f>
        <v>5.4173935483870963</v>
      </c>
      <c r="AC33" s="16">
        <f t="shared" ref="AC33" ca="1" si="1373">SUM(AC2:AC32)</f>
        <v>-21.75032258064337</v>
      </c>
      <c r="AH33" s="16">
        <f ca="1">SUM(AH2:AH32)</f>
        <v>1.3322676295501878E-15</v>
      </c>
      <c r="AI33" s="16">
        <f ca="1">SUM(AI2:AI32)</f>
        <v>33.499677419354839</v>
      </c>
      <c r="AJ33" s="16">
        <f t="shared" ref="AJ33" ca="1" si="1374">SUM(AJ2:AJ32)</f>
        <v>20.186451612903198</v>
      </c>
      <c r="AO33" s="16">
        <f ca="1">SUM(AO2:AO32)</f>
        <v>3.8635761256955448E-14</v>
      </c>
      <c r="AP33" s="16">
        <f ca="1">SUM(AP2:AP32)</f>
        <v>3.6529935483870943</v>
      </c>
      <c r="AQ33" s="16">
        <f t="shared" ref="AQ33" ca="1" si="1375">SUM(AQ2:AQ32)</f>
        <v>-17.8706451612872</v>
      </c>
      <c r="AV33" s="16">
        <f ca="1">SUM(AV2:AV32)</f>
        <v>1.1102230246251565E-14</v>
      </c>
      <c r="AW33" s="16">
        <f ca="1">SUM(AW2:AW32)</f>
        <v>60.720774193548387</v>
      </c>
      <c r="AX33" s="16">
        <f t="shared" ref="AX33" ca="1" si="1376">SUM(AX2:AX32)</f>
        <v>-64.97580645161193</v>
      </c>
      <c r="BC33" s="16">
        <f ca="1">SUM(BC2:BC32)</f>
        <v>4.5741188614556449E-14</v>
      </c>
      <c r="BD33" s="16">
        <f ca="1">SUM(BD2:BD32)</f>
        <v>31.174096774193547</v>
      </c>
      <c r="BE33" s="16">
        <f t="shared" ref="BE33" ca="1" si="1377">SUM(BE2:BE32)</f>
        <v>109.36806451613289</v>
      </c>
      <c r="BJ33" s="16">
        <f ca="1">SUM(BJ2:BJ32)</f>
        <v>-3.1086244689504383E-15</v>
      </c>
      <c r="BK33" s="16">
        <f ca="1">SUM(BK2:BK32)</f>
        <v>35.031187096774225</v>
      </c>
      <c r="BL33" s="16">
        <f t="shared" ref="BL33" ca="1" si="1378">SUM(BL2:BL32)</f>
        <v>-44.782580645161531</v>
      </c>
      <c r="BQ33" s="16">
        <f ca="1">SUM(BQ2:BQ32)</f>
        <v>1.6431300764452317E-14</v>
      </c>
      <c r="BR33" s="16">
        <f ca="1">SUM(BR2:BR32)</f>
        <v>34.86378709677421</v>
      </c>
      <c r="BS33" s="16">
        <f t="shared" ref="BS33" ca="1" si="1379">SUM(BS2:BS32)</f>
        <v>-126.07193548386972</v>
      </c>
      <c r="BX33" s="16">
        <f ca="1">SUM(BX2:BX32)</f>
        <v>-4.3964831775156199E-14</v>
      </c>
      <c r="BY33" s="16">
        <f ca="1">SUM(BY2:BY32)</f>
        <v>65.254799999999989</v>
      </c>
      <c r="BZ33" s="16">
        <f t="shared" ref="BZ33" ca="1" si="1380">SUM(BZ2:BZ32)</f>
        <v>118.32999999999655</v>
      </c>
      <c r="CE33" s="16">
        <f ca="1">SUM(CE2:CE32)</f>
        <v>4.2632564145606011E-14</v>
      </c>
      <c r="CF33" s="16">
        <f ca="1">SUM(CF2:CF32)</f>
        <v>59.624070967741929</v>
      </c>
      <c r="CG33" s="16">
        <f t="shared" ref="CG33" ca="1" si="1381">SUM(CG2:CG32)</f>
        <v>195.50580645161648</v>
      </c>
      <c r="CL33" s="16">
        <f ca="1">SUM(CL2:CL32)</f>
        <v>1.3322676295501878E-14</v>
      </c>
      <c r="CM33" s="16">
        <f ca="1">SUM(CM2:CM32)</f>
        <v>3.9905677419354815</v>
      </c>
      <c r="CN33" s="16">
        <f t="shared" ref="CN33" ca="1" si="1382">SUM(CN2:CN32)</f>
        <v>1.7445161290333608</v>
      </c>
      <c r="CS33" s="16">
        <f ca="1">SUM(CS2:CS32)</f>
        <v>3.1974423109204508E-14</v>
      </c>
      <c r="CT33" s="16">
        <f ca="1">SUM(CT2:CT32)</f>
        <v>32.504709677419349</v>
      </c>
      <c r="CU33" s="16">
        <f t="shared" ref="CU33" ca="1" si="1383">SUM(CU2:CU32)</f>
        <v>-79.399032258061965</v>
      </c>
      <c r="CZ33" s="16">
        <f ca="1">SUM(CZ2:CZ32)</f>
        <v>2.6645352591003757E-14</v>
      </c>
      <c r="DA33" s="16">
        <f ca="1">SUM(DA2:DA32)</f>
        <v>3.4668193548387087</v>
      </c>
      <c r="DB33" s="16">
        <f t="shared" ref="DB33" ca="1" si="1384">SUM(DB2:DB32)</f>
        <v>-0.33483870967518392</v>
      </c>
      <c r="DG33" s="16">
        <f ca="1">SUM(DG2:DG32)</f>
        <v>7.5495165674510645E-15</v>
      </c>
      <c r="DH33" s="16">
        <f ca="1">SUM(DH2:DH32)</f>
        <v>59.893154838709684</v>
      </c>
      <c r="DI33" s="16">
        <f t="shared" ref="DI33" ca="1" si="1385">SUM(DI2:DI32)</f>
        <v>45.079032258065034</v>
      </c>
      <c r="DN33" s="16">
        <f ca="1">SUM(DN2:DN32)</f>
        <v>-3.5527136788005009E-15</v>
      </c>
      <c r="DO33" s="16">
        <f ca="1">SUM(DO2:DO32)</f>
        <v>33.308941935483865</v>
      </c>
      <c r="DP33" s="16">
        <f t="shared" ref="DP33" ca="1" si="1386">SUM(DP2:DP32)</f>
        <v>4.8387096774190965</v>
      </c>
      <c r="DU33" s="16">
        <f ca="1">SUM(DU2:DU32)</f>
        <v>0</v>
      </c>
      <c r="DV33" s="16">
        <f ca="1">SUM(DV2:DV32)</f>
        <v>33.413496774193533</v>
      </c>
      <c r="DW33" s="16">
        <f t="shared" ref="DW33" ca="1" si="1387">SUM(DW2:DW32)</f>
        <v>14.792903225806532</v>
      </c>
      <c r="EB33" s="16">
        <f ca="1">SUM(EB2:EB32)</f>
        <v>1.0658141036401503E-14</v>
      </c>
      <c r="EC33" s="16">
        <f ca="1">SUM(EC2:EC32)</f>
        <v>3.8285354838709642</v>
      </c>
      <c r="ED33" s="16">
        <f t="shared" ref="ED33" ca="1" si="1388">SUM(ED2:ED32)</f>
        <v>-22.412258064515274</v>
      </c>
      <c r="EI33" s="16">
        <f ca="1">SUM(EI2:EI32)</f>
        <v>1.2434497875801753E-14</v>
      </c>
      <c r="EJ33" s="16">
        <f ca="1">SUM(EJ2:EJ32)</f>
        <v>33.288838709677428</v>
      </c>
      <c r="EK33" s="16">
        <f t="shared" ref="EK33" ca="1" si="1389">SUM(EK2:EK32)</f>
        <v>-37.278387096773216</v>
      </c>
      <c r="EP33" s="16">
        <f ca="1">SUM(EP2:EP32)</f>
        <v>-2.4868995751603507E-14</v>
      </c>
      <c r="EQ33" s="16">
        <f ca="1">SUM(EQ2:EQ32)</f>
        <v>3.7625548387096757</v>
      </c>
      <c r="ER33" s="16">
        <f t="shared" ref="ER33" ca="1" si="1390">SUM(ER2:ER32)</f>
        <v>-5.6977419354860039</v>
      </c>
      <c r="EW33" s="16">
        <f ca="1">SUM(EW2:EW32)</f>
        <v>2.2204460492503131E-14</v>
      </c>
      <c r="EX33" s="16">
        <f ca="1">SUM(EX2:EX32)</f>
        <v>32.053677419354827</v>
      </c>
      <c r="EY33" s="16">
        <f t="shared" ref="EY33" ca="1" si="1391">SUM(EY2:EY32)</f>
        <v>-33.557741935482028</v>
      </c>
      <c r="FD33" s="16">
        <f ca="1">SUM(FD2:FD32)</f>
        <v>2.4868995751603507E-14</v>
      </c>
      <c r="FE33" s="16">
        <f ca="1">SUM(FE2:FE32)</f>
        <v>84.101993548387114</v>
      </c>
      <c r="FF33" s="16">
        <f t="shared" ref="FF33" ca="1" si="1392">SUM(FF2:FF32)</f>
        <v>-200.21838709677206</v>
      </c>
      <c r="FK33" s="16">
        <f ca="1">SUM(FK2:FK32)</f>
        <v>2.8421709430404007E-14</v>
      </c>
      <c r="FL33" s="16">
        <f ca="1">SUM(FL2:FL32)</f>
        <v>60.133341935483884</v>
      </c>
      <c r="FM33" s="16">
        <f t="shared" ref="FM33" ca="1" si="1393">SUM(FM2:FM32)</f>
        <v>32.724516129034569</v>
      </c>
      <c r="FR33" s="16">
        <f ca="1">SUM(FR2:FR32)</f>
        <v>-3.2862601528904634E-14</v>
      </c>
      <c r="FS33" s="16">
        <f ca="1">SUM(FS2:FS32)</f>
        <v>60.949341935483879</v>
      </c>
      <c r="FT33" s="16">
        <f t="shared" ref="FT33" ca="1" si="1394">SUM(FT2:FT32)</f>
        <v>-61.296774193551052</v>
      </c>
      <c r="FY33" s="16">
        <f ca="1">SUM(FY2:FY32)</f>
        <v>-2.5313084961453569E-14</v>
      </c>
      <c r="FZ33" s="16">
        <f ca="1">SUM(FZ2:FZ32)</f>
        <v>3.7378967741935472</v>
      </c>
      <c r="GA33" s="16">
        <f t="shared" ref="GA33" ca="1" si="1395">SUM(GA2:GA32)</f>
        <v>10.833548387094734</v>
      </c>
      <c r="GF33" s="16">
        <f ca="1">SUM(GF2:GF32)</f>
        <v>1.021405182655144E-14</v>
      </c>
      <c r="GG33" s="16">
        <f ca="1">SUM(GG2:GG32)</f>
        <v>3.250974193548386</v>
      </c>
      <c r="GH33" s="16">
        <f t="shared" ref="GH33" ca="1" si="1396">SUM(GH2:GH32)</f>
        <v>26.166451612904076</v>
      </c>
      <c r="GM33" s="16">
        <f ca="1">SUM(GM2:GM32)</f>
        <v>8.4376949871511897E-15</v>
      </c>
      <c r="GN33" s="16">
        <f ca="1">SUM(GN2:GN32)</f>
        <v>33.869193548387088</v>
      </c>
      <c r="GO33" s="16">
        <f t="shared" ref="GO33" ca="1" si="1397">SUM(GO2:GO32)</f>
        <v>45.250645161291033</v>
      </c>
      <c r="GT33" s="16">
        <f ca="1">SUM(GT2:GT32)</f>
        <v>4.6185277824406512E-14</v>
      </c>
      <c r="GU33" s="16">
        <f ca="1">SUM(GU2:GU32)</f>
        <v>4.8880709677419363</v>
      </c>
      <c r="GV33" s="16">
        <f t="shared" ref="GV33" ca="1" si="1398">SUM(GV2:GV32)</f>
        <v>21.216129032261971</v>
      </c>
      <c r="HA33" s="16">
        <f ca="1">SUM(HA2:HA32)</f>
        <v>3.0642155479654321E-14</v>
      </c>
      <c r="HB33" s="16">
        <f ca="1">SUM(HB2:HB32)</f>
        <v>5.3287548387096768</v>
      </c>
      <c r="HC33" s="16">
        <f t="shared" ref="HC33" ca="1" si="1399">SUM(HC2:HC32)</f>
        <v>12.85225806451859</v>
      </c>
      <c r="HH33" s="16">
        <f ca="1">SUM(HH2:HH32)</f>
        <v>2.8421709430404007E-14</v>
      </c>
      <c r="HI33" s="16">
        <f ca="1">SUM(HI2:HI32)</f>
        <v>32.064548387096771</v>
      </c>
      <c r="HJ33" s="16">
        <f t="shared" ref="HJ33" ca="1" si="1400">SUM(HJ2:HJ32)</f>
        <v>133.94548387097012</v>
      </c>
      <c r="HO33" s="16">
        <f ca="1">SUM(HO2:HO32)</f>
        <v>3.9968028886505635E-14</v>
      </c>
      <c r="HP33" s="16">
        <f ca="1">SUM(HP2:HP32)</f>
        <v>3.2977677419354832</v>
      </c>
      <c r="HQ33" s="16">
        <f t="shared" ref="HQ33" ca="1" si="1401">SUM(HQ2:HQ32)</f>
        <v>-6.7996774193516325</v>
      </c>
      <c r="HV33" s="16">
        <f ca="1">SUM(HV2:HV32)</f>
        <v>-5.773159728050814E-15</v>
      </c>
      <c r="HW33" s="16">
        <f ca="1">SUM(HW2:HW32)</f>
        <v>36.565419354838717</v>
      </c>
      <c r="HX33" s="16">
        <f t="shared" ref="HX33" ca="1" si="1402">SUM(HX2:HX32)</f>
        <v>13.489999999999487</v>
      </c>
      <c r="IC33" s="16">
        <f ca="1">SUM(IC2:IC32)</f>
        <v>1.1546319456101628E-14</v>
      </c>
      <c r="ID33" s="16">
        <f ca="1">SUM(ID2:ID32)</f>
        <v>34.37078709677418</v>
      </c>
      <c r="IE33" s="16">
        <f t="shared" ref="IE33" ca="1" si="1403">SUM(IE2:IE32)</f>
        <v>-87.593225806450619</v>
      </c>
      <c r="IJ33" s="16">
        <f ca="1">SUM(IJ2:IJ32)</f>
        <v>1.021405182655144E-14</v>
      </c>
      <c r="IK33" s="16">
        <f ca="1">SUM(IK2:IK32)</f>
        <v>3.3155483870967744</v>
      </c>
      <c r="IL33" s="16">
        <f t="shared" ref="IL33" ca="1" si="1404">SUM(IL2:IL32)</f>
        <v>-4.0470967741927169</v>
      </c>
      <c r="IQ33" s="16">
        <f ca="1">SUM(IQ2:IQ32)</f>
        <v>-1.5099033134902129E-14</v>
      </c>
      <c r="IR33" s="16">
        <f ca="1">SUM(IR2:IR32)</f>
        <v>31.488599999999998</v>
      </c>
      <c r="IS33" s="16">
        <f t="shared" ref="IS33" ca="1" si="1405">SUM(IS2:IS32)</f>
        <v>-77.520000000001232</v>
      </c>
      <c r="IX33" s="16">
        <f ca="1">SUM(IX2:IX32)</f>
        <v>4.7961634663806763E-14</v>
      </c>
      <c r="IY33" s="16">
        <f ca="1">SUM(IY2:IY32)</f>
        <v>109.43199354838711</v>
      </c>
      <c r="IZ33" s="16">
        <f t="shared" ref="IZ33" ca="1" si="1406">SUM(IZ2:IZ32)</f>
        <v>5.4093548387137247</v>
      </c>
      <c r="JE33" s="16">
        <f ca="1">SUM(JE2:JE32)</f>
        <v>4.9737991503207013E-14</v>
      </c>
      <c r="JF33" s="16">
        <f ca="1">SUM(JF2:JF32)</f>
        <v>33.224354838709679</v>
      </c>
      <c r="JG33" s="16">
        <f t="shared" ref="JG33" ca="1" si="1407">SUM(JG2:JG32)</f>
        <v>-68.281612903221742</v>
      </c>
      <c r="JL33" s="16">
        <f ca="1">SUM(JL2:JL32)</f>
        <v>7.9936057773011271E-15</v>
      </c>
      <c r="JM33" s="16">
        <f ca="1">SUM(JM2:JM32)</f>
        <v>32.574574193548401</v>
      </c>
      <c r="JN33" s="16">
        <f t="shared" ref="JN33" ca="1" si="1408">SUM(JN2:JN32)</f>
        <v>16.204516129032896</v>
      </c>
      <c r="JS33" s="16">
        <f ca="1">SUM(JS2:JS32)</f>
        <v>2.6645352591003757E-15</v>
      </c>
      <c r="JT33" s="16">
        <f ca="1">SUM(JT2:JT32)</f>
        <v>3.0931870967741912</v>
      </c>
      <c r="JU33" s="16">
        <f t="shared" ref="JU33" ca="1" si="1409">SUM(JU2:JU32)</f>
        <v>6.5170967741937744</v>
      </c>
      <c r="JZ33" s="16">
        <f ca="1">SUM(JZ2:JZ32)</f>
        <v>3.8635761256955448E-14</v>
      </c>
      <c r="KA33" s="16">
        <f ca="1">SUM(KA2:KA32)</f>
        <v>61.497709677419365</v>
      </c>
      <c r="KB33" s="16">
        <f t="shared" ref="KB33" ca="1" si="1410">SUM(KB2:KB32)</f>
        <v>-114.63387096773894</v>
      </c>
      <c r="KG33" s="16">
        <f ca="1">SUM(KG2:KG32)</f>
        <v>1.7763568394002505E-14</v>
      </c>
      <c r="KH33" s="16">
        <f ca="1">SUM(KH2:KH32)</f>
        <v>61.981838709677412</v>
      </c>
      <c r="KI33" s="16">
        <f t="shared" ref="KI33" ca="1" si="1411">SUM(KI2:KI32)</f>
        <v>-175.39548387096633</v>
      </c>
      <c r="KN33" s="16">
        <f ca="1">SUM(KN2:KN32)</f>
        <v>0</v>
      </c>
      <c r="KO33" s="16">
        <f ca="1">SUM(KO2:KO32)</f>
        <v>58.81449677419355</v>
      </c>
      <c r="KP33" s="16">
        <f t="shared" ref="KP33" ca="1" si="1412">SUM(KP2:KP32)</f>
        <v>-138.30741935483866</v>
      </c>
      <c r="KU33" s="16">
        <f ca="1">SUM(KU2:KU32)</f>
        <v>-3.1974423109204508E-14</v>
      </c>
      <c r="KV33" s="16">
        <f ca="1">SUM(KV2:KV32)</f>
        <v>33.476993548387092</v>
      </c>
      <c r="KW33" s="16">
        <f t="shared" ref="KW33" ca="1" si="1413">SUM(KW2:KW32)</f>
        <v>96.765806451610331</v>
      </c>
      <c r="LB33" s="16">
        <f ca="1">SUM(LB2:LB32)</f>
        <v>-1.3322676295501878E-14</v>
      </c>
      <c r="LC33" s="16">
        <f ca="1">SUM(LC2:LC32)</f>
        <v>59.762987096774182</v>
      </c>
      <c r="LD33" s="16">
        <f t="shared" ref="LD33" ca="1" si="1414">SUM(LD2:LD32)</f>
        <v>103.8054838709667</v>
      </c>
      <c r="LI33" s="16">
        <f ca="1">SUM(LI2:LI32)</f>
        <v>2.2204460492503131E-14</v>
      </c>
      <c r="LJ33" s="16">
        <f ca="1">SUM(LJ2:LJ32)</f>
        <v>34.30883870967741</v>
      </c>
      <c r="LK33" s="16">
        <f t="shared" ref="LK33" ca="1" si="1415">SUM(LK2:LK32)</f>
        <v>-41.868709677417556</v>
      </c>
      <c r="LP33" s="16">
        <f ca="1">SUM(LP2:LP32)</f>
        <v>1.1546319456101628E-14</v>
      </c>
      <c r="LQ33" s="16">
        <f ca="1">SUM(LQ2:LQ32)</f>
        <v>32.592787096774195</v>
      </c>
      <c r="LR33" s="16">
        <f t="shared" ref="LR33" ca="1" si="1416">SUM(LR2:LR32)</f>
        <v>-71.080967741934487</v>
      </c>
      <c r="LW33" s="16">
        <f ca="1">SUM(LW2:LW32)</f>
        <v>-2.6645352591003757E-15</v>
      </c>
      <c r="LX33" s="16">
        <f ca="1">SUM(LX2:LX32)</f>
        <v>59.204070967741941</v>
      </c>
      <c r="LY33" s="16">
        <f t="shared" ref="LY33" ca="1" si="1417">SUM(LY2:LY32)</f>
        <v>122.41903225806419</v>
      </c>
      <c r="MD33" s="16">
        <f ca="1">SUM(MD2:MD32)</f>
        <v>1.2434497875801753E-14</v>
      </c>
      <c r="ME33" s="16">
        <f ca="1">SUM(ME2:ME32)</f>
        <v>35.665019354838705</v>
      </c>
      <c r="MF33" s="16">
        <f t="shared" ref="MF33" ca="1" si="1418">SUM(MF2:MF32)</f>
        <v>-115.38612903225695</v>
      </c>
      <c r="MK33" s="16">
        <f ca="1">SUM(MK2:MK32)</f>
        <v>-2.5757174171303632E-14</v>
      </c>
      <c r="ML33" s="16">
        <f ca="1">SUM(ML2:ML32)</f>
        <v>34.87428387096773</v>
      </c>
      <c r="MM33" s="16">
        <f t="shared" ref="MM33" ca="1" si="1419">SUM(MM2:MM32)</f>
        <v>105.08096774193334</v>
      </c>
      <c r="MR33" s="16">
        <f ca="1">SUM(MR2:MR32)</f>
        <v>-1.6431300764452317E-14</v>
      </c>
      <c r="MS33" s="16">
        <f ca="1">SUM(MS2:MS32)</f>
        <v>2.9425677419354828</v>
      </c>
      <c r="MT33" s="16">
        <f t="shared" ref="MT33" ca="1" si="1420">SUM(MT2:MT32)</f>
        <v>-11.118387096775599</v>
      </c>
      <c r="MY33" s="16">
        <f ca="1">SUM(MY2:MY32)</f>
        <v>5.773159728050814E-15</v>
      </c>
      <c r="MZ33" s="16">
        <f ca="1">SUM(MZ2:MZ32)</f>
        <v>34.739896774193546</v>
      </c>
      <c r="NA33" s="16">
        <f t="shared" ref="NA33" ca="1" si="1421">SUM(NA2:NA32)</f>
        <v>26.434838709677919</v>
      </c>
      <c r="NF33" s="16">
        <f ca="1">SUM(NF2:NF32)</f>
        <v>-2.2648549702353193E-14</v>
      </c>
      <c r="NG33" s="16">
        <f ca="1">SUM(NG2:NG32)</f>
        <v>63.499154838709678</v>
      </c>
      <c r="NH33" s="16">
        <f t="shared" ref="NH33" ca="1" si="1422">SUM(NH2:NH32)</f>
        <v>42.047741935482051</v>
      </c>
      <c r="NM33" s="16">
        <f ca="1">SUM(NM2:NM32)</f>
        <v>5.1070259132757201E-14</v>
      </c>
      <c r="NN33" s="16">
        <f ca="1">SUM(NN2:NN32)</f>
        <v>32.663870967741936</v>
      </c>
      <c r="NO33" s="16">
        <f t="shared" ref="NO33" ca="1" si="1423">SUM(NO2:NO32)</f>
        <v>-54.189032258060308</v>
      </c>
      <c r="NT33" s="16">
        <f ca="1">SUM(NT2:NT32)</f>
        <v>-1.6431300764452317E-14</v>
      </c>
      <c r="NU33" s="16">
        <f ca="1">SUM(NU2:NU32)</f>
        <v>32.07547741935484</v>
      </c>
      <c r="NV33" s="16">
        <f t="shared" ref="NV33" ca="1" si="1424">SUM(NV2:NV32)</f>
        <v>55.639354838708257</v>
      </c>
      <c r="OA33" s="16">
        <f ca="1">SUM(OA2:OA32)</f>
        <v>1.5099033134902129E-14</v>
      </c>
      <c r="OB33" s="16">
        <f ca="1">SUM(OB2:OB32)</f>
        <v>32.374587096774192</v>
      </c>
      <c r="OC33" s="16">
        <f t="shared" ref="OC33" ca="1" si="1425">SUM(OC2:OC32)</f>
        <v>39.096774193549535</v>
      </c>
      <c r="OH33" s="16">
        <f ca="1">SUM(OH2:OH32)</f>
        <v>1.1102230246251565E-14</v>
      </c>
      <c r="OI33" s="16">
        <f ca="1">SUM(OI2:OI32)</f>
        <v>3.4977935483870954</v>
      </c>
      <c r="OJ33" s="16">
        <f t="shared" ref="OJ33" ca="1" si="1426">SUM(OJ2:OJ32)</f>
        <v>35.295806451613856</v>
      </c>
      <c r="OO33" s="16">
        <f ca="1">SUM(OO2:OO32)</f>
        <v>5.773159728050814E-15</v>
      </c>
      <c r="OP33" s="16">
        <f ca="1">SUM(OP2:OP32)</f>
        <v>34.52489677419355</v>
      </c>
      <c r="OQ33" s="16">
        <f t="shared" ref="OQ33" ca="1" si="1427">SUM(OQ2:OQ32)</f>
        <v>-21.291935483870517</v>
      </c>
      <c r="OV33" s="16">
        <f ca="1">SUM(OV2:OV32)</f>
        <v>1.8207657603852567E-14</v>
      </c>
      <c r="OW33" s="16">
        <f ca="1">SUM(OW2:OW32)</f>
        <v>3.2826774193548394</v>
      </c>
      <c r="OX33" s="16">
        <f t="shared" ref="OX33" ca="1" si="1428">SUM(OX2:OX32)</f>
        <v>-15.413225806450072</v>
      </c>
      <c r="PC33" s="16">
        <f ca="1">SUM(PC2:PC32)</f>
        <v>5.3290705182007514E-15</v>
      </c>
      <c r="PD33" s="16">
        <f ca="1">SUM(PD2:PD32)</f>
        <v>32.307896774193544</v>
      </c>
      <c r="PE33" s="16">
        <f t="shared" ref="PE33" ca="1" si="1429">SUM(PE2:PE32)</f>
        <v>34.692580645161868</v>
      </c>
      <c r="PJ33" s="16">
        <f ca="1">SUM(PJ2:PJ32)</f>
        <v>-8.4376949871511897E-15</v>
      </c>
      <c r="PK33" s="16">
        <f ca="1">SUM(PK2:PK32)</f>
        <v>3.050387096774192</v>
      </c>
      <c r="PL33" s="16">
        <f t="shared" ref="PL33" ca="1" si="1430">SUM(PL2:PL32)</f>
        <v>-21.565806451613625</v>
      </c>
      <c r="PQ33" s="16">
        <f ca="1">SUM(PQ2:PQ32)</f>
        <v>-3.5083047578154947E-14</v>
      </c>
      <c r="PR33" s="16">
        <f ca="1">SUM(PR2:PR32)</f>
        <v>89.195419354838691</v>
      </c>
      <c r="PS33" s="16">
        <f t="shared" ref="PS33" ca="1" si="1431">SUM(PS2:PS32)</f>
        <v>-50.111935483873765</v>
      </c>
      <c r="PX33" s="16">
        <f ca="1">SUM(PX2:PX32)</f>
        <v>2.042810365310288E-14</v>
      </c>
      <c r="PY33" s="16">
        <f ca="1">SUM(PY2:PY32)</f>
        <v>2.7076193548387084</v>
      </c>
      <c r="PZ33" s="16">
        <f t="shared" ref="PZ33" ca="1" si="1432">SUM(PZ2:PZ32)</f>
        <v>13.962903225808077</v>
      </c>
      <c r="QE33" s="16">
        <f ca="1">SUM(QE2:QE32)</f>
        <v>3.1086244689504383E-15</v>
      </c>
      <c r="QF33" s="16">
        <f ca="1">SUM(QF2:QF32)</f>
        <v>5.309341935483868</v>
      </c>
      <c r="QG33" s="16">
        <f t="shared" ref="QG33" ca="1" si="1433">SUM(QG2:QG32)</f>
        <v>36.01903225806479</v>
      </c>
      <c r="QL33" s="16">
        <f ca="1">SUM(QL2:QL32)</f>
        <v>-3.5083047578154947E-14</v>
      </c>
      <c r="QM33" s="16">
        <f ca="1">SUM(QM2:QM32)</f>
        <v>4.5093354838709665</v>
      </c>
      <c r="QN33" s="16">
        <f t="shared" ref="QN33" ca="1" si="1434">SUM(QN2:QN32)</f>
        <v>43.789032258061567</v>
      </c>
      <c r="QS33" s="16">
        <f ca="1">SUM(QS2:QS32)</f>
        <v>-2.8421709430404007E-14</v>
      </c>
      <c r="QT33" s="16">
        <f ca="1">SUM(QT2:QT32)</f>
        <v>32.719277419354839</v>
      </c>
      <c r="QU33" s="16">
        <f t="shared" ref="QU33" ca="1" si="1435">SUM(QU2:QU32)</f>
        <v>-49.117741935486229</v>
      </c>
      <c r="QZ33" s="16">
        <f ca="1">SUM(QZ2:QZ32)</f>
        <v>-1.1102230246251565E-14</v>
      </c>
      <c r="RA33" s="16">
        <f ca="1">SUM(RA2:RA32)</f>
        <v>60.527019354838714</v>
      </c>
      <c r="RB33" s="16">
        <f t="shared" ref="RB33" ca="1" si="1436">SUM(RB2:RB32)</f>
        <v>83.399354838708575</v>
      </c>
      <c r="RG33" s="16">
        <f ca="1">SUM(RG2:RG32)</f>
        <v>3.3306690738754696E-14</v>
      </c>
      <c r="RH33" s="16">
        <f ca="1">SUM(RH2:RH32)</f>
        <v>32.606787096774191</v>
      </c>
      <c r="RI33" s="16">
        <f t="shared" ref="RI33" ca="1" si="1437">SUM(RI2:RI32)</f>
        <v>64.29935483871229</v>
      </c>
      <c r="RN33" s="16">
        <f ca="1">SUM(RN2:RN32)</f>
        <v>-4.3076653355456074E-14</v>
      </c>
      <c r="RO33" s="16">
        <f ca="1">SUM(RO2:RO32)</f>
        <v>32.921787096774196</v>
      </c>
      <c r="RP33" s="16">
        <f t="shared" ref="RP33" ca="1" si="1438">SUM(RP2:RP32)</f>
        <v>164.99741935483533</v>
      </c>
      <c r="RU33" s="16">
        <f ca="1">SUM(RU2:RU32)</f>
        <v>4.8849813083506888E-15</v>
      </c>
      <c r="RV33" s="16">
        <f ca="1">SUM(RV2:RV32)</f>
        <v>34.813974193548383</v>
      </c>
      <c r="RW33" s="16">
        <f t="shared" ref="RW33" ca="1" si="1439">SUM(RW2:RW32)</f>
        <v>73.578709677419766</v>
      </c>
      <c r="SB33" s="16">
        <f ca="1">SUM(SB2:SB32)</f>
        <v>5.2846615972157451E-14</v>
      </c>
      <c r="SC33" s="16">
        <f ca="1">SUM(SC2:SC32)</f>
        <v>3.5382709677419339</v>
      </c>
      <c r="SD33" s="16">
        <f t="shared" ref="SD33" ca="1" si="1440">SUM(SD2:SD32)</f>
        <v>30.096451612907519</v>
      </c>
      <c r="SI33" s="16">
        <f ca="1">SUM(SI2:SI32)</f>
        <v>1.9095836023552692E-14</v>
      </c>
      <c r="SJ33" s="16">
        <f ca="1">SUM(SJ2:SJ32)</f>
        <v>4.7557419354838721</v>
      </c>
      <c r="SK33" s="16">
        <f t="shared" ref="SK33" ca="1" si="1441">SUM(SK2:SK32)</f>
        <v>19.877741935485425</v>
      </c>
      <c r="SP33" s="16">
        <f ca="1">SUM(SP2:SP32)</f>
        <v>-8.4376949871511897E-15</v>
      </c>
      <c r="SQ33" s="16">
        <f ca="1">SUM(SQ2:SQ32)</f>
        <v>32.773483870967752</v>
      </c>
      <c r="SR33" s="16">
        <f t="shared" ref="SR33" ca="1" si="1442">SUM(SR2:SR32)</f>
        <v>-59.781935483871692</v>
      </c>
      <c r="SW33" s="16">
        <f ca="1">SUM(SW2:SW32)</f>
        <v>1.0658141036401503E-14</v>
      </c>
      <c r="SX33" s="16">
        <f ca="1">SUM(SX2:SX32)</f>
        <v>2.2622838709677411</v>
      </c>
      <c r="SY33" s="16">
        <f t="shared" ref="SY33" ca="1" si="1443">SUM(SY2:SY32)</f>
        <v>-38.504838709676548</v>
      </c>
      <c r="TD33" s="16">
        <f ca="1">SUM(TD2:TD32)</f>
        <v>-8.4376949871511897E-15</v>
      </c>
      <c r="TE33" s="16">
        <f ca="1">SUM(TE2:TE32)</f>
        <v>3.2771935483870958</v>
      </c>
      <c r="TF33" s="16">
        <f t="shared" ref="TF33" ca="1" si="1444">SUM(TF2:TF32)</f>
        <v>25.037419354837972</v>
      </c>
      <c r="TK33" s="16">
        <f ca="1">SUM(TK2:TK32)</f>
        <v>-1.7763568394002505E-15</v>
      </c>
      <c r="TL33" s="16">
        <f ca="1">SUM(TL2:TL32)</f>
        <v>1.5341741935483861</v>
      </c>
      <c r="TM33" s="16">
        <f t="shared" ref="TM33" ca="1" si="1445">SUM(TM2:TM32)</f>
        <v>3.1048387096772672</v>
      </c>
      <c r="TR33" s="16">
        <f ca="1">SUM(TR2:TR32)</f>
        <v>2.6645352591003757E-15</v>
      </c>
      <c r="TS33" s="16">
        <f ca="1">SUM(TS2:TS32)</f>
        <v>33.309619354838709</v>
      </c>
      <c r="TT33" s="16">
        <f t="shared" ref="TT33" ca="1" si="1446">SUM(TT2:TT32)</f>
        <v>-104.870322580645</v>
      </c>
      <c r="TY33" s="16">
        <f ca="1">SUM(TY2:TY32)</f>
        <v>6.0396132539608516E-14</v>
      </c>
      <c r="TZ33" s="16">
        <f ca="1">SUM(TZ2:TZ32)</f>
        <v>60.064083870967735</v>
      </c>
      <c r="UA33" s="16">
        <f t="shared" ref="UA33" ca="1" si="1447">SUM(UA2:UA32)</f>
        <v>-35.526451612898221</v>
      </c>
      <c r="UF33" s="16">
        <f ca="1">SUM(UF2:UF32)</f>
        <v>-6.6613381477509392E-15</v>
      </c>
      <c r="UG33" s="16">
        <f ca="1">SUM(UG2:UG32)</f>
        <v>4.7455354838709658</v>
      </c>
      <c r="UH33" s="16">
        <f t="shared" ref="UH33" ca="1" si="1448">SUM(UH2:UH32)</f>
        <v>8.5603225806446055</v>
      </c>
      <c r="UM33" s="16">
        <f ca="1">SUM(UM2:UM32)</f>
        <v>4.6185277824406512E-14</v>
      </c>
      <c r="UN33" s="16">
        <f ca="1">SUM(UN2:UN32)</f>
        <v>33.232799999999997</v>
      </c>
      <c r="UO33" s="16">
        <f t="shared" ref="UO33" ca="1" si="1449">SUM(UO2:UO32)</f>
        <v>57.0400000000039</v>
      </c>
      <c r="UT33" s="16">
        <f ca="1">SUM(UT2:UT32)</f>
        <v>2.3092638912203256E-14</v>
      </c>
      <c r="UU33" s="16">
        <f ca="1">SUM(UU2:UU32)</f>
        <v>5.331948387096773</v>
      </c>
      <c r="UV33" s="16">
        <f t="shared" ref="UV33" ca="1" si="1450">SUM(UV2:UV32)</f>
        <v>-6.7922580645141668</v>
      </c>
      <c r="VA33" s="16">
        <f ca="1">SUM(VA2:VA32)</f>
        <v>5.0626169922907138E-14</v>
      </c>
      <c r="VB33" s="16">
        <f ca="1">SUM(VB2:VB32)</f>
        <v>3.0453096774193549</v>
      </c>
      <c r="VC33" s="16">
        <f t="shared" ref="VC33" ca="1" si="1451">SUM(VC2:VC32)</f>
        <v>23.042903225810651</v>
      </c>
      <c r="VH33" s="16">
        <f ca="1">SUM(VH2:VH32)</f>
        <v>-4.4408920985006262E-15</v>
      </c>
      <c r="VI33" s="16">
        <f ca="1">SUM(VI2:VI32)</f>
        <v>5.5932387096774185</v>
      </c>
      <c r="VJ33" s="16">
        <f t="shared" ref="VJ33" ca="1" si="1452">SUM(VJ2:VJ32)</f>
        <v>-24.285483870968122</v>
      </c>
      <c r="VO33" s="16">
        <f ca="1">SUM(VO2:VO32)</f>
        <v>3.1086244689504383E-14</v>
      </c>
      <c r="VP33" s="16">
        <f ca="1">SUM(VP2:VP32)</f>
        <v>59.411741935483867</v>
      </c>
      <c r="VQ33" s="16">
        <f t="shared" ref="VQ33" ca="1" si="1453">SUM(VQ2:VQ32)</f>
        <v>116.30258064516413</v>
      </c>
      <c r="VV33" s="16">
        <f ca="1">SUM(VV2:VV32)</f>
        <v>-9.7699626167013776E-15</v>
      </c>
      <c r="VW33" s="16">
        <f ca="1">SUM(VW2:VW32)</f>
        <v>63.061148387096765</v>
      </c>
      <c r="VX33" s="16">
        <f t="shared" ref="VX33" ca="1" si="1454">SUM(VX2:VX32)</f>
        <v>8.9158064516120987</v>
      </c>
      <c r="WC33" s="16">
        <f ca="1">SUM(WC2:WC32)</f>
        <v>4.4408920985006262E-14</v>
      </c>
      <c r="WD33" s="16">
        <f ca="1">SUM(WD2:WD32)</f>
        <v>86.240948387096765</v>
      </c>
      <c r="WE33" s="16">
        <f t="shared" ref="WE33" ca="1" si="1455">SUM(WE2:WE32)</f>
        <v>-17.49870967741559</v>
      </c>
      <c r="WJ33" s="16">
        <f ca="1">SUM(WJ2:WJ32)</f>
        <v>-1.5987211554602254E-14</v>
      </c>
      <c r="WK33" s="16">
        <f ca="1">SUM(WK2:WK32)</f>
        <v>3.8963354838709661</v>
      </c>
      <c r="WL33" s="16">
        <f t="shared" ref="WL33" ca="1" si="1456">SUM(WL2:WL32)</f>
        <v>2.7445161290309485</v>
      </c>
      <c r="WQ33" s="16">
        <f ca="1">SUM(WQ2:WQ32)</f>
        <v>1.6875389974302379E-14</v>
      </c>
      <c r="WR33" s="16">
        <f ca="1">SUM(WR2:WR32)</f>
        <v>32.320367741935478</v>
      </c>
      <c r="WS33" s="16">
        <f t="shared" ref="WS33" ca="1" si="1457">SUM(WS2:WS32)</f>
        <v>29.666129032259363</v>
      </c>
      <c r="WX33" s="16">
        <f ca="1">SUM(WX2:WX32)</f>
        <v>1.7763568394002505E-14</v>
      </c>
      <c r="WY33" s="16">
        <f ca="1">SUM(WY2:WY32)</f>
        <v>5.3366967741935474</v>
      </c>
      <c r="WZ33" s="16">
        <f t="shared" ref="WZ33" ca="1" si="1458">SUM(WZ2:WZ32)</f>
        <v>-18.540967741934068</v>
      </c>
      <c r="XE33" s="16">
        <f ca="1">SUM(XE2:XE32)</f>
        <v>7.1054273576010019E-15</v>
      </c>
      <c r="XF33" s="16">
        <f ca="1">SUM(XF2:XF32)</f>
        <v>4.5353548387096767</v>
      </c>
      <c r="XG33" s="16">
        <f t="shared" ref="XG33" ca="1" si="1459">SUM(XG2:XG32)</f>
        <v>-14.579999999999387</v>
      </c>
      <c r="XL33" s="16">
        <f ca="1">SUM(XL2:XL32)</f>
        <v>-5.773159728050814E-15</v>
      </c>
      <c r="XM33" s="16">
        <f ca="1">SUM(XM2:XM32)</f>
        <v>3.110070967741934</v>
      </c>
      <c r="XN33" s="16">
        <f t="shared" ref="XN33" ca="1" si="1460">SUM(XN2:XN32)</f>
        <v>5.2261290322576119</v>
      </c>
      <c r="XS33" s="16">
        <f ca="1">SUM(XS2:XS32)</f>
        <v>-8.8817841970012523E-15</v>
      </c>
      <c r="XT33" s="16">
        <f ca="1">SUM(XT2:XT32)</f>
        <v>3.9516967741935463</v>
      </c>
      <c r="XU33" s="16">
        <f t="shared" ref="XU33" ca="1" si="1461">SUM(XU2:XU32)</f>
        <v>-3.3019354838716453</v>
      </c>
      <c r="XZ33" s="16">
        <f ca="1">SUM(XZ2:XZ32)</f>
        <v>1.4654943925052066E-14</v>
      </c>
      <c r="YA33" s="16">
        <f ca="1">SUM(YA2:YA32)</f>
        <v>2.3410193548387084</v>
      </c>
      <c r="YB33" s="16">
        <f t="shared" ref="YB33" ca="1" si="1462">SUM(YB2:YB32)</f>
        <v>3.2167741935496323</v>
      </c>
      <c r="YG33" s="16">
        <f ca="1">SUM(YG2:YG32)</f>
        <v>-1.3766765505351941E-14</v>
      </c>
      <c r="YH33" s="16">
        <f ca="1">SUM(YH2:YH32)</f>
        <v>5.7697870967741931</v>
      </c>
      <c r="YI33" s="16">
        <f t="shared" ref="YI33" ca="1" si="1463">SUM(YI2:YI32)</f>
        <v>-10.937096774194558</v>
      </c>
      <c r="YN33" s="16">
        <f ca="1">SUM(YN2:YN32)</f>
        <v>-1.1990408665951691E-14</v>
      </c>
      <c r="YO33" s="16">
        <f ca="1">SUM(YO2:YO32)</f>
        <v>4.8680774193548366</v>
      </c>
      <c r="YP33" s="16">
        <f t="shared" ref="YP33" ca="1" si="1464">SUM(YP2:YP32)</f>
        <v>-24.65580645161392</v>
      </c>
      <c r="YU33" s="16">
        <f ca="1">SUM(YU2:YU32)</f>
        <v>-6.2172489379008766E-15</v>
      </c>
      <c r="YV33" s="16">
        <f ca="1">SUM(YV2:YV32)</f>
        <v>32.906838709677416</v>
      </c>
      <c r="YW33" s="16">
        <f t="shared" ref="YW33" ca="1" si="1465">SUM(YW2:YW32)</f>
        <v>173.30387096774132</v>
      </c>
      <c r="ZB33" s="16">
        <f ca="1">SUM(ZB2:ZB32)</f>
        <v>1.8207657603852567E-14</v>
      </c>
      <c r="ZC33" s="16">
        <f ca="1">SUM(ZC2:ZC32)</f>
        <v>33.157819354838708</v>
      </c>
      <c r="ZD33" s="16">
        <f t="shared" ref="ZD33" ca="1" si="1466">SUM(ZD2:ZD32)</f>
        <v>188.71161290322732</v>
      </c>
      <c r="ZI33" s="16">
        <f ca="1">SUM(ZI2:ZI32)</f>
        <v>1.9984014443252818E-14</v>
      </c>
      <c r="ZJ33" s="16">
        <f ca="1">SUM(ZJ2:ZJ32)</f>
        <v>32.592496774193556</v>
      </c>
      <c r="ZK33" s="16">
        <f t="shared" ref="ZK33" ca="1" si="1467">SUM(ZK2:ZK32)</f>
        <v>27.433225806453251</v>
      </c>
      <c r="ZP33" s="16">
        <f ca="1">SUM(ZP2:ZP32)</f>
        <v>4.1300296516055823E-14</v>
      </c>
      <c r="ZQ33" s="16">
        <f ca="1">SUM(ZQ2:ZQ32)</f>
        <v>34.179670967741934</v>
      </c>
      <c r="ZR33" s="16">
        <f t="shared" ref="ZR33" ca="1" si="1468">SUM(ZR2:ZR32)</f>
        <v>-65.680322580641672</v>
      </c>
      <c r="ZW33" s="16">
        <f ca="1">SUM(ZW2:ZW32)</f>
        <v>-3.5083047578154947E-14</v>
      </c>
      <c r="ZX33" s="16">
        <f ca="1">SUM(ZX2:ZX32)</f>
        <v>4.4105548387096762</v>
      </c>
      <c r="ZY33" s="16">
        <f t="shared" ref="ZY33" ca="1" si="1469">SUM(ZY2:ZY32)</f>
        <v>-49.974838709680242</v>
      </c>
      <c r="AAD33" s="16">
        <f ca="1">SUM(AAD2:AAD32)</f>
        <v>-3.5527136788005009E-15</v>
      </c>
      <c r="AAE33" s="16">
        <f ca="1">SUM(AAE2:AAE32)</f>
        <v>62.322574193548363</v>
      </c>
      <c r="AAF33" s="16">
        <f t="shared" ref="AAF33" ca="1" si="1470">SUM(AAF2:AAF32)</f>
        <v>-65.54451612903253</v>
      </c>
      <c r="AAK33" s="16">
        <f ca="1">SUM(AAK2:AAK32)</f>
        <v>-2.0872192862952943E-14</v>
      </c>
      <c r="AAL33" s="16">
        <f ca="1">SUM(AAL2:AAL32)</f>
        <v>5.2038709677419348</v>
      </c>
      <c r="AAM33" s="16">
        <f t="shared" ref="AAM33" ca="1" si="1471">SUM(AAM2:AAM32)</f>
        <v>26.399032258062803</v>
      </c>
      <c r="AAR33" s="16">
        <f ca="1">SUM(AAR2:AAR32)</f>
        <v>8.8817841970012523E-16</v>
      </c>
      <c r="AAS33" s="16">
        <f ca="1">SUM(AAS2:AAS32)</f>
        <v>58.720877419354842</v>
      </c>
      <c r="AAT33" s="16">
        <f t="shared" ref="AAT33" ca="1" si="1472">SUM(AAT2:AAT32)</f>
        <v>-89.866129032257803</v>
      </c>
      <c r="AAY33" s="16">
        <f ca="1">SUM(AAY2:AAY32)</f>
        <v>-2.042810365310288E-14</v>
      </c>
      <c r="AAZ33" s="16">
        <f ca="1">SUM(AAZ2:AAZ32)</f>
        <v>84.900541935483872</v>
      </c>
      <c r="ABA33" s="16">
        <f t="shared" ref="ABA33" ca="1" si="1473">SUM(ABA2:ABA32)</f>
        <v>12.939999999998292</v>
      </c>
      <c r="ABF33" s="16">
        <f ca="1">SUM(ABF2:ABF32)</f>
        <v>2.1316282072803006E-14</v>
      </c>
      <c r="ABG33" s="16">
        <f ca="1">SUM(ABG2:ABG32)</f>
        <v>35.138709677419349</v>
      </c>
      <c r="ABH33" s="16">
        <f t="shared" ref="ABH33" ca="1" si="1474">SUM(ABH2:ABH32)</f>
        <v>-35.168064516127231</v>
      </c>
      <c r="ABM33" s="16">
        <f ca="1">SUM(ABM2:ABM32)</f>
        <v>-1.5099033134902129E-14</v>
      </c>
      <c r="ABN33" s="16">
        <f ca="1">SUM(ABN2:ABN32)</f>
        <v>3.5961741935483871</v>
      </c>
      <c r="ABO33" s="16">
        <f t="shared" ref="ABO33" ca="1" si="1475">SUM(ABO2:ABO32)</f>
        <v>4.307419354837462</v>
      </c>
      <c r="ABT33" s="16">
        <f ca="1">SUM(ABT2:ABT32)</f>
        <v>8.8817841970012523E-15</v>
      </c>
      <c r="ABU33" s="16">
        <f ca="1">SUM(ABU2:ABU32)</f>
        <v>3.4339741935483863</v>
      </c>
      <c r="ABV33" s="16">
        <f t="shared" ref="ABV33" ca="1" si="1476">SUM(ABV2:ABV32)</f>
        <v>-27.948064516128291</v>
      </c>
      <c r="ACA33" s="16">
        <f ca="1">SUM(ACA2:ACA32)</f>
        <v>-1.7763568394002505E-14</v>
      </c>
      <c r="ACB33" s="16">
        <f ca="1">SUM(ACB2:ACB32)</f>
        <v>34.613167741935484</v>
      </c>
      <c r="ACC33" s="16">
        <f t="shared" ref="ACC33" ca="1" si="1477">SUM(ACC2:ACC32)</f>
        <v>-93.225806451614289</v>
      </c>
      <c r="ACH33" s="16">
        <f ca="1">SUM(ACH2:ACH32)</f>
        <v>5.773159728050814E-15</v>
      </c>
      <c r="ACI33" s="16">
        <f ca="1">SUM(ACI2:ACI32)</f>
        <v>5.904554838709676</v>
      </c>
      <c r="ACJ33" s="16">
        <f t="shared" ref="ACJ33" ca="1" si="1478">SUM(ACJ2:ACJ32)</f>
        <v>-10.630322580644659</v>
      </c>
      <c r="ACO33" s="16">
        <f ca="1">SUM(ACO2:ACO32)</f>
        <v>2.1760371282653068E-14</v>
      </c>
      <c r="ACP33" s="16">
        <f ca="1">SUM(ACP2:ACP32)</f>
        <v>33.906496774193549</v>
      </c>
      <c r="ACQ33" s="16">
        <f t="shared" ref="ACQ33" ca="1" si="1479">SUM(ACQ2:ACQ32)</f>
        <v>67.315483870969473</v>
      </c>
      <c r="ACV33" s="16">
        <f ca="1">SUM(ACV2:ACV32)</f>
        <v>8.8817841970012523E-15</v>
      </c>
      <c r="ACW33" s="16">
        <f ca="1">SUM(ACW2:ACW32)</f>
        <v>3.9303677419354814</v>
      </c>
      <c r="ACX33" s="16">
        <f t="shared" ref="ACX33" ca="1" si="1480">SUM(ACX2:ACX32)</f>
        <v>-16.407419354837955</v>
      </c>
      <c r="ADC33" s="16">
        <f ca="1">SUM(ADC2:ADC32)</f>
        <v>4.4408920985006262E-16</v>
      </c>
      <c r="ADD33" s="16">
        <f ca="1">SUM(ADD2:ADD32)</f>
        <v>3.1329677419354822</v>
      </c>
      <c r="ADE33" s="16">
        <f t="shared" ref="ADE33" ca="1" si="1481">SUM(ADE2:ADE32)</f>
        <v>-0.94322580645160059</v>
      </c>
      <c r="ADJ33" s="16">
        <f ca="1">SUM(ADJ2:ADJ32)</f>
        <v>2.3980817331903381E-14</v>
      </c>
      <c r="ADK33" s="16">
        <f ca="1">SUM(ADK2:ADK32)</f>
        <v>33.978348387096773</v>
      </c>
      <c r="ADL33" s="16">
        <f t="shared" ref="ADL33" ca="1" si="1482">SUM(ADL2:ADL32)</f>
        <v>42.346774193550331</v>
      </c>
      <c r="ADQ33" s="16">
        <f ca="1">SUM(ADQ2:ADQ32)</f>
        <v>-8.4376949871511897E-15</v>
      </c>
      <c r="ADR33" s="16">
        <f ca="1">SUM(ADR2:ADR32)</f>
        <v>4.2046774193548355</v>
      </c>
      <c r="ADS33" s="16">
        <f t="shared" ref="ADS33" ca="1" si="1483">SUM(ADS2:ADS32)</f>
        <v>-4.0025806451620269</v>
      </c>
      <c r="ADX33" s="16">
        <f ca="1">SUM(ADX2:ADX32)</f>
        <v>3.8635761256955448E-14</v>
      </c>
      <c r="ADY33" s="16">
        <f ca="1">SUM(ADY2:ADY32)</f>
        <v>4.2805548387096763</v>
      </c>
      <c r="ADZ33" s="16">
        <f t="shared" ref="ADZ33" ca="1" si="1484">SUM(ADZ2:ADZ32)</f>
        <v>17.108387096777129</v>
      </c>
      <c r="AEE33" s="16">
        <f ca="1">SUM(AEE2:AEE32)</f>
        <v>-5.3290705182007514E-15</v>
      </c>
      <c r="AEF33" s="16">
        <f ca="1">SUM(AEF2:AEF32)</f>
        <v>33.360587096774196</v>
      </c>
      <c r="AEG33" s="16">
        <f t="shared" ref="AEG33" ca="1" si="1485">SUM(AEG2:AEG32)</f>
        <v>9.1725806451608491</v>
      </c>
      <c r="AEL33" s="16">
        <f ca="1">SUM(AEL2:AEL32)</f>
        <v>-2.8421709430404007E-14</v>
      </c>
      <c r="AEM33" s="16">
        <f ca="1">SUM(AEM2:AEM32)</f>
        <v>62.494819354838697</v>
      </c>
      <c r="AEN33" s="16">
        <f t="shared" ref="AEN33" ca="1" si="1486">SUM(AEN2:AEN32)</f>
        <v>91.9570967741912</v>
      </c>
      <c r="AES33" s="16">
        <f ca="1">SUM(AES2:AES32)</f>
        <v>1.865174681370263E-14</v>
      </c>
      <c r="AET33" s="16">
        <f ca="1">SUM(AET2:AET32)</f>
        <v>32.787987096774188</v>
      </c>
      <c r="AEU33" s="16">
        <f t="shared" ref="AEU33" ca="1" si="1487">SUM(AEU2:AEU32)</f>
        <v>74.852580645162845</v>
      </c>
      <c r="AEZ33" s="16">
        <f ca="1">SUM(AEZ2:AEZ32)</f>
        <v>2.6645352591003757E-15</v>
      </c>
      <c r="AFA33" s="16">
        <f ca="1">SUM(AFA2:AFA32)</f>
        <v>32.625148387096765</v>
      </c>
      <c r="AFB33" s="16">
        <f t="shared" ref="AFB33" ca="1" si="1488">SUM(AFB2:AFB32)</f>
        <v>30.447096774193774</v>
      </c>
      <c r="AFG33" s="16">
        <f ca="1">SUM(AFG2:AFG32)</f>
        <v>-1.021405182655144E-14</v>
      </c>
      <c r="AFH33" s="16">
        <f ca="1">SUM(AFH2:AFH32)</f>
        <v>4.6455935483870956</v>
      </c>
      <c r="AFI33" s="16">
        <f t="shared" ref="AFI33" ca="1" si="1489">SUM(AFI2:AFI32)</f>
        <v>-36.026774193549208</v>
      </c>
      <c r="AFN33" s="16">
        <f ca="1">SUM(AFN2:AFN32)</f>
        <v>4.8849813083506888E-15</v>
      </c>
      <c r="AFO33" s="16">
        <f ca="1">SUM(AFO2:AFO32)</f>
        <v>34.526935483870972</v>
      </c>
      <c r="AFP33" s="16">
        <f t="shared" ref="AFP33" ca="1" si="1490">SUM(AFP2:AFP32)</f>
        <v>9.1764516129037048</v>
      </c>
      <c r="AFU33" s="16">
        <f ca="1">SUM(AFU2:AFU32)</f>
        <v>-6.6613381477509392E-15</v>
      </c>
      <c r="AFV33" s="16">
        <f ca="1">SUM(AFV2:AFV32)</f>
        <v>33.693993548387091</v>
      </c>
      <c r="AFW33" s="16">
        <f t="shared" ref="AFW33" ca="1" si="1491">SUM(AFW2:AFW32)</f>
        <v>31.095483870967179</v>
      </c>
      <c r="AGB33" s="16">
        <f ca="1">SUM(AGB2:AGB32)</f>
        <v>5.3290705182007514E-15</v>
      </c>
      <c r="AGC33" s="16">
        <f ca="1">SUM(AGC2:AGC32)</f>
        <v>34.408277419354846</v>
      </c>
      <c r="AGD33" s="16">
        <f t="shared" ref="AGD33" ca="1" si="1492">SUM(AGD2:AGD32)</f>
        <v>21.01258064516162</v>
      </c>
      <c r="AGI33" s="16">
        <f ca="1">SUM(AGI2:AGI32)</f>
        <v>2.4868995751603507E-14</v>
      </c>
      <c r="AGJ33" s="16">
        <f ca="1">SUM(AGJ2:AGJ32)</f>
        <v>34.099735483870958</v>
      </c>
      <c r="AGK33" s="16">
        <f t="shared" ref="AGK33" ca="1" si="1493">SUM(AGK2:AGK32)</f>
        <v>-55.204193548385049</v>
      </c>
      <c r="AGP33" s="16">
        <f ca="1">SUM(AGP2:AGP32)</f>
        <v>4.7073456244106637E-14</v>
      </c>
      <c r="AGQ33" s="16">
        <f ca="1">SUM(AGQ2:AGQ32)</f>
        <v>85.763296774193563</v>
      </c>
      <c r="AGR33" s="16">
        <f t="shared" ref="AGR33" ca="1" si="1494">SUM(AGR2:AGR32)</f>
        <v>50.704838709681283</v>
      </c>
      <c r="AGW33" s="16">
        <f ca="1">SUM(AGW2:AGW32)</f>
        <v>3.3306690738754696E-14</v>
      </c>
      <c r="AGX33" s="16">
        <f ca="1">SUM(AGX2:AGX32)</f>
        <v>4.2417548387096753</v>
      </c>
      <c r="AGY33" s="16">
        <f t="shared" ref="AGY33" ca="1" si="1495">SUM(AGY2:AGY32)</f>
        <v>8.8980645161318037</v>
      </c>
      <c r="AHD33" s="16">
        <f ca="1">SUM(AHD2:AHD32)</f>
        <v>3.2418512319054571E-14</v>
      </c>
      <c r="AHE33" s="16">
        <f ca="1">SUM(AHE2:AHE32)</f>
        <v>32.544709677419362</v>
      </c>
      <c r="AHF33" s="16">
        <f t="shared" ref="AHF33" ca="1" si="1496">SUM(AHF2:AHF32)</f>
        <v>-51.06967741935226</v>
      </c>
      <c r="AHK33" s="16">
        <f ca="1">SUM(AHK2:AHK32)</f>
        <v>9.7699626167013776E-15</v>
      </c>
      <c r="AHL33" s="16">
        <f ca="1">SUM(AHL2:AHL32)</f>
        <v>5.5596193548387074</v>
      </c>
      <c r="AHM33" s="16">
        <f t="shared" ref="AHM33" ca="1" si="1497">SUM(AHM2:AHM32)</f>
        <v>16.804838709678194</v>
      </c>
      <c r="AHR33" s="16">
        <f ca="1">SUM(AHR2:AHR32)</f>
        <v>4.8849813083506888E-15</v>
      </c>
      <c r="AHS33" s="16">
        <f ca="1">SUM(AHS2:AHS32)</f>
        <v>2.2187354838709665</v>
      </c>
      <c r="AHT33" s="16">
        <f t="shared" ref="AHT33" ca="1" si="1498">SUM(AHT2:AHT32)</f>
        <v>-0.7296774193544735</v>
      </c>
      <c r="AHY33" s="16">
        <f ca="1">SUM(AHY2:AHY32)</f>
        <v>-3.0642155479654321E-14</v>
      </c>
      <c r="AHZ33" s="16">
        <f ca="1">SUM(AHZ2:AHZ32)</f>
        <v>61.017187096774201</v>
      </c>
      <c r="AIA33" s="16">
        <f t="shared" ref="AIA33" ca="1" si="1499">SUM(AIA2:AIA32)</f>
        <v>-93.917419354841101</v>
      </c>
      <c r="AIF33" s="16">
        <f ca="1">SUM(AIF2:AIF32)</f>
        <v>-8.8817841970012523E-15</v>
      </c>
      <c r="AIG33" s="16">
        <f ca="1">SUM(AIG2:AIG32)</f>
        <v>33.396987096774183</v>
      </c>
      <c r="AIH33" s="16">
        <f t="shared" ref="AIH33" ca="1" si="1500">SUM(AIH2:AIH32)</f>
        <v>-69.505806451613608</v>
      </c>
      <c r="AIM33" s="16">
        <f ca="1">SUM(AIM2:AIM32)</f>
        <v>3.3750779948604759E-14</v>
      </c>
      <c r="AIN33" s="16">
        <f ca="1">SUM(AIN2:AIN32)</f>
        <v>34.18243870967742</v>
      </c>
      <c r="AIO33" s="16">
        <f t="shared" ref="AIO33" ca="1" si="1501">SUM(AIO2:AIO32)</f>
        <v>179.86677419355135</v>
      </c>
      <c r="AIT33" s="16">
        <f ca="1">SUM(AIT2:AIT32)</f>
        <v>3.1530333899354446E-14</v>
      </c>
      <c r="AIU33" s="16">
        <f ca="1">SUM(AIU2:AIU32)</f>
        <v>3.708735483870965</v>
      </c>
      <c r="AIV33" s="16">
        <f t="shared" ref="AIV33" ca="1" si="1502">SUM(AIV2:AIV32)</f>
        <v>10.055806451615425</v>
      </c>
      <c r="AJA33" s="16">
        <f ca="1">SUM(AJA2:AJA32)</f>
        <v>3.8191672047105385E-14</v>
      </c>
      <c r="AJB33" s="16">
        <f ca="1">SUM(AJB2:AJB32)</f>
        <v>86.746341935483898</v>
      </c>
      <c r="AJC33" s="16">
        <f t="shared" ref="AJC33" ca="1" si="1503">SUM(AJC2:AJC32)</f>
        <v>-170.34193548386787</v>
      </c>
      <c r="AJH33" s="16">
        <f ca="1">SUM(AJH2:AJH32)</f>
        <v>-1.4210854715202004E-14</v>
      </c>
      <c r="AJI33" s="16">
        <f ca="1">SUM(AJI2:AJI32)</f>
        <v>3.4727741935483865</v>
      </c>
      <c r="AJJ33" s="16">
        <f t="shared" ref="AJJ33" ca="1" si="1504">SUM(AJJ2:AJJ32)</f>
        <v>-20.04548387096888</v>
      </c>
      <c r="AJO33" s="16">
        <f ca="1">SUM(AJO2:AJO32)</f>
        <v>-2.1316282072803006E-14</v>
      </c>
      <c r="AJP33" s="16">
        <f ca="1">SUM(AJP2:AJP32)</f>
        <v>59.168574193548388</v>
      </c>
      <c r="AJQ33" s="16">
        <f t="shared" ref="AJQ33" ca="1" si="1505">SUM(AJQ2:AJQ32)</f>
        <v>-37.069677419356339</v>
      </c>
      <c r="AJV33" s="16">
        <f ca="1">SUM(AJV2:AJV32)</f>
        <v>2.6645352591003757E-15</v>
      </c>
      <c r="AJW33" s="16">
        <f ca="1">SUM(AJW2:AJW32)</f>
        <v>57.683767741935469</v>
      </c>
      <c r="AJX33" s="16">
        <f t="shared" ref="AJX33" ca="1" si="1506">SUM(AJX2:AJX32)</f>
        <v>159.65290322580657</v>
      </c>
      <c r="AKC33" s="16">
        <f ca="1">SUM(AKC2:AKC32)</f>
        <v>-2.2204460492503131E-15</v>
      </c>
      <c r="AKD33" s="16">
        <f ca="1">SUM(AKD2:AKD32)</f>
        <v>4.5689548387096774</v>
      </c>
      <c r="AKE33" s="16">
        <f t="shared" ref="AKE33" ca="1" si="1507">SUM(AKE2:AKE32)</f>
        <v>-15.353548387096914</v>
      </c>
      <c r="AKJ33" s="16">
        <f ca="1">SUM(AKJ2:AKJ32)</f>
        <v>8.8817841970012523E-15</v>
      </c>
      <c r="AKK33" s="16">
        <f ca="1">SUM(AKK2:AKK32)</f>
        <v>31.578754838709674</v>
      </c>
      <c r="AKL33" s="16">
        <f t="shared" ref="AKL33" ca="1" si="1508">SUM(AKL2:AKL32)</f>
        <v>-12.075806451612099</v>
      </c>
      <c r="AKQ33" s="16">
        <f ca="1">SUM(AKQ2:AKQ32)</f>
        <v>4.2188474935755949E-14</v>
      </c>
      <c r="AKR33" s="16">
        <f ca="1">SUM(AKR2:AKR32)</f>
        <v>3.1775548387096775</v>
      </c>
      <c r="AKS33" s="16">
        <f t="shared" ref="AKS33" ca="1" si="1509">SUM(AKS2:AKS32)</f>
        <v>21.062903225809904</v>
      </c>
      <c r="AKX33" s="16">
        <f ca="1">SUM(AKX2:AKX32)</f>
        <v>-1.0658141036401503E-14</v>
      </c>
      <c r="AKY33" s="16">
        <f ca="1">SUM(AKY2:AKY32)</f>
        <v>4.8588387096774159</v>
      </c>
      <c r="AKZ33" s="16">
        <f t="shared" ref="AKZ33" ca="1" si="1510">SUM(AKZ2:AKZ32)</f>
        <v>-46.221935483871803</v>
      </c>
      <c r="ALE33" s="16">
        <f ca="1">SUM(ALE2:ALE32)</f>
        <v>7.1054273576010019E-15</v>
      </c>
      <c r="ALF33" s="16">
        <f ca="1">SUM(ALF2:ALF32)</f>
        <v>32.724283870967753</v>
      </c>
      <c r="ALG33" s="16">
        <f t="shared" ref="ALG33" ca="1" si="1511">SUM(ALG2:ALG32)</f>
        <v>12.814838709678014</v>
      </c>
      <c r="ALL33" s="16">
        <f ca="1">SUM(ALL2:ALL32)</f>
        <v>-7.1054273576010019E-15</v>
      </c>
      <c r="ALM33" s="16">
        <f ca="1">SUM(ALM2:ALM32)</f>
        <v>32.813309677419355</v>
      </c>
      <c r="ALN33" s="16">
        <f t="shared" ref="ALN33" ca="1" si="1512">SUM(ALN2:ALN32)</f>
        <v>6.1429032258058385</v>
      </c>
      <c r="ALS33" s="16">
        <f ca="1">SUM(ALS2:ALS32)</f>
        <v>9.7699626167013776E-15</v>
      </c>
      <c r="ALT33" s="16">
        <f ca="1">SUM(ALT2:ALT32)</f>
        <v>3.1691419354838701</v>
      </c>
      <c r="ALU33" s="16">
        <f t="shared" ref="ALU33" ca="1" si="1513">SUM(ALU2:ALU32)</f>
        <v>-1.4551612903217768</v>
      </c>
      <c r="ALZ33" s="16">
        <f ca="1">SUM(ALZ2:ALZ32)</f>
        <v>-8.8817841970012523E-16</v>
      </c>
      <c r="AMA33" s="16">
        <f ca="1">SUM(AMA2:AMA32)</f>
        <v>32.695767741935484</v>
      </c>
      <c r="AMB33" s="16">
        <f t="shared" ref="AMB33" ca="1" si="1514">SUM(AMB2:AMB32)</f>
        <v>-25.180645161290343</v>
      </c>
      <c r="AMG33" s="16">
        <f ca="1">SUM(AMG2:AMG32)</f>
        <v>1.4210854715202004E-14</v>
      </c>
      <c r="AMH33" s="16">
        <f ca="1">SUM(AMH2:AMH32)</f>
        <v>3.765793548387097</v>
      </c>
      <c r="AMI33" s="16">
        <f t="shared" ref="AMI33" ca="1" si="1515">SUM(AMI2:AMI32)</f>
        <v>16.033870967743095</v>
      </c>
      <c r="AMN33" s="16">
        <f ca="1">SUM(AMN2:AMN32)</f>
        <v>-5.6843418860808015E-14</v>
      </c>
      <c r="AMO33" s="16">
        <f ca="1">SUM(AMO2:AMO32)</f>
        <v>4.4186709677419334</v>
      </c>
      <c r="AMP33" s="16">
        <f t="shared" ref="AMP33" ca="1" si="1516">SUM(AMP2:AMP32)</f>
        <v>-3.0887096774239726</v>
      </c>
      <c r="AMU33" s="16">
        <f ca="1">SUM(AMU2:AMU32)</f>
        <v>1.5099033134902129E-14</v>
      </c>
      <c r="AMV33" s="16">
        <f ca="1">SUM(AMV2:AMV32)</f>
        <v>86.346877419354826</v>
      </c>
      <c r="AMW33" s="16">
        <f t="shared" ref="AMW33" ca="1" si="1517">SUM(AMW2:AMW32)</f>
        <v>-4.0667741935474524</v>
      </c>
      <c r="ANB33" s="16">
        <f ca="1">SUM(ANB2:ANB32)</f>
        <v>1.8207657603852567E-14</v>
      </c>
      <c r="ANC33" s="16">
        <f ca="1">SUM(ANC2:ANC32)</f>
        <v>4.2981483870967718</v>
      </c>
      <c r="AND33" s="16">
        <f t="shared" ref="AND33" ca="1" si="1518">SUM(AND2:AND32)</f>
        <v>1.8358064516144807</v>
      </c>
      <c r="ANI33" s="16">
        <f ca="1">SUM(ANI2:ANI32)</f>
        <v>-2.1316282072803006E-14</v>
      </c>
      <c r="ANJ33" s="16">
        <f ca="1">SUM(ANJ2:ANJ32)</f>
        <v>35.380109677419362</v>
      </c>
      <c r="ANK33" s="16">
        <f t="shared" ref="ANK33" ca="1" si="1519">SUM(ANK2:ANK32)</f>
        <v>69.019999999998191</v>
      </c>
      <c r="ANP33" s="16">
        <f ca="1">SUM(ANP2:ANP32)</f>
        <v>4.7073456244106637E-14</v>
      </c>
      <c r="ANQ33" s="16">
        <f ca="1">SUM(ANQ2:ANQ32)</f>
        <v>61.431367741935489</v>
      </c>
      <c r="ANR33" s="16">
        <f t="shared" ref="ANR33" ca="1" si="1520">SUM(ANR2:ANR32)</f>
        <v>62.607096774197359</v>
      </c>
      <c r="ANW33" s="16">
        <f ca="1">SUM(ANW2:ANW32)</f>
        <v>2.2204460492503131E-14</v>
      </c>
      <c r="ANX33" s="16">
        <f ca="1">SUM(ANX2:ANX32)</f>
        <v>59.976535483870947</v>
      </c>
      <c r="ANY33" s="16">
        <f t="shared" ref="ANY33" ca="1" si="1521">SUM(ANY2:ANY32)</f>
        <v>193.41193548387275</v>
      </c>
      <c r="AOD33" s="16">
        <f ca="1">SUM(AOD2:AOD32)</f>
        <v>9.7699626167013776E-15</v>
      </c>
      <c r="AOE33" s="16">
        <f ca="1">SUM(AOE2:AOE32)</f>
        <v>5.0483935483870965</v>
      </c>
      <c r="AOF33" s="16">
        <f t="shared" ref="AOF33" ca="1" si="1522">SUM(AOF2:AOF32)</f>
        <v>22.593225806452381</v>
      </c>
      <c r="AOK33" s="16">
        <f ca="1">SUM(AOK2:AOK32)</f>
        <v>2.3980817331903381E-14</v>
      </c>
      <c r="AOL33" s="16">
        <f ca="1">SUM(AOL2:AOL32)</f>
        <v>61.439554838709675</v>
      </c>
      <c r="AOM33" s="16">
        <f t="shared" ref="AOM33" ca="1" si="1523">SUM(AOM2:AOM32)</f>
        <v>89.657741935485916</v>
      </c>
      <c r="AOR33" s="16">
        <f ca="1">SUM(AOR2:AOR32)</f>
        <v>-8.8817841970012523E-15</v>
      </c>
      <c r="AOS33" s="16">
        <f ca="1">SUM(AOS2:AOS32)</f>
        <v>34.751167741935483</v>
      </c>
      <c r="AOT33" s="16">
        <f t="shared" ref="AOT33" ca="1" si="1524">SUM(AOT2:AOT32)</f>
        <v>9.1099999999992427</v>
      </c>
      <c r="AOY33" s="16">
        <f ca="1">SUM(AOY2:AOY32)</f>
        <v>-1.6431300764452317E-14</v>
      </c>
      <c r="AOZ33" s="16">
        <f ca="1">SUM(AOZ2:AOZ32)</f>
        <v>3.4937741935483855</v>
      </c>
      <c r="APA33" s="16">
        <f t="shared" ref="APA33" ca="1" si="1525">SUM(APA2:APA32)</f>
        <v>30.110645161288936</v>
      </c>
      <c r="APF33" s="16">
        <f ca="1">SUM(APF2:APF32)</f>
        <v>1.6431300764452317E-14</v>
      </c>
      <c r="APG33" s="16">
        <f ca="1">SUM(APG2:APG32)</f>
        <v>2.6370967741935472</v>
      </c>
      <c r="APH33" s="16">
        <f t="shared" ref="APH33" ca="1" si="1526">SUM(APH2:APH32)</f>
        <v>-0.13290322580512637</v>
      </c>
      <c r="APM33" s="16">
        <f ca="1">SUM(APM2:APM32)</f>
        <v>-1.8207657603852567E-14</v>
      </c>
      <c r="APN33" s="16">
        <f ca="1">SUM(APN2:APN32)</f>
        <v>63.107548387096756</v>
      </c>
      <c r="APO33" s="16">
        <f t="shared" ref="APO33" ca="1" si="1527">SUM(APO2:APO32)</f>
        <v>-64.00806451613046</v>
      </c>
      <c r="APT33" s="16">
        <f ca="1">SUM(APT2:APT32)</f>
        <v>3.6859404417555197E-14</v>
      </c>
      <c r="APU33" s="16">
        <f ca="1">SUM(APU2:APU32)</f>
        <v>33.433987096774189</v>
      </c>
      <c r="APV33" s="16">
        <f t="shared" ref="APV33" ca="1" si="1528">SUM(APV2:APV32)</f>
        <v>89.100000000003135</v>
      </c>
      <c r="AQA33" s="16">
        <f ca="1">SUM(AQA2:AQA32)</f>
        <v>-2.5757174171303632E-14</v>
      </c>
      <c r="AQB33" s="16">
        <f ca="1">SUM(AQB2:AQB32)</f>
        <v>80.825896774193538</v>
      </c>
      <c r="AQC33" s="16">
        <f t="shared" ref="AQC33" ca="1" si="1529">SUM(AQC2:AQC32)</f>
        <v>218.18548387096573</v>
      </c>
      <c r="AQH33" s="16">
        <f ca="1">SUM(AQH2:AQH32)</f>
        <v>-2.4868995751603507E-14</v>
      </c>
      <c r="AQI33" s="16">
        <f ca="1">SUM(AQI2:AQI32)</f>
        <v>32.705535483870953</v>
      </c>
      <c r="AQJ33" s="16">
        <f t="shared" ref="AQJ33" ca="1" si="1530">SUM(AQJ2:AQJ32)</f>
        <v>-42.508064516131014</v>
      </c>
      <c r="AQO33" s="16">
        <f ca="1">SUM(AQO2:AQO32)</f>
        <v>4.2632564145606011E-14</v>
      </c>
      <c r="AQP33" s="16">
        <f ca="1">SUM(AQP2:AQP32)</f>
        <v>113.55119354838709</v>
      </c>
      <c r="AQQ33" s="16">
        <f t="shared" ref="AQQ33" ca="1" si="1531">SUM(AQQ2:AQQ32)</f>
        <v>-11.457096774189964</v>
      </c>
      <c r="AQV33" s="16">
        <f ca="1">SUM(AQV2:AQV32)</f>
        <v>0</v>
      </c>
      <c r="AQW33" s="16">
        <f ca="1">SUM(AQW2:AQW32)</f>
        <v>86.751387096774195</v>
      </c>
      <c r="AQX33" s="16">
        <f t="shared" ref="AQX33" ca="1" si="1532">SUM(AQX2:AQX32)</f>
        <v>-55.734193548386884</v>
      </c>
      <c r="ARC33" s="16">
        <f ca="1">SUM(ARC2:ARC32)</f>
        <v>5.595524044110789E-14</v>
      </c>
      <c r="ARD33" s="16">
        <f ca="1">SUM(ARD2:ARD32)</f>
        <v>58.007167741935476</v>
      </c>
      <c r="ARE33" s="16">
        <f t="shared" ref="ARE33" ca="1" si="1533">SUM(ARE2:ARE32)</f>
        <v>88.904838709681982</v>
      </c>
      <c r="ARJ33" s="16">
        <f ca="1">SUM(ARJ2:ARJ32)</f>
        <v>-1.5987211554602254E-14</v>
      </c>
      <c r="ARK33" s="16">
        <f ca="1">SUM(ARK2:ARK32)</f>
        <v>60.561896774193528</v>
      </c>
      <c r="ARL33" s="16">
        <f t="shared" ref="ARL33" ca="1" si="1534">SUM(ARL2:ARL32)</f>
        <v>177.21322580645037</v>
      </c>
      <c r="ARQ33" s="16">
        <f ca="1">SUM(ARQ2:ARQ32)</f>
        <v>-1.1102230246251565E-14</v>
      </c>
      <c r="ARR33" s="16">
        <f ca="1">SUM(ARR2:ARR32)</f>
        <v>32.683883870967747</v>
      </c>
      <c r="ARS33" s="16">
        <f t="shared" ref="ARS33" ca="1" si="1535">SUM(ARS2:ARS32)</f>
        <v>4.1587096774183596</v>
      </c>
      <c r="ARX33" s="16">
        <f ca="1">SUM(ARX2:ARX32)</f>
        <v>3.3750779948604759E-14</v>
      </c>
      <c r="ARY33" s="16">
        <f ca="1">SUM(ARY2:ARY32)</f>
        <v>3.5189483870967733</v>
      </c>
      <c r="ARZ33" s="16">
        <f t="shared" ref="ARZ33" ca="1" si="1536">SUM(ARZ2:ARZ32)</f>
        <v>21.101935483873724</v>
      </c>
      <c r="ASE33" s="16">
        <f ca="1">SUM(ASE2:ASE32)</f>
        <v>3.5083047578154947E-14</v>
      </c>
      <c r="ASF33" s="16">
        <f ca="1">SUM(ASF2:ASF32)</f>
        <v>4.3597741935483851</v>
      </c>
      <c r="ASG33" s="16">
        <f t="shared" ref="ASG33" ca="1" si="1537">SUM(ASG2:ASG32)</f>
        <v>-3.7503225806422336</v>
      </c>
      <c r="ASL33" s="16">
        <f ca="1">SUM(ASL2:ASL32)</f>
        <v>7.1054273576010019E-15</v>
      </c>
      <c r="ASM33" s="16">
        <f ca="1">SUM(ASM2:ASM32)</f>
        <v>34.222619354838699</v>
      </c>
      <c r="ASN33" s="16">
        <f t="shared" ref="ASN33" ca="1" si="1538">SUM(ASN2:ASN32)</f>
        <v>-28.552903225805849</v>
      </c>
      <c r="ASS33" s="16">
        <f ca="1">SUM(ASS2:ASS32)</f>
        <v>-1.9095836023552692E-14</v>
      </c>
      <c r="AST33" s="16">
        <f ca="1">SUM(AST2:AST32)</f>
        <v>32.625219354838705</v>
      </c>
      <c r="ASU33" s="16">
        <f t="shared" ref="ASU33" ca="1" si="1539">SUM(ASU2:ASU32)</f>
        <v>28.890645161288706</v>
      </c>
      <c r="ASZ33" s="16">
        <f ca="1">SUM(ASZ2:ASZ32)</f>
        <v>2.042810365310288E-14</v>
      </c>
      <c r="ATA33" s="16">
        <f ca="1">SUM(ATA2:ATA32)</f>
        <v>5.0030709677419356</v>
      </c>
      <c r="ATB33" s="16">
        <f t="shared" ref="ATB33" ca="1" si="1540">SUM(ATB2:ATB32)</f>
        <v>24.181290322582292</v>
      </c>
      <c r="ATG33" s="16">
        <f ca="1">SUM(ATG2:ATG32)</f>
        <v>4.4408920985006262E-15</v>
      </c>
      <c r="ATH33" s="16">
        <f ca="1">SUM(ATH2:ATH32)</f>
        <v>58.386193548387091</v>
      </c>
      <c r="ATI33" s="16">
        <f t="shared" ref="ATI33" ca="1" si="1541">SUM(ATI2:ATI32)</f>
        <v>148.55935483870996</v>
      </c>
      <c r="ATN33" s="16">
        <f ca="1">SUM(ATN2:ATN32)</f>
        <v>-6.2172489379008766E-15</v>
      </c>
      <c r="ATO33" s="16">
        <f ca="1">SUM(ATO2:ATO32)</f>
        <v>3.8136387096774174</v>
      </c>
      <c r="ATP33" s="16">
        <f t="shared" ref="ATP33" ca="1" si="1542">SUM(ATP2:ATP32)</f>
        <v>10.418387096773687</v>
      </c>
      <c r="ATU33" s="16">
        <f ca="1">SUM(ATU2:ATU32)</f>
        <v>1.5987211554602254E-14</v>
      </c>
      <c r="ATV33" s="16">
        <f ca="1">SUM(ATV2:ATV32)</f>
        <v>5.1331677419354822</v>
      </c>
      <c r="ATW33" s="16">
        <f t="shared" ref="ATW33" ca="1" si="1543">SUM(ATW2:ATW32)</f>
        <v>-1.8854838709663966</v>
      </c>
      <c r="AUB33" s="16">
        <f ca="1">SUM(AUB2:AUB32)</f>
        <v>-7.1054273576010019E-15</v>
      </c>
      <c r="AUC33" s="16">
        <f ca="1">SUM(AUC2:AUC32)</f>
        <v>60.192477419354816</v>
      </c>
      <c r="AUD33" s="16">
        <f t="shared" ref="AUD33" ca="1" si="1544">SUM(AUD2:AUD32)</f>
        <v>6.7603225806445266</v>
      </c>
      <c r="AUI33" s="16">
        <f ca="1">SUM(AUI2:AUI32)</f>
        <v>1.8207657603852567E-14</v>
      </c>
      <c r="AUJ33" s="16">
        <f ca="1">SUM(AUJ2:AUJ32)</f>
        <v>5.5181935483870959</v>
      </c>
      <c r="AUK33" s="16">
        <f t="shared" ref="AUK33" ca="1" si="1545">SUM(AUK2:AUK32)</f>
        <v>-25.641612903224221</v>
      </c>
      <c r="AUP33" s="16">
        <f ca="1">SUM(AUP2:AUP32)</f>
        <v>-2.6645352591003757E-14</v>
      </c>
      <c r="AUQ33" s="16">
        <f ca="1">SUM(AUQ2:AUQ32)</f>
        <v>60.163883870967737</v>
      </c>
      <c r="AUR33" s="16">
        <f t="shared" ref="AUR33" ca="1" si="1546">SUM(AUR2:AUR32)</f>
        <v>110.7012903225784</v>
      </c>
      <c r="AUW33" s="16">
        <f ca="1">SUM(AUW2:AUW32)</f>
        <v>-6.6613381477509392E-15</v>
      </c>
      <c r="AUX33" s="16">
        <f ca="1">SUM(AUX2:AUX32)</f>
        <v>33.067038709677419</v>
      </c>
      <c r="AUY33" s="16">
        <f t="shared" ref="AUY33" ca="1" si="1547">SUM(AUY2:AUY32)</f>
        <v>-40.941935483871518</v>
      </c>
      <c r="AVD33" s="16">
        <f ca="1">SUM(AVD2:AVD32)</f>
        <v>-8.8817841970012523E-15</v>
      </c>
      <c r="AVE33" s="16">
        <f ca="1">SUM(AVE2:AVE32)</f>
        <v>87.679748387096794</v>
      </c>
      <c r="AVF33" s="16">
        <f t="shared" ref="AVF33" ca="1" si="1548">SUM(AVF2:AVF32)</f>
        <v>-144.48709677419436</v>
      </c>
      <c r="AVK33" s="16">
        <f ca="1">SUM(AVK2:AVK32)</f>
        <v>1.1546319456101628E-14</v>
      </c>
      <c r="AVL33" s="16">
        <f ca="1">SUM(AVL2:AVL32)</f>
        <v>1.7723935483870965</v>
      </c>
      <c r="AVM33" s="16">
        <f t="shared" ref="AVM33" ca="1" si="1549">SUM(AVM2:AVM32)</f>
        <v>28.501935483871918</v>
      </c>
      <c r="AVR33" s="16">
        <f ca="1">SUM(AVR2:AVR32)</f>
        <v>-2.4424906541753444E-14</v>
      </c>
      <c r="AVS33" s="16">
        <f ca="1">SUM(AVS2:AVS32)</f>
        <v>4.064974193548383</v>
      </c>
      <c r="AVT33" s="16">
        <f t="shared" ref="AVT33" ca="1" si="1550">SUM(AVT2:AVT32)</f>
        <v>49.67322580644958</v>
      </c>
      <c r="AVY33" s="16">
        <f ca="1">SUM(AVY2:AVY32)</f>
        <v>-2.042810365310288E-14</v>
      </c>
      <c r="AVZ33" s="16">
        <f ca="1">SUM(AVZ2:AVZ32)</f>
        <v>62.378154838709676</v>
      </c>
      <c r="AWA33" s="16">
        <f t="shared" ref="AWA33" ca="1" si="1551">SUM(AWA2:AWA32)</f>
        <v>65.969677419353005</v>
      </c>
      <c r="AWF33" s="16">
        <f ca="1">SUM(AWF2:AWF32)</f>
        <v>2.042810365310288E-14</v>
      </c>
      <c r="AWG33" s="16">
        <f ca="1">SUM(AWG2:AWG32)</f>
        <v>87.454387096774155</v>
      </c>
      <c r="AWH33" s="16">
        <f t="shared" ref="AWH33" ca="1" si="1552">SUM(AWH2:AWH32)</f>
        <v>56.529354838711484</v>
      </c>
      <c r="AWM33" s="16">
        <f ca="1">SUM(AWM2:AWM32)</f>
        <v>-5.3290705182007514E-15</v>
      </c>
      <c r="AWN33" s="16">
        <f ca="1">SUM(AWN2:AWN32)</f>
        <v>2.0105419354838685</v>
      </c>
      <c r="AWO33" s="16">
        <f t="shared" ref="AWO33" ca="1" si="1553">SUM(AWO2:AWO32)</f>
        <v>-2.729032258064926</v>
      </c>
      <c r="AWT33" s="16">
        <f ca="1">SUM(AWT2:AWT32)</f>
        <v>-3.4194869158454821E-14</v>
      </c>
      <c r="AWU33" s="16">
        <f ca="1">SUM(AWU2:AWU32)</f>
        <v>4.7947999999999986</v>
      </c>
      <c r="AWV33" s="16">
        <f t="shared" ref="AWV33" ca="1" si="1554">SUM(AWV2:AWV32)</f>
        <v>-2.1900000000028115</v>
      </c>
      <c r="AXA33" s="16">
        <f ca="1">SUM(AXA2:AXA32)</f>
        <v>3.0198066269804258E-14</v>
      </c>
      <c r="AXB33" s="16">
        <f ca="1">SUM(AXB2:AXB32)</f>
        <v>3.5186967741935464</v>
      </c>
      <c r="AXC33" s="16">
        <f t="shared" ref="AXC33" ca="1" si="1555">SUM(AXC2:AXC32)</f>
        <v>48.045161290325083</v>
      </c>
      <c r="AXH33" s="16">
        <f ca="1">SUM(AXH2:AXH32)</f>
        <v>4.8849813083506888E-15</v>
      </c>
      <c r="AXI33" s="16">
        <f ca="1">SUM(AXI2:AXI32)</f>
        <v>33.810077419354826</v>
      </c>
      <c r="AXJ33" s="16">
        <f t="shared" ref="AXJ33" ca="1" si="1556">SUM(AXJ2:AXJ32)</f>
        <v>16.630645161290765</v>
      </c>
      <c r="AXO33" s="16">
        <f ca="1">SUM(AXO2:AXO32)</f>
        <v>3.1974423109204508E-14</v>
      </c>
      <c r="AXP33" s="16">
        <f ca="1">SUM(AXP2:AXP32)</f>
        <v>31.978154838709674</v>
      </c>
      <c r="AXQ33" s="16">
        <f t="shared" ref="AXQ33" ca="1" si="1557">SUM(AXQ2:AXQ32)</f>
        <v>-53.037096774190942</v>
      </c>
      <c r="AXV33" s="16">
        <f ca="1">SUM(AXV2:AXV32)</f>
        <v>1.3322676295501878E-14</v>
      </c>
      <c r="AXW33" s="16">
        <f ca="1">SUM(AXW2:AXW32)</f>
        <v>4.0678387096774182</v>
      </c>
      <c r="AXX33" s="16">
        <f t="shared" ref="AXX33" ca="1" si="1558">SUM(AXX2:AXX32)</f>
        <v>-15.693548387095674</v>
      </c>
      <c r="AYC33" s="16">
        <f ca="1">SUM(AYC2:AYC32)</f>
        <v>-1.2434497875801753E-14</v>
      </c>
      <c r="AYD33" s="16">
        <f ca="1">SUM(AYD2:AYD32)</f>
        <v>2.9525677419354825</v>
      </c>
      <c r="AYE33" s="16">
        <f t="shared" ref="AYE33" ca="1" si="1559">SUM(AYE2:AYE32)</f>
        <v>3.041290322579604</v>
      </c>
      <c r="AYJ33" s="16">
        <f ca="1">SUM(AYJ2:AYJ32)</f>
        <v>-1.865174681370263E-14</v>
      </c>
      <c r="AYK33" s="16">
        <f ca="1">SUM(AYK2:AYK32)</f>
        <v>58.810309677419347</v>
      </c>
      <c r="AYL33" s="16">
        <f t="shared" ref="AYL33" ca="1" si="1560">SUM(AYL2:AYL32)</f>
        <v>-89.004838709678722</v>
      </c>
      <c r="AYQ33" s="16">
        <f ca="1">SUM(AYQ2:AYQ32)</f>
        <v>4.8849813083506888E-15</v>
      </c>
      <c r="AYR33" s="16">
        <f ca="1">SUM(AYR2:AYR32)</f>
        <v>62.187354838709687</v>
      </c>
      <c r="AYS33" s="16">
        <f t="shared" ref="AYS33" ca="1" si="1561">SUM(AYS2:AYS32)</f>
        <v>-102.45806451612869</v>
      </c>
      <c r="AYX33" s="16">
        <f ca="1">SUM(AYX2:AYX32)</f>
        <v>7.9936057773011271E-15</v>
      </c>
      <c r="AYY33" s="16">
        <f ca="1">SUM(AYY2:AYY32)</f>
        <v>60.162193548387087</v>
      </c>
      <c r="AYZ33" s="16">
        <f t="shared" ref="AYZ33" ca="1" si="1562">SUM(AYZ2:AYZ32)</f>
        <v>-157.90935483870902</v>
      </c>
      <c r="AZE33" s="16">
        <f ca="1">SUM(AZE2:AZE32)</f>
        <v>2.2204460492503131E-15</v>
      </c>
      <c r="AZF33" s="16">
        <f ca="1">SUM(AZF2:AZF32)</f>
        <v>3.0956774193548369</v>
      </c>
      <c r="AZG33" s="16">
        <f t="shared" ref="AZG33" ca="1" si="1563">SUM(AZG2:AZG32)</f>
        <v>-30.711612903225596</v>
      </c>
      <c r="AZL33" s="16">
        <f ca="1">SUM(AZL2:AZL32)</f>
        <v>1.8207657603852567E-14</v>
      </c>
      <c r="AZM33" s="16">
        <f ca="1">SUM(AZM2:AZM32)</f>
        <v>32.430709677419365</v>
      </c>
      <c r="AZN33" s="16">
        <f t="shared" ref="AZN33" ca="1" si="1564">SUM(AZN2:AZN32)</f>
        <v>-68.325483870966238</v>
      </c>
      <c r="AZS33" s="16">
        <f ca="1">SUM(AZS2:AZS32)</f>
        <v>-4.4408920985006262E-16</v>
      </c>
      <c r="AZT33" s="16">
        <f ca="1">SUM(AZT2:AZT32)</f>
        <v>5.2443548387096746</v>
      </c>
      <c r="AZU33" s="16">
        <f t="shared" ref="AZU33" ca="1" si="1565">SUM(AZU2:AZU32)</f>
        <v>25.588387096774163</v>
      </c>
      <c r="AZZ33" s="16">
        <f ca="1">SUM(AZZ2:AZZ32)</f>
        <v>-1.1546319456101628E-14</v>
      </c>
      <c r="BAA33" s="16">
        <f ca="1">SUM(BAA2:BAA32)</f>
        <v>3.9900709677419326</v>
      </c>
      <c r="BAB33" s="16">
        <f t="shared" ref="BAB33" ca="1" si="1566">SUM(BAB2:BAB32)</f>
        <v>20.979677419353866</v>
      </c>
      <c r="BAG33" s="16">
        <f ca="1">SUM(BAG2:BAG32)</f>
        <v>8.8817841970012523E-16</v>
      </c>
      <c r="BAH33" s="16">
        <f ca="1">SUM(BAH2:BAH32)</f>
        <v>3.6227870967741942</v>
      </c>
      <c r="BAI33" s="16">
        <f t="shared" ref="BAI33" ca="1" si="1567">SUM(BAI2:BAI32)</f>
        <v>1.1670967741936096</v>
      </c>
    </row>
    <row r="34" spans="1:1023 1026:1387" x14ac:dyDescent="0.25">
      <c r="Y34" s="63" t="s">
        <v>65</v>
      </c>
      <c r="Z34" s="63" t="s">
        <v>66</v>
      </c>
      <c r="AF34" s="63" t="s">
        <v>65</v>
      </c>
      <c r="AG34" s="63" t="s">
        <v>66</v>
      </c>
      <c r="AM34" s="63" t="s">
        <v>65</v>
      </c>
      <c r="AN34" s="63" t="s">
        <v>66</v>
      </c>
      <c r="AT34" s="63" t="s">
        <v>65</v>
      </c>
      <c r="AU34" s="63" t="s">
        <v>66</v>
      </c>
      <c r="BA34" s="63" t="s">
        <v>65</v>
      </c>
      <c r="BB34" s="63" t="s">
        <v>66</v>
      </c>
      <c r="BH34" s="63" t="s">
        <v>65</v>
      </c>
      <c r="BI34" s="63" t="s">
        <v>66</v>
      </c>
      <c r="BO34" s="63" t="s">
        <v>65</v>
      </c>
      <c r="BP34" s="63" t="s">
        <v>66</v>
      </c>
      <c r="BV34" s="63" t="s">
        <v>65</v>
      </c>
      <c r="BW34" s="63" t="s">
        <v>66</v>
      </c>
      <c r="CC34" s="63" t="s">
        <v>65</v>
      </c>
      <c r="CD34" s="63" t="s">
        <v>66</v>
      </c>
      <c r="CJ34" s="63" t="s">
        <v>65</v>
      </c>
      <c r="CK34" s="63" t="s">
        <v>66</v>
      </c>
      <c r="CQ34" s="63" t="s">
        <v>65</v>
      </c>
      <c r="CR34" s="63" t="s">
        <v>66</v>
      </c>
      <c r="CX34" s="63" t="s">
        <v>65</v>
      </c>
      <c r="CY34" s="63" t="s">
        <v>66</v>
      </c>
      <c r="DE34" s="63" t="s">
        <v>65</v>
      </c>
      <c r="DF34" s="63" t="s">
        <v>66</v>
      </c>
      <c r="DL34" s="63" t="s">
        <v>65</v>
      </c>
      <c r="DM34" s="63" t="s">
        <v>66</v>
      </c>
      <c r="DS34" s="63" t="s">
        <v>65</v>
      </c>
      <c r="DT34" s="63" t="s">
        <v>66</v>
      </c>
      <c r="DZ34" s="63" t="s">
        <v>65</v>
      </c>
      <c r="EA34" s="63" t="s">
        <v>66</v>
      </c>
      <c r="EG34" s="63" t="s">
        <v>65</v>
      </c>
      <c r="EH34" s="63" t="s">
        <v>66</v>
      </c>
      <c r="EN34" s="63" t="s">
        <v>65</v>
      </c>
      <c r="EO34" s="63" t="s">
        <v>66</v>
      </c>
      <c r="EU34" s="63" t="s">
        <v>65</v>
      </c>
      <c r="EV34" s="63" t="s">
        <v>66</v>
      </c>
      <c r="FB34" s="63" t="s">
        <v>65</v>
      </c>
      <c r="FC34" s="63" t="s">
        <v>66</v>
      </c>
      <c r="FI34" s="63" t="s">
        <v>65</v>
      </c>
      <c r="FJ34" s="63" t="s">
        <v>66</v>
      </c>
      <c r="FP34" s="63" t="s">
        <v>65</v>
      </c>
      <c r="FQ34" s="63" t="s">
        <v>66</v>
      </c>
      <c r="FW34" s="63" t="s">
        <v>65</v>
      </c>
      <c r="FX34" s="63" t="s">
        <v>66</v>
      </c>
      <c r="GD34" s="63" t="s">
        <v>65</v>
      </c>
      <c r="GE34" s="63" t="s">
        <v>66</v>
      </c>
      <c r="GK34" s="63" t="s">
        <v>65</v>
      </c>
      <c r="GL34" s="63" t="s">
        <v>66</v>
      </c>
      <c r="GR34" s="63" t="s">
        <v>65</v>
      </c>
      <c r="GS34" s="63" t="s">
        <v>66</v>
      </c>
      <c r="GY34" s="63" t="s">
        <v>65</v>
      </c>
      <c r="GZ34" s="63" t="s">
        <v>66</v>
      </c>
      <c r="HF34" s="63" t="s">
        <v>65</v>
      </c>
      <c r="HG34" s="63" t="s">
        <v>66</v>
      </c>
      <c r="HM34" s="63" t="s">
        <v>65</v>
      </c>
      <c r="HN34" s="63" t="s">
        <v>66</v>
      </c>
      <c r="HT34" s="63" t="s">
        <v>65</v>
      </c>
      <c r="HU34" s="63" t="s">
        <v>66</v>
      </c>
      <c r="IA34" s="63" t="s">
        <v>65</v>
      </c>
      <c r="IB34" s="63" t="s">
        <v>66</v>
      </c>
      <c r="IH34" s="63" t="s">
        <v>65</v>
      </c>
      <c r="II34" s="63" t="s">
        <v>66</v>
      </c>
      <c r="IO34" s="63" t="s">
        <v>65</v>
      </c>
      <c r="IP34" s="63" t="s">
        <v>66</v>
      </c>
      <c r="IV34" s="63" t="s">
        <v>65</v>
      </c>
      <c r="IW34" s="63" t="s">
        <v>66</v>
      </c>
      <c r="JC34" s="63" t="s">
        <v>65</v>
      </c>
      <c r="JD34" s="63" t="s">
        <v>66</v>
      </c>
      <c r="JJ34" s="63" t="s">
        <v>65</v>
      </c>
      <c r="JK34" s="63" t="s">
        <v>66</v>
      </c>
      <c r="JQ34" s="63" t="s">
        <v>65</v>
      </c>
      <c r="JR34" s="63" t="s">
        <v>66</v>
      </c>
      <c r="JX34" s="63" t="s">
        <v>65</v>
      </c>
      <c r="JY34" s="63" t="s">
        <v>66</v>
      </c>
      <c r="KE34" s="63" t="s">
        <v>65</v>
      </c>
      <c r="KF34" s="63" t="s">
        <v>66</v>
      </c>
      <c r="KL34" s="63" t="s">
        <v>65</v>
      </c>
      <c r="KM34" s="63" t="s">
        <v>66</v>
      </c>
      <c r="KS34" s="63" t="s">
        <v>65</v>
      </c>
      <c r="KT34" s="63" t="s">
        <v>66</v>
      </c>
      <c r="KZ34" s="63" t="s">
        <v>65</v>
      </c>
      <c r="LA34" s="63" t="s">
        <v>66</v>
      </c>
      <c r="LG34" s="63" t="s">
        <v>65</v>
      </c>
      <c r="LH34" s="63" t="s">
        <v>66</v>
      </c>
      <c r="LN34" s="63" t="s">
        <v>65</v>
      </c>
      <c r="LO34" s="63" t="s">
        <v>66</v>
      </c>
      <c r="LU34" s="63" t="s">
        <v>65</v>
      </c>
      <c r="LV34" s="63" t="s">
        <v>66</v>
      </c>
      <c r="MB34" s="63" t="s">
        <v>65</v>
      </c>
      <c r="MC34" s="63" t="s">
        <v>66</v>
      </c>
      <c r="MI34" s="63" t="s">
        <v>65</v>
      </c>
      <c r="MJ34" s="63" t="s">
        <v>66</v>
      </c>
      <c r="MP34" s="63" t="s">
        <v>65</v>
      </c>
      <c r="MQ34" s="63" t="s">
        <v>66</v>
      </c>
      <c r="MW34" s="63" t="s">
        <v>65</v>
      </c>
      <c r="MX34" s="63" t="s">
        <v>66</v>
      </c>
      <c r="ND34" s="63" t="s">
        <v>65</v>
      </c>
      <c r="NE34" s="63" t="s">
        <v>66</v>
      </c>
      <c r="NK34" s="63" t="s">
        <v>65</v>
      </c>
      <c r="NL34" s="63" t="s">
        <v>66</v>
      </c>
      <c r="NR34" s="63" t="s">
        <v>65</v>
      </c>
      <c r="NS34" s="63" t="s">
        <v>66</v>
      </c>
      <c r="NY34" s="63" t="s">
        <v>65</v>
      </c>
      <c r="NZ34" s="63" t="s">
        <v>66</v>
      </c>
      <c r="OF34" s="63" t="s">
        <v>65</v>
      </c>
      <c r="OG34" s="63" t="s">
        <v>66</v>
      </c>
      <c r="OM34" s="63" t="s">
        <v>65</v>
      </c>
      <c r="ON34" s="63" t="s">
        <v>66</v>
      </c>
      <c r="OT34" s="63" t="s">
        <v>65</v>
      </c>
      <c r="OU34" s="63" t="s">
        <v>66</v>
      </c>
      <c r="PA34" s="63" t="s">
        <v>65</v>
      </c>
      <c r="PB34" s="63" t="s">
        <v>66</v>
      </c>
      <c r="PH34" s="63" t="s">
        <v>65</v>
      </c>
      <c r="PI34" s="63" t="s">
        <v>66</v>
      </c>
      <c r="PO34" s="63" t="s">
        <v>65</v>
      </c>
      <c r="PP34" s="63" t="s">
        <v>66</v>
      </c>
      <c r="PV34" s="63" t="s">
        <v>65</v>
      </c>
      <c r="PW34" s="63" t="s">
        <v>66</v>
      </c>
      <c r="QC34" s="63" t="s">
        <v>65</v>
      </c>
      <c r="QD34" s="63" t="s">
        <v>66</v>
      </c>
      <c r="QJ34" s="63" t="s">
        <v>65</v>
      </c>
      <c r="QK34" s="63" t="s">
        <v>66</v>
      </c>
      <c r="QQ34" s="63" t="s">
        <v>65</v>
      </c>
      <c r="QR34" s="63" t="s">
        <v>66</v>
      </c>
      <c r="QX34" s="63" t="s">
        <v>65</v>
      </c>
      <c r="QY34" s="63" t="s">
        <v>66</v>
      </c>
      <c r="RE34" s="63" t="s">
        <v>65</v>
      </c>
      <c r="RF34" s="63" t="s">
        <v>66</v>
      </c>
      <c r="RL34" s="63" t="s">
        <v>65</v>
      </c>
      <c r="RM34" s="63" t="s">
        <v>66</v>
      </c>
      <c r="RS34" s="63" t="s">
        <v>65</v>
      </c>
      <c r="RT34" s="63" t="s">
        <v>66</v>
      </c>
      <c r="RZ34" s="63" t="s">
        <v>65</v>
      </c>
      <c r="SA34" s="63" t="s">
        <v>66</v>
      </c>
      <c r="SG34" s="63" t="s">
        <v>65</v>
      </c>
      <c r="SH34" s="63" t="s">
        <v>66</v>
      </c>
      <c r="SN34" s="63" t="s">
        <v>65</v>
      </c>
      <c r="SO34" s="63" t="s">
        <v>66</v>
      </c>
      <c r="SU34" s="63" t="s">
        <v>65</v>
      </c>
      <c r="SV34" s="63" t="s">
        <v>66</v>
      </c>
      <c r="TB34" s="63" t="s">
        <v>65</v>
      </c>
      <c r="TC34" s="63" t="s">
        <v>66</v>
      </c>
      <c r="TI34" s="63" t="s">
        <v>65</v>
      </c>
      <c r="TJ34" s="63" t="s">
        <v>66</v>
      </c>
      <c r="TP34" s="63" t="s">
        <v>65</v>
      </c>
      <c r="TQ34" s="63" t="s">
        <v>66</v>
      </c>
      <c r="TW34" s="63" t="s">
        <v>65</v>
      </c>
      <c r="TX34" s="63" t="s">
        <v>66</v>
      </c>
      <c r="UD34" s="63" t="s">
        <v>65</v>
      </c>
      <c r="UE34" s="63" t="s">
        <v>66</v>
      </c>
      <c r="UK34" s="63" t="s">
        <v>65</v>
      </c>
      <c r="UL34" s="63" t="s">
        <v>66</v>
      </c>
      <c r="UR34" s="63" t="s">
        <v>65</v>
      </c>
      <c r="US34" s="63" t="s">
        <v>66</v>
      </c>
      <c r="UY34" s="63" t="s">
        <v>65</v>
      </c>
      <c r="UZ34" s="63" t="s">
        <v>66</v>
      </c>
      <c r="VF34" s="63" t="s">
        <v>65</v>
      </c>
      <c r="VG34" s="63" t="s">
        <v>66</v>
      </c>
      <c r="VM34" s="63" t="s">
        <v>65</v>
      </c>
      <c r="VN34" s="63" t="s">
        <v>66</v>
      </c>
      <c r="VT34" s="63" t="s">
        <v>65</v>
      </c>
      <c r="VU34" s="63" t="s">
        <v>66</v>
      </c>
      <c r="WA34" s="63" t="s">
        <v>65</v>
      </c>
      <c r="WB34" s="63" t="s">
        <v>66</v>
      </c>
      <c r="WH34" s="63" t="s">
        <v>65</v>
      </c>
      <c r="WI34" s="63" t="s">
        <v>66</v>
      </c>
      <c r="WO34" s="63" t="s">
        <v>65</v>
      </c>
      <c r="WP34" s="63" t="s">
        <v>66</v>
      </c>
      <c r="WV34" s="63" t="s">
        <v>65</v>
      </c>
      <c r="WW34" s="63" t="s">
        <v>66</v>
      </c>
      <c r="XC34" s="63" t="s">
        <v>65</v>
      </c>
      <c r="XD34" s="63" t="s">
        <v>66</v>
      </c>
      <c r="XJ34" s="63" t="s">
        <v>65</v>
      </c>
      <c r="XK34" s="63" t="s">
        <v>66</v>
      </c>
      <c r="XQ34" s="63" t="s">
        <v>65</v>
      </c>
      <c r="XR34" s="63" t="s">
        <v>66</v>
      </c>
      <c r="XX34" s="63" t="s">
        <v>65</v>
      </c>
      <c r="XY34" s="63" t="s">
        <v>66</v>
      </c>
      <c r="YE34" s="63" t="s">
        <v>65</v>
      </c>
      <c r="YF34" s="63" t="s">
        <v>66</v>
      </c>
      <c r="YL34" s="63" t="s">
        <v>65</v>
      </c>
      <c r="YM34" s="63" t="s">
        <v>66</v>
      </c>
      <c r="YS34" s="63" t="s">
        <v>65</v>
      </c>
      <c r="YT34" s="63" t="s">
        <v>66</v>
      </c>
      <c r="YZ34" s="63" t="s">
        <v>65</v>
      </c>
      <c r="ZA34" s="63" t="s">
        <v>66</v>
      </c>
      <c r="ZG34" s="63" t="s">
        <v>65</v>
      </c>
      <c r="ZH34" s="63" t="s">
        <v>66</v>
      </c>
      <c r="ZN34" s="63" t="s">
        <v>65</v>
      </c>
      <c r="ZO34" s="63" t="s">
        <v>66</v>
      </c>
      <c r="ZU34" s="63" t="s">
        <v>65</v>
      </c>
      <c r="ZV34" s="63" t="s">
        <v>66</v>
      </c>
      <c r="AAB34" s="63" t="s">
        <v>65</v>
      </c>
      <c r="AAC34" s="63" t="s">
        <v>66</v>
      </c>
      <c r="AAI34" s="63" t="s">
        <v>65</v>
      </c>
      <c r="AAJ34" s="63" t="s">
        <v>66</v>
      </c>
      <c r="AAP34" s="63" t="s">
        <v>65</v>
      </c>
      <c r="AAQ34" s="63" t="s">
        <v>66</v>
      </c>
      <c r="AAW34" s="63" t="s">
        <v>65</v>
      </c>
      <c r="AAX34" s="63" t="s">
        <v>66</v>
      </c>
      <c r="ABD34" s="63" t="s">
        <v>65</v>
      </c>
      <c r="ABE34" s="63" t="s">
        <v>66</v>
      </c>
      <c r="ABK34" s="63" t="s">
        <v>65</v>
      </c>
      <c r="ABL34" s="63" t="s">
        <v>66</v>
      </c>
      <c r="ABR34" s="63" t="s">
        <v>65</v>
      </c>
      <c r="ABS34" s="63" t="s">
        <v>66</v>
      </c>
      <c r="ABY34" s="63" t="s">
        <v>65</v>
      </c>
      <c r="ABZ34" s="63" t="s">
        <v>66</v>
      </c>
      <c r="ACF34" s="63" t="s">
        <v>65</v>
      </c>
      <c r="ACG34" s="63" t="s">
        <v>66</v>
      </c>
      <c r="ACM34" s="63" t="s">
        <v>65</v>
      </c>
      <c r="ACN34" s="63" t="s">
        <v>66</v>
      </c>
      <c r="ACT34" s="63" t="s">
        <v>65</v>
      </c>
      <c r="ACU34" s="63" t="s">
        <v>66</v>
      </c>
      <c r="ADA34" s="63" t="s">
        <v>65</v>
      </c>
      <c r="ADB34" s="63" t="s">
        <v>66</v>
      </c>
      <c r="ADH34" s="63" t="s">
        <v>65</v>
      </c>
      <c r="ADI34" s="63" t="s">
        <v>66</v>
      </c>
      <c r="ADO34" s="63" t="s">
        <v>65</v>
      </c>
      <c r="ADP34" s="63" t="s">
        <v>66</v>
      </c>
      <c r="ADV34" s="63" t="s">
        <v>65</v>
      </c>
      <c r="ADW34" s="63" t="s">
        <v>66</v>
      </c>
      <c r="AEC34" s="63" t="s">
        <v>65</v>
      </c>
      <c r="AED34" s="63" t="s">
        <v>66</v>
      </c>
      <c r="AEJ34" s="63" t="s">
        <v>65</v>
      </c>
      <c r="AEK34" s="63" t="s">
        <v>66</v>
      </c>
      <c r="AEQ34" s="63" t="s">
        <v>65</v>
      </c>
      <c r="AER34" s="63" t="s">
        <v>66</v>
      </c>
      <c r="AEX34" s="63" t="s">
        <v>65</v>
      </c>
      <c r="AEY34" s="63" t="s">
        <v>66</v>
      </c>
      <c r="AFE34" s="63" t="s">
        <v>65</v>
      </c>
      <c r="AFF34" s="63" t="s">
        <v>66</v>
      </c>
      <c r="AFL34" s="63" t="s">
        <v>65</v>
      </c>
      <c r="AFM34" s="63" t="s">
        <v>66</v>
      </c>
      <c r="AFS34" s="63" t="s">
        <v>65</v>
      </c>
      <c r="AFT34" s="63" t="s">
        <v>66</v>
      </c>
      <c r="AFZ34" s="63" t="s">
        <v>65</v>
      </c>
      <c r="AGA34" s="63" t="s">
        <v>66</v>
      </c>
      <c r="AGG34" s="63" t="s">
        <v>65</v>
      </c>
      <c r="AGH34" s="63" t="s">
        <v>66</v>
      </c>
      <c r="AGN34" s="63" t="s">
        <v>65</v>
      </c>
      <c r="AGO34" s="63" t="s">
        <v>66</v>
      </c>
      <c r="AGU34" s="63" t="s">
        <v>65</v>
      </c>
      <c r="AGV34" s="63" t="s">
        <v>66</v>
      </c>
      <c r="AHB34" s="63" t="s">
        <v>65</v>
      </c>
      <c r="AHC34" s="63" t="s">
        <v>66</v>
      </c>
      <c r="AHI34" s="63" t="s">
        <v>65</v>
      </c>
      <c r="AHJ34" s="63" t="s">
        <v>66</v>
      </c>
      <c r="AHP34" s="63" t="s">
        <v>65</v>
      </c>
      <c r="AHQ34" s="63" t="s">
        <v>66</v>
      </c>
      <c r="AHW34" s="63" t="s">
        <v>65</v>
      </c>
      <c r="AHX34" s="63" t="s">
        <v>66</v>
      </c>
      <c r="AID34" s="63" t="s">
        <v>65</v>
      </c>
      <c r="AIE34" s="63" t="s">
        <v>66</v>
      </c>
      <c r="AIK34" s="63" t="s">
        <v>65</v>
      </c>
      <c r="AIL34" s="63" t="s">
        <v>66</v>
      </c>
      <c r="AIR34" s="63" t="s">
        <v>65</v>
      </c>
      <c r="AIS34" s="63" t="s">
        <v>66</v>
      </c>
      <c r="AIY34" s="63" t="s">
        <v>65</v>
      </c>
      <c r="AIZ34" s="63" t="s">
        <v>66</v>
      </c>
      <c r="AJF34" s="63" t="s">
        <v>65</v>
      </c>
      <c r="AJG34" s="63" t="s">
        <v>66</v>
      </c>
      <c r="AJM34" s="63" t="s">
        <v>65</v>
      </c>
      <c r="AJN34" s="63" t="s">
        <v>66</v>
      </c>
      <c r="AJT34" s="63" t="s">
        <v>65</v>
      </c>
      <c r="AJU34" s="63" t="s">
        <v>66</v>
      </c>
      <c r="AKA34" s="63" t="s">
        <v>65</v>
      </c>
      <c r="AKB34" s="63" t="s">
        <v>66</v>
      </c>
      <c r="AKH34" s="63" t="s">
        <v>65</v>
      </c>
      <c r="AKI34" s="63" t="s">
        <v>66</v>
      </c>
      <c r="AKO34" s="63" t="s">
        <v>65</v>
      </c>
      <c r="AKP34" s="63" t="s">
        <v>66</v>
      </c>
      <c r="AKV34" s="63" t="s">
        <v>65</v>
      </c>
      <c r="AKW34" s="63" t="s">
        <v>66</v>
      </c>
      <c r="ALC34" s="63" t="s">
        <v>65</v>
      </c>
      <c r="ALD34" s="63" t="s">
        <v>66</v>
      </c>
      <c r="ALJ34" s="63" t="s">
        <v>65</v>
      </c>
      <c r="ALK34" s="63" t="s">
        <v>66</v>
      </c>
      <c r="ALQ34" s="63" t="s">
        <v>65</v>
      </c>
      <c r="ALR34" s="63" t="s">
        <v>66</v>
      </c>
      <c r="ALX34" s="63" t="s">
        <v>65</v>
      </c>
      <c r="ALY34" s="63" t="s">
        <v>66</v>
      </c>
      <c r="AME34" s="63" t="s">
        <v>65</v>
      </c>
      <c r="AMF34" s="63" t="s">
        <v>66</v>
      </c>
      <c r="AML34" s="63" t="s">
        <v>65</v>
      </c>
      <c r="AMM34" s="63" t="s">
        <v>66</v>
      </c>
      <c r="AMS34" s="63" t="s">
        <v>65</v>
      </c>
      <c r="AMT34" s="63" t="s">
        <v>66</v>
      </c>
      <c r="AMZ34" s="63" t="s">
        <v>65</v>
      </c>
      <c r="ANA34" s="63" t="s">
        <v>66</v>
      </c>
      <c r="ANG34" s="63" t="s">
        <v>65</v>
      </c>
      <c r="ANH34" s="63" t="s">
        <v>66</v>
      </c>
      <c r="ANN34" s="63" t="s">
        <v>65</v>
      </c>
      <c r="ANO34" s="63" t="s">
        <v>66</v>
      </c>
      <c r="ANU34" s="63" t="s">
        <v>65</v>
      </c>
      <c r="ANV34" s="63" t="s">
        <v>66</v>
      </c>
      <c r="AOB34" s="63" t="s">
        <v>65</v>
      </c>
      <c r="AOC34" s="63" t="s">
        <v>66</v>
      </c>
      <c r="AOI34" s="63" t="s">
        <v>65</v>
      </c>
      <c r="AOJ34" s="63" t="s">
        <v>66</v>
      </c>
      <c r="AOP34" s="63" t="s">
        <v>65</v>
      </c>
      <c r="AOQ34" s="63" t="s">
        <v>66</v>
      </c>
      <c r="AOW34" s="63" t="s">
        <v>65</v>
      </c>
      <c r="AOX34" s="63" t="s">
        <v>66</v>
      </c>
      <c r="APD34" s="63" t="s">
        <v>65</v>
      </c>
      <c r="APE34" s="63" t="s">
        <v>66</v>
      </c>
      <c r="APK34" s="63" t="s">
        <v>65</v>
      </c>
      <c r="APL34" s="63" t="s">
        <v>66</v>
      </c>
      <c r="APR34" s="63" t="s">
        <v>65</v>
      </c>
      <c r="APS34" s="63" t="s">
        <v>66</v>
      </c>
      <c r="APY34" s="63" t="s">
        <v>65</v>
      </c>
      <c r="APZ34" s="63" t="s">
        <v>66</v>
      </c>
      <c r="AQF34" s="63" t="s">
        <v>65</v>
      </c>
      <c r="AQG34" s="63" t="s">
        <v>66</v>
      </c>
      <c r="AQM34" s="63" t="s">
        <v>65</v>
      </c>
      <c r="AQN34" s="63" t="s">
        <v>66</v>
      </c>
      <c r="AQT34" s="63" t="s">
        <v>65</v>
      </c>
      <c r="AQU34" s="63" t="s">
        <v>66</v>
      </c>
      <c r="ARA34" s="63" t="s">
        <v>65</v>
      </c>
      <c r="ARB34" s="63" t="s">
        <v>66</v>
      </c>
      <c r="ARH34" s="63" t="s">
        <v>65</v>
      </c>
      <c r="ARI34" s="63" t="s">
        <v>66</v>
      </c>
      <c r="ARO34" s="63" t="s">
        <v>65</v>
      </c>
      <c r="ARP34" s="63" t="s">
        <v>66</v>
      </c>
      <c r="ARV34" s="63" t="s">
        <v>65</v>
      </c>
      <c r="ARW34" s="63" t="s">
        <v>66</v>
      </c>
      <c r="ASC34" s="63" t="s">
        <v>65</v>
      </c>
      <c r="ASD34" s="63" t="s">
        <v>66</v>
      </c>
      <c r="ASJ34" s="63" t="s">
        <v>65</v>
      </c>
      <c r="ASK34" s="63" t="s">
        <v>66</v>
      </c>
      <c r="ASQ34" s="63" t="s">
        <v>65</v>
      </c>
      <c r="ASR34" s="63" t="s">
        <v>66</v>
      </c>
      <c r="ASX34" s="63" t="s">
        <v>65</v>
      </c>
      <c r="ASY34" s="63" t="s">
        <v>66</v>
      </c>
      <c r="ATE34" s="63" t="s">
        <v>65</v>
      </c>
      <c r="ATF34" s="63" t="s">
        <v>66</v>
      </c>
      <c r="ATL34" s="63" t="s">
        <v>65</v>
      </c>
      <c r="ATM34" s="63" t="s">
        <v>66</v>
      </c>
      <c r="ATS34" s="63" t="s">
        <v>65</v>
      </c>
      <c r="ATT34" s="63" t="s">
        <v>66</v>
      </c>
      <c r="ATZ34" s="63" t="s">
        <v>65</v>
      </c>
      <c r="AUA34" s="63" t="s">
        <v>66</v>
      </c>
      <c r="AUG34" s="63" t="s">
        <v>65</v>
      </c>
      <c r="AUH34" s="63" t="s">
        <v>66</v>
      </c>
      <c r="AUN34" s="63" t="s">
        <v>65</v>
      </c>
      <c r="AUO34" s="63" t="s">
        <v>66</v>
      </c>
      <c r="AUU34" s="63" t="s">
        <v>65</v>
      </c>
      <c r="AUV34" s="63" t="s">
        <v>66</v>
      </c>
      <c r="AVB34" s="63" t="s">
        <v>65</v>
      </c>
      <c r="AVC34" s="63" t="s">
        <v>66</v>
      </c>
      <c r="AVI34" s="63" t="s">
        <v>65</v>
      </c>
      <c r="AVJ34" s="63" t="s">
        <v>66</v>
      </c>
      <c r="AVP34" s="63" t="s">
        <v>65</v>
      </c>
      <c r="AVQ34" s="63" t="s">
        <v>66</v>
      </c>
      <c r="AVW34" s="63" t="s">
        <v>65</v>
      </c>
      <c r="AVX34" s="63" t="s">
        <v>66</v>
      </c>
      <c r="AWD34" s="63" t="s">
        <v>65</v>
      </c>
      <c r="AWE34" s="63" t="s">
        <v>66</v>
      </c>
      <c r="AWK34" s="63" t="s">
        <v>65</v>
      </c>
      <c r="AWL34" s="63" t="s">
        <v>66</v>
      </c>
      <c r="AWR34" s="63" t="s">
        <v>65</v>
      </c>
      <c r="AWS34" s="63" t="s">
        <v>66</v>
      </c>
      <c r="AWY34" s="63" t="s">
        <v>65</v>
      </c>
      <c r="AWZ34" s="63" t="s">
        <v>66</v>
      </c>
      <c r="AXF34" s="63" t="s">
        <v>65</v>
      </c>
      <c r="AXG34" s="63" t="s">
        <v>66</v>
      </c>
      <c r="AXM34" s="63" t="s">
        <v>65</v>
      </c>
      <c r="AXN34" s="63" t="s">
        <v>66</v>
      </c>
      <c r="AXT34" s="63" t="s">
        <v>65</v>
      </c>
      <c r="AXU34" s="63" t="s">
        <v>66</v>
      </c>
      <c r="AYA34" s="63" t="s">
        <v>65</v>
      </c>
      <c r="AYB34" s="63" t="s">
        <v>66</v>
      </c>
      <c r="AYH34" s="63" t="s">
        <v>65</v>
      </c>
      <c r="AYI34" s="63" t="s">
        <v>66</v>
      </c>
      <c r="AYO34" s="63" t="s">
        <v>65</v>
      </c>
      <c r="AYP34" s="63" t="s">
        <v>66</v>
      </c>
      <c r="AYV34" s="63" t="s">
        <v>65</v>
      </c>
      <c r="AYW34" s="63" t="s">
        <v>66</v>
      </c>
      <c r="AZC34" s="63" t="s">
        <v>65</v>
      </c>
      <c r="AZD34" s="63" t="s">
        <v>66</v>
      </c>
      <c r="AZJ34" s="63" t="s">
        <v>65</v>
      </c>
      <c r="AZK34" s="63" t="s">
        <v>66</v>
      </c>
      <c r="AZQ34" s="63" t="s">
        <v>65</v>
      </c>
      <c r="AZR34" s="63" t="s">
        <v>66</v>
      </c>
      <c r="AZX34" s="63" t="s">
        <v>65</v>
      </c>
      <c r="AZY34" s="63" t="s">
        <v>66</v>
      </c>
      <c r="BAE34" s="63" t="s">
        <v>65</v>
      </c>
      <c r="BAF34" s="63" t="s">
        <v>66</v>
      </c>
    </row>
    <row r="35" spans="1:1023 1026:1387" ht="19.5" customHeight="1" x14ac:dyDescent="0.35">
      <c r="A35" s="20" t="s">
        <v>16</v>
      </c>
      <c r="G35" s="6"/>
      <c r="J35" s="11" t="s">
        <v>8</v>
      </c>
      <c r="K35" t="s">
        <v>10</v>
      </c>
      <c r="L35" s="11" t="s">
        <v>7</v>
      </c>
      <c r="Y35" s="63">
        <f ca="1">AVERAGE(Y2:Y32)</f>
        <v>4.597419354838709</v>
      </c>
      <c r="Z35" s="63">
        <f ca="1">AVERAGE(Z2:Z32)</f>
        <v>80.870967741935488</v>
      </c>
      <c r="AF35" s="63">
        <f ca="1">AVERAGE(AF2:AF32)</f>
        <v>4.5732258064516129</v>
      </c>
      <c r="AG35" s="63">
        <f ca="1">AVERAGE(AG2:AG32)</f>
        <v>81.935483870967744</v>
      </c>
      <c r="AM35" s="63">
        <f ca="1">AVERAGE(AM2:AM32)</f>
        <v>4.4174193548387084</v>
      </c>
      <c r="AN35" s="63">
        <f ca="1">AVERAGE(AN2:AN32)</f>
        <v>80.741935483870961</v>
      </c>
      <c r="AT35" s="63">
        <f ca="1">AVERAGE(AT2:AT32)</f>
        <v>4.8851612903225803</v>
      </c>
      <c r="AU35" s="63">
        <f ca="1">AVERAGE(AU2:AU32)</f>
        <v>81.161290322580641</v>
      </c>
      <c r="BA35" s="63">
        <f ca="1">AVERAGE(BA2:BA32)</f>
        <v>4.6403225806451598</v>
      </c>
      <c r="BB35" s="63">
        <f ca="1">AVERAGE(BB2:BB32)</f>
        <v>83.193548387096769</v>
      </c>
      <c r="BH35" s="63">
        <f ca="1">AVERAGE(BH2:BH32)</f>
        <v>4.5193548387096776</v>
      </c>
      <c r="BI35" s="63">
        <f ca="1">AVERAGE(BI2:BI32)</f>
        <v>78.870967741935488</v>
      </c>
      <c r="BO35" s="63">
        <f ca="1">AVERAGE(BO2:BO32)</f>
        <v>4.6206451612903221</v>
      </c>
      <c r="BP35" s="63">
        <f ca="1">AVERAGE(BP2:BP32)</f>
        <v>83.096774193548384</v>
      </c>
      <c r="BV35" s="63">
        <f ca="1">AVERAGE(BV2:BV32)</f>
        <v>4.7200000000000015</v>
      </c>
      <c r="BW35" s="63">
        <f ca="1">AVERAGE(BW2:BW32)</f>
        <v>78.806451612903231</v>
      </c>
      <c r="CC35" s="63">
        <f ca="1">AVERAGE(CC2:CC32)</f>
        <v>4.8109677419354826</v>
      </c>
      <c r="CD35" s="63">
        <f ca="1">AVERAGE(CD2:CD32)</f>
        <v>86.806451612903231</v>
      </c>
      <c r="CJ35" s="63">
        <f ca="1">AVERAGE(CJ2:CJ32)</f>
        <v>4.4545161290322577</v>
      </c>
      <c r="CK35" s="63">
        <f ca="1">AVERAGE(CK2:CK32)</f>
        <v>83.967741935483872</v>
      </c>
      <c r="CQ35" s="63">
        <f ca="1">AVERAGE(CQ2:CQ32)</f>
        <v>4.6564516129032247</v>
      </c>
      <c r="CR35" s="63">
        <f ca="1">AVERAGE(CR2:CR32)</f>
        <v>79.645161290322577</v>
      </c>
      <c r="CX35" s="63">
        <f ca="1">AVERAGE(CX2:CX32)</f>
        <v>4.5516129032258057</v>
      </c>
      <c r="CY35" s="63">
        <f ca="1">AVERAGE(CY2:CY32)</f>
        <v>84.096774193548384</v>
      </c>
      <c r="DE35" s="63">
        <f ca="1">AVERAGE(DE2:DE32)</f>
        <v>4.8341935483870966</v>
      </c>
      <c r="DF35" s="63">
        <f ca="1">AVERAGE(DF2:DF32)</f>
        <v>78.161290322580641</v>
      </c>
      <c r="DL35" s="63">
        <f ca="1">AVERAGE(DL2:DL32)</f>
        <v>4.6522580645161291</v>
      </c>
      <c r="DM35" s="63">
        <f ca="1">AVERAGE(DM2:DM32)</f>
        <v>78.161290322580641</v>
      </c>
      <c r="DS35" s="63">
        <f ca="1">AVERAGE(DS2:DS32)</f>
        <v>4.6903225806451614</v>
      </c>
      <c r="DT35" s="63">
        <f ca="1">AVERAGE(DT2:DT32)</f>
        <v>78.709677419354833</v>
      </c>
      <c r="DZ35" s="63">
        <f ca="1">AVERAGE(DZ2:DZ32)</f>
        <v>4.3861290322580642</v>
      </c>
      <c r="EA35" s="63">
        <f ca="1">AVERAGE(EA2:EA32)</f>
        <v>81.064516129032256</v>
      </c>
      <c r="EG35" s="63">
        <f ca="1">AVERAGE(EG2:EG32)</f>
        <v>4.6429032258064513</v>
      </c>
      <c r="EH35" s="63">
        <f ca="1">AVERAGE(EH2:EH32)</f>
        <v>81.870967741935488</v>
      </c>
      <c r="EN35" s="63">
        <f ca="1">AVERAGE(EN2:EN32)</f>
        <v>4.4541935483870976</v>
      </c>
      <c r="EO35" s="63">
        <f ca="1">AVERAGE(EO2:EO32)</f>
        <v>85.290322580645167</v>
      </c>
      <c r="EU35" s="63">
        <f ca="1">AVERAGE(EU2:EU32)</f>
        <v>4.7067741935483864</v>
      </c>
      <c r="EV35" s="63">
        <f ca="1">AVERAGE(EV2:EV32)</f>
        <v>81.322580645161295</v>
      </c>
      <c r="FB35" s="63">
        <f ca="1">AVERAGE(FB2:FB32)</f>
        <v>5.0525806451612896</v>
      </c>
      <c r="FC35" s="63">
        <f ca="1">AVERAGE(FC2:FC32)</f>
        <v>84.354838709677423</v>
      </c>
      <c r="FI35" s="63">
        <f ca="1">AVERAGE(FI2:FI32)</f>
        <v>4.8222580645161282</v>
      </c>
      <c r="FJ35" s="63">
        <f ca="1">AVERAGE(FJ2:FJ32)</f>
        <v>80.935483870967744</v>
      </c>
      <c r="FP35" s="63">
        <f ca="1">AVERAGE(FP2:FP32)</f>
        <v>4.837741935483872</v>
      </c>
      <c r="FQ35" s="63">
        <f ca="1">AVERAGE(FQ2:FQ32)</f>
        <v>81.903225806451616</v>
      </c>
      <c r="FW35" s="63">
        <f ca="1">AVERAGE(FW2:FW32)</f>
        <v>4.4903225806451621</v>
      </c>
      <c r="FX35" s="63">
        <f ca="1">AVERAGE(FX2:FX32)</f>
        <v>80.645161290322577</v>
      </c>
      <c r="GD35" s="63">
        <f ca="1">AVERAGE(GD2:GD32)</f>
        <v>4.4748387096774191</v>
      </c>
      <c r="GE35" s="63">
        <f ca="1">AVERAGE(GE2:GE32)</f>
        <v>81.290322580645167</v>
      </c>
      <c r="GK35" s="63">
        <f ca="1">AVERAGE(GK2:GK32)</f>
        <v>4.5774193548387094</v>
      </c>
      <c r="GL35" s="63">
        <f ca="1">AVERAGE(GL2:GL32)</f>
        <v>81.258064516129039</v>
      </c>
      <c r="GR35" s="63">
        <f ca="1">AVERAGE(GR2:GR32)</f>
        <v>4.6090322580645147</v>
      </c>
      <c r="GS35" s="63">
        <f ca="1">AVERAGE(GS2:GS32)</f>
        <v>84.870967741935488</v>
      </c>
      <c r="GY35" s="63">
        <f ca="1">AVERAGE(GY2:GY32)</f>
        <v>4.3858064516129023</v>
      </c>
      <c r="GZ35" s="63">
        <f ca="1">AVERAGE(GZ2:GZ32)</f>
        <v>80.709677419354833</v>
      </c>
      <c r="HF35" s="63">
        <f ca="1">AVERAGE(HF2:HF32)</f>
        <v>4.7412903225806442</v>
      </c>
      <c r="HG35" s="63">
        <f ca="1">AVERAGE(HG2:HG32)</f>
        <v>83.612903225806448</v>
      </c>
      <c r="HM35" s="63">
        <f ca="1">AVERAGE(HM2:HM32)</f>
        <v>4.4554838709677407</v>
      </c>
      <c r="HN35" s="63">
        <f ca="1">AVERAGE(HN2:HN32)</f>
        <v>80.645161290322577</v>
      </c>
      <c r="HT35" s="63">
        <f ca="1">AVERAGE(HT2:HT32)</f>
        <v>4.6316129032258067</v>
      </c>
      <c r="HU35" s="63">
        <f ca="1">AVERAGE(HU2:HU32)</f>
        <v>83</v>
      </c>
      <c r="IA35" s="63">
        <f ca="1">AVERAGE(IA2:IA32)</f>
        <v>4.669354838709677</v>
      </c>
      <c r="IB35" s="63">
        <f ca="1">AVERAGE(IB2:IB32)</f>
        <v>81.838709677419359</v>
      </c>
      <c r="IH35" s="63">
        <f ca="1">AVERAGE(IH2:IH32)</f>
        <v>4.5012903225806449</v>
      </c>
      <c r="II35" s="63">
        <f ca="1">AVERAGE(II2:II32)</f>
        <v>79.677419354838705</v>
      </c>
      <c r="IO35" s="63">
        <f ca="1">AVERAGE(IO2:IO32)</f>
        <v>4.7300000000000004</v>
      </c>
      <c r="IP35" s="63">
        <f ca="1">AVERAGE(IP2:IP32)</f>
        <v>82.064516129032256</v>
      </c>
      <c r="IV35" s="63">
        <f ca="1">AVERAGE(IV2:IV32)</f>
        <v>5.1774193548387082</v>
      </c>
      <c r="IW35" s="63">
        <f ca="1">AVERAGE(IW2:IW32)</f>
        <v>80.741935483870961</v>
      </c>
      <c r="JC35" s="63">
        <f ca="1">AVERAGE(JC2:JC32)</f>
        <v>4.7341935483870952</v>
      </c>
      <c r="JD35" s="63">
        <f ca="1">AVERAGE(JD2:JD32)</f>
        <v>81.935483870967744</v>
      </c>
      <c r="JJ35" s="63">
        <f ca="1">AVERAGE(JJ2:JJ32)</f>
        <v>4.7248387096774191</v>
      </c>
      <c r="JK35" s="63">
        <f ca="1">AVERAGE(JK2:JK32)</f>
        <v>80.903225806451616</v>
      </c>
      <c r="JQ35" s="63">
        <f ca="1">AVERAGE(JQ2:JQ32)</f>
        <v>4.5293548387096774</v>
      </c>
      <c r="JR35" s="63">
        <f ca="1">AVERAGE(JR2:JR32)</f>
        <v>85.354838709677423</v>
      </c>
      <c r="JX35" s="63">
        <f ca="1">AVERAGE(JX2:JX32)</f>
        <v>4.7864516129032246</v>
      </c>
      <c r="JY35" s="63">
        <f ca="1">AVERAGE(JY2:JY32)</f>
        <v>80.41935483870968</v>
      </c>
      <c r="KE35" s="63">
        <f ca="1">AVERAGE(KE2:KE32)</f>
        <v>4.807096774193548</v>
      </c>
      <c r="KF35" s="63">
        <f ca="1">AVERAGE(KF2:KF32)</f>
        <v>77.161290322580641</v>
      </c>
      <c r="KL35" s="63">
        <f ca="1">AVERAGE(KL2:KL32)</f>
        <v>4.8603225806451613</v>
      </c>
      <c r="KM35" s="63">
        <f ca="1">AVERAGE(KM2:KM32)</f>
        <v>82.741935483870961</v>
      </c>
      <c r="KS35" s="63">
        <f ca="1">AVERAGE(KS2:KS32)</f>
        <v>4.5925806451612914</v>
      </c>
      <c r="KT35" s="63">
        <f ca="1">AVERAGE(KT2:KT32)</f>
        <v>80.677419354838705</v>
      </c>
      <c r="KZ35" s="63">
        <f ca="1">AVERAGE(KZ2:KZ32)</f>
        <v>4.8393548387096779</v>
      </c>
      <c r="LA35" s="63">
        <f ca="1">AVERAGE(LA2:LA32)</f>
        <v>83.774193548387103</v>
      </c>
      <c r="LG35" s="63">
        <f ca="1">AVERAGE(LG2:LG32)</f>
        <v>4.5670967741935478</v>
      </c>
      <c r="LH35" s="63">
        <f ca="1">AVERAGE(LH2:LH32)</f>
        <v>82.903225806451616</v>
      </c>
      <c r="LN35" s="63">
        <f ca="1">AVERAGE(LN2:LN32)</f>
        <v>4.7006451612903222</v>
      </c>
      <c r="LO35" s="63">
        <f ca="1">AVERAGE(LO2:LO32)</f>
        <v>84.548387096774192</v>
      </c>
      <c r="LU35" s="63">
        <f ca="1">AVERAGE(LU2:LU32)</f>
        <v>4.8690322580645162</v>
      </c>
      <c r="LV35" s="63">
        <f ca="1">AVERAGE(LV2:LV32)</f>
        <v>82.967741935483872</v>
      </c>
      <c r="MB35" s="63">
        <f ca="1">AVERAGE(MB2:MB32)</f>
        <v>4.5716129032258062</v>
      </c>
      <c r="MC35" s="63">
        <f ca="1">AVERAGE(MC2:MC32)</f>
        <v>84.322580645161295</v>
      </c>
      <c r="MI35" s="63">
        <f ca="1">AVERAGE(MI2:MI32)</f>
        <v>4.7119354838709686</v>
      </c>
      <c r="MJ35" s="63">
        <f ca="1">AVERAGE(MJ2:MJ32)</f>
        <v>81.483870967741936</v>
      </c>
      <c r="MP35" s="63">
        <f ca="1">AVERAGE(MP2:MP32)</f>
        <v>4.5745161290322587</v>
      </c>
      <c r="MQ35" s="63">
        <f ca="1">AVERAGE(MQ2:MQ32)</f>
        <v>84.774193548387103</v>
      </c>
      <c r="MW35" s="63">
        <f ca="1">AVERAGE(MW2:MW32)</f>
        <v>4.6603225806451611</v>
      </c>
      <c r="MX35" s="63">
        <f ca="1">AVERAGE(MX2:MX32)</f>
        <v>81.516129032258064</v>
      </c>
      <c r="ND35" s="63">
        <f ca="1">AVERAGE(ND2:ND32)</f>
        <v>4.7041935483870976</v>
      </c>
      <c r="NE35" s="63">
        <f ca="1">AVERAGE(NE2:NE32)</f>
        <v>79.709677419354833</v>
      </c>
      <c r="NK35" s="63">
        <f ca="1">AVERAGE(NK2:NK32)</f>
        <v>4.6590322580645145</v>
      </c>
      <c r="NL35" s="63">
        <f ca="1">AVERAGE(NL2:NL32)</f>
        <v>82.032258064516128</v>
      </c>
      <c r="NR35" s="63">
        <f ca="1">AVERAGE(NR2:NR32)</f>
        <v>4.7132258064516135</v>
      </c>
      <c r="NS35" s="63">
        <f ca="1">AVERAGE(NS2:NS32)</f>
        <v>83.806451612903231</v>
      </c>
      <c r="NY35" s="63">
        <f ca="1">AVERAGE(NY2:NY32)</f>
        <v>4.6606451612903221</v>
      </c>
      <c r="NZ35" s="63">
        <f ca="1">AVERAGE(NZ2:NZ32)</f>
        <v>81.161290322580641</v>
      </c>
      <c r="OF35" s="63">
        <f ca="1">AVERAGE(OF2:OF32)</f>
        <v>4.49258064516129</v>
      </c>
      <c r="OG35" s="63">
        <f ca="1">AVERAGE(OG2:OG32)</f>
        <v>85.677419354838705</v>
      </c>
      <c r="OM35" s="63">
        <f ca="1">AVERAGE(OM2:OM32)</f>
        <v>4.6896774193548385</v>
      </c>
      <c r="ON35" s="63">
        <f ca="1">AVERAGE(ON2:ON32)</f>
        <v>84.806451612903231</v>
      </c>
      <c r="OT35" s="63">
        <f ca="1">AVERAGE(OT2:OT32)</f>
        <v>4.4332258064516123</v>
      </c>
      <c r="OU35" s="63">
        <f ca="1">AVERAGE(OU2:OU32)</f>
        <v>84.032258064516128</v>
      </c>
      <c r="PA35" s="63">
        <f ca="1">AVERAGE(PA2:PA32)</f>
        <v>4.7296774193548385</v>
      </c>
      <c r="PB35" s="63">
        <f ca="1">AVERAGE(PB2:PB32)</f>
        <v>81.258064516129039</v>
      </c>
      <c r="PH35" s="63">
        <f ca="1">AVERAGE(PH2:PH32)</f>
        <v>4.5006451612903229</v>
      </c>
      <c r="PI35" s="63">
        <f ca="1">AVERAGE(PI2:PI32)</f>
        <v>82.290322580645167</v>
      </c>
      <c r="PO35" s="63">
        <f ca="1">AVERAGE(PO2:PO32)</f>
        <v>5.0016129032258076</v>
      </c>
      <c r="PP35" s="63">
        <f ca="1">AVERAGE(PP2:PP32)</f>
        <v>82.838709677419359</v>
      </c>
      <c r="PV35" s="63">
        <f ca="1">AVERAGE(PV2:PV32)</f>
        <v>4.3483870967741929</v>
      </c>
      <c r="PW35" s="63">
        <f ca="1">AVERAGE(PW2:PW32)</f>
        <v>79.258064516129039</v>
      </c>
      <c r="QC35" s="63">
        <f ca="1">AVERAGE(QC2:QC32)</f>
        <v>4.532258064516129</v>
      </c>
      <c r="QD35" s="63">
        <f ca="1">AVERAGE(QD2:QD32)</f>
        <v>81.870967741935488</v>
      </c>
      <c r="QJ35" s="63">
        <f ca="1">AVERAGE(QJ2:QJ32)</f>
        <v>4.3961290322580657</v>
      </c>
      <c r="QK35" s="63">
        <f ca="1">AVERAGE(QK2:QK32)</f>
        <v>83.741935483870961</v>
      </c>
      <c r="QQ35" s="63">
        <f ca="1">AVERAGE(QQ2:QQ32)</f>
        <v>4.6132258064516138</v>
      </c>
      <c r="QR35" s="63">
        <f ca="1">AVERAGE(QR2:QR32)</f>
        <v>80.677419354838705</v>
      </c>
      <c r="QX35" s="63">
        <f ca="1">AVERAGE(QX2:QX32)</f>
        <v>4.7983870967741939</v>
      </c>
      <c r="QY35" s="63">
        <f ca="1">AVERAGE(QY2:QY32)</f>
        <v>81.387096774193552</v>
      </c>
      <c r="RE35" s="63">
        <f ca="1">AVERAGE(RE2:RE32)</f>
        <v>4.6906451612903215</v>
      </c>
      <c r="RF35" s="63">
        <f ca="1">AVERAGE(RF2:RF32)</f>
        <v>79.032258064516128</v>
      </c>
      <c r="RL35" s="63">
        <f ca="1">AVERAGE(RL2:RL32)</f>
        <v>4.6293548387096788</v>
      </c>
      <c r="RM35" s="63">
        <f ca="1">AVERAGE(RM2:RM32)</f>
        <v>82.870967741935488</v>
      </c>
      <c r="RS35" s="63">
        <f ca="1">AVERAGE(RS2:RS32)</f>
        <v>4.6348387096774193</v>
      </c>
      <c r="RT35" s="63">
        <f ca="1">AVERAGE(RT2:RT32)</f>
        <v>80.741935483870961</v>
      </c>
      <c r="RZ35" s="63">
        <f ca="1">AVERAGE(RZ2:RZ32)</f>
        <v>4.4509677419354823</v>
      </c>
      <c r="SA35" s="63">
        <f ca="1">AVERAGE(SA2:SA32)</f>
        <v>81.451612903225808</v>
      </c>
      <c r="SG35" s="63">
        <f ca="1">AVERAGE(SG2:SG32)</f>
        <v>4.4977419354838704</v>
      </c>
      <c r="SH35" s="63">
        <f ca="1">AVERAGE(SH2:SH32)</f>
        <v>79.967741935483872</v>
      </c>
      <c r="SN35" s="63">
        <f ca="1">AVERAGE(SN2:SN32)</f>
        <v>4.6119354838709681</v>
      </c>
      <c r="SO35" s="63">
        <f ca="1">AVERAGE(SO2:SO32)</f>
        <v>83.032258064516128</v>
      </c>
      <c r="SU35" s="63">
        <f ca="1">AVERAGE(SU2:SU32)</f>
        <v>4.428064516129032</v>
      </c>
      <c r="SV35" s="63">
        <f ca="1">AVERAGE(SV2:SV32)</f>
        <v>79.41935483870968</v>
      </c>
      <c r="TB35" s="63">
        <f ca="1">AVERAGE(TB2:TB32)</f>
        <v>4.4225806451612906</v>
      </c>
      <c r="TC35" s="63">
        <f ca="1">AVERAGE(TC2:TC32)</f>
        <v>83.032258064516128</v>
      </c>
      <c r="TI35" s="63">
        <f ca="1">AVERAGE(TI2:TI32)</f>
        <v>4.4451612903225808</v>
      </c>
      <c r="TJ35" s="63">
        <f ca="1">AVERAGE(TJ2:TJ32)</f>
        <v>81.032258064516128</v>
      </c>
      <c r="TP35" s="63">
        <f ca="1">AVERAGE(TP2:TP32)</f>
        <v>4.6083870967741936</v>
      </c>
      <c r="TQ35" s="63">
        <f ca="1">AVERAGE(TQ2:TQ32)</f>
        <v>84.193548387096769</v>
      </c>
      <c r="TW35" s="63">
        <f ca="1">AVERAGE(TW2:TW32)</f>
        <v>4.8419354838709658</v>
      </c>
      <c r="TX35" s="63">
        <f ca="1">AVERAGE(TX2:TX32)</f>
        <v>83.774193548387103</v>
      </c>
      <c r="UD35" s="63">
        <f ca="1">AVERAGE(UD2:UD32)</f>
        <v>4.4938709677419357</v>
      </c>
      <c r="UE35" s="63">
        <f ca="1">AVERAGE(UE2:UE32)</f>
        <v>84.58064516129032</v>
      </c>
      <c r="UK35" s="63">
        <f ca="1">AVERAGE(UK2:UK32)</f>
        <v>4.6099999999999985</v>
      </c>
      <c r="UL35" s="63">
        <f ca="1">AVERAGE(UL2:UL32)</f>
        <v>83.483870967741936</v>
      </c>
      <c r="UR35" s="63">
        <f ca="1">AVERAGE(UR2:UR32)</f>
        <v>4.5487096774193541</v>
      </c>
      <c r="US35" s="63">
        <f ca="1">AVERAGE(US2:US32)</f>
        <v>83.193548387096769</v>
      </c>
      <c r="UY35" s="63">
        <f ca="1">AVERAGE(UY2:UY32)</f>
        <v>4.5535483870967726</v>
      </c>
      <c r="UZ35" s="63">
        <f ca="1">AVERAGE(UZ2:UZ32)</f>
        <v>83.064516129032256</v>
      </c>
      <c r="VF35" s="63">
        <f ca="1">AVERAGE(VF2:VF32)</f>
        <v>4.6229032258064517</v>
      </c>
      <c r="VG35" s="63">
        <f ca="1">AVERAGE(VG2:VG32)</f>
        <v>78.838709677419359</v>
      </c>
      <c r="VM35" s="63">
        <f ca="1">AVERAGE(VM2:VM32)</f>
        <v>4.872258064516128</v>
      </c>
      <c r="VN35" s="63">
        <f ca="1">AVERAGE(VN2:VN32)</f>
        <v>82.677419354838705</v>
      </c>
      <c r="VT35" s="63">
        <f ca="1">AVERAGE(VT2:VT32)</f>
        <v>4.8012903225806456</v>
      </c>
      <c r="VU35" s="63">
        <f ca="1">AVERAGE(VU2:VU32)</f>
        <v>81.354838709677423</v>
      </c>
      <c r="WA35" s="63">
        <f ca="1">AVERAGE(WA2:WA32)</f>
        <v>5.0112903225806438</v>
      </c>
      <c r="WB35" s="63">
        <f ca="1">AVERAGE(WB2:WB32)</f>
        <v>81.967741935483872</v>
      </c>
      <c r="WH35" s="63">
        <f ca="1">AVERAGE(WH2:WH32)</f>
        <v>4.4261290322580651</v>
      </c>
      <c r="WI35" s="63">
        <f ca="1">AVERAGE(WI2:WI32)</f>
        <v>81.870967741935488</v>
      </c>
      <c r="WO35" s="63">
        <f ca="1">AVERAGE(WO2:WO32)</f>
        <v>4.7554838709677414</v>
      </c>
      <c r="WP35" s="63">
        <f ca="1">AVERAGE(WP2:WP32)</f>
        <v>80.258064516129039</v>
      </c>
      <c r="WV35" s="63">
        <f ca="1">AVERAGE(WV2:WV32)</f>
        <v>4.4703225806451607</v>
      </c>
      <c r="WW35" s="63">
        <f ca="1">AVERAGE(WW2:WW32)</f>
        <v>81.096774193548384</v>
      </c>
      <c r="XC35" s="63">
        <f ca="1">AVERAGE(XC2:XC32)</f>
        <v>4.435806451612903</v>
      </c>
      <c r="XD35" s="63">
        <f ca="1">AVERAGE(XD2:XD32)</f>
        <v>82</v>
      </c>
      <c r="XJ35" s="63">
        <f ca="1">AVERAGE(XJ2:XJ32)</f>
        <v>4.4909677419354841</v>
      </c>
      <c r="XK35" s="63">
        <f ca="1">AVERAGE(XK2:XK32)</f>
        <v>78.129032258064512</v>
      </c>
      <c r="XQ35" s="63">
        <f ca="1">AVERAGE(XQ2:XQ32)</f>
        <v>4.459677419354839</v>
      </c>
      <c r="XR35" s="63">
        <f ca="1">AVERAGE(XR2:XR32)</f>
        <v>77.806451612903231</v>
      </c>
      <c r="XX35" s="63">
        <f ca="1">AVERAGE(XX2:XX32)</f>
        <v>4.4516129032258061</v>
      </c>
      <c r="XY35" s="63">
        <f ca="1">AVERAGE(XY2:XY32)</f>
        <v>84.064516129032256</v>
      </c>
      <c r="YE35" s="63">
        <f ca="1">AVERAGE(YE2:YE32)</f>
        <v>4.4506451612903231</v>
      </c>
      <c r="YF35" s="63">
        <f ca="1">AVERAGE(YF2:YF32)</f>
        <v>81.354838709677423</v>
      </c>
      <c r="YL35" s="63">
        <f ca="1">AVERAGE(YL2:YL32)</f>
        <v>4.5532258064516133</v>
      </c>
      <c r="YM35" s="63">
        <f ca="1">AVERAGE(YM2:YM32)</f>
        <v>87.258064516129039</v>
      </c>
      <c r="YS35" s="63">
        <f ca="1">AVERAGE(YS2:YS32)</f>
        <v>4.6070967741935487</v>
      </c>
      <c r="YT35" s="63">
        <f ca="1">AVERAGE(YT2:YT32)</f>
        <v>83.709677419354833</v>
      </c>
      <c r="YZ35" s="63">
        <f ca="1">AVERAGE(YZ2:YZ32)</f>
        <v>4.5883870967741931</v>
      </c>
      <c r="ZA35" s="63">
        <f ca="1">AVERAGE(ZA2:ZA32)</f>
        <v>87.032258064516128</v>
      </c>
      <c r="ZG35" s="63">
        <f ca="1">AVERAGE(ZG2:ZG32)</f>
        <v>4.6403225806451607</v>
      </c>
      <c r="ZH35" s="63">
        <f ca="1">AVERAGE(ZH2:ZH32)</f>
        <v>85.677419354838705</v>
      </c>
      <c r="ZN35" s="63">
        <f ca="1">AVERAGE(ZN2:ZN32)</f>
        <v>4.6909677419354825</v>
      </c>
      <c r="ZO35" s="63">
        <f ca="1">AVERAGE(ZO2:ZO32)</f>
        <v>83.677419354838705</v>
      </c>
      <c r="ZU35" s="63">
        <f ca="1">AVERAGE(ZU2:ZU32)</f>
        <v>4.4558064516129043</v>
      </c>
      <c r="ZV35" s="63">
        <f ca="1">AVERAGE(ZV2:ZV32)</f>
        <v>81.193548387096769</v>
      </c>
      <c r="AAB35" s="63">
        <f ca="1">AVERAGE(AAB2:AAB32)</f>
        <v>4.7351612903225808</v>
      </c>
      <c r="AAC35" s="63">
        <f ca="1">AVERAGE(AAC2:AAC32)</f>
        <v>80.903225806451616</v>
      </c>
      <c r="AAI35" s="63">
        <f ca="1">AVERAGE(AAI2:AAI32)</f>
        <v>4.5509677419354846</v>
      </c>
      <c r="AAJ35" s="63">
        <f ca="1">AVERAGE(AAJ2:AAJ32)</f>
        <v>83.032258064516128</v>
      </c>
      <c r="AAP35" s="63">
        <f ca="1">AVERAGE(AAP2:AAP32)</f>
        <v>4.863225806451613</v>
      </c>
      <c r="AAQ35" s="63">
        <f ca="1">AVERAGE(AAQ2:AAQ32)</f>
        <v>87.161290322580641</v>
      </c>
      <c r="AAW35" s="63">
        <f ca="1">AVERAGE(AAW2:AAW32)</f>
        <v>5.0422580645161297</v>
      </c>
      <c r="AAX35" s="63">
        <f ca="1">AVERAGE(AAX2:AAX32)</f>
        <v>85</v>
      </c>
      <c r="ABD35" s="63">
        <f ca="1">AVERAGE(ABD2:ABD32)</f>
        <v>4.5935483870967735</v>
      </c>
      <c r="ABE35" s="63">
        <f ca="1">AVERAGE(ABE2:ABE32)</f>
        <v>83.709677419354833</v>
      </c>
      <c r="ABK35" s="63">
        <f ca="1">AVERAGE(ABK2:ABK32)</f>
        <v>4.4848387096774198</v>
      </c>
      <c r="ABL35" s="63">
        <f ca="1">AVERAGE(ABL2:ABL32)</f>
        <v>82.483870967741936</v>
      </c>
      <c r="ABR35" s="63">
        <f ca="1">AVERAGE(ABR2:ABR32)</f>
        <v>4.6448387096774191</v>
      </c>
      <c r="ABS35" s="63">
        <f ca="1">AVERAGE(ABS2:ABS32)</f>
        <v>82.387096774193552</v>
      </c>
      <c r="ABY35" s="63">
        <f ca="1">AVERAGE(ABY2:ABY32)</f>
        <v>4.6554838709677426</v>
      </c>
      <c r="ABZ35" s="63">
        <f ca="1">AVERAGE(ABZ2:ABZ32)</f>
        <v>79.387096774193552</v>
      </c>
      <c r="ACF35" s="63">
        <f ca="1">AVERAGE(ACF2:ACF32)</f>
        <v>4.4541935483870967</v>
      </c>
      <c r="ACG35" s="63">
        <f ca="1">AVERAGE(ACG2:ACG32)</f>
        <v>86.387096774193552</v>
      </c>
      <c r="ACM35" s="63">
        <f ca="1">AVERAGE(ACM2:ACM32)</f>
        <v>4.629677419354838</v>
      </c>
      <c r="ACN35" s="63">
        <f ca="1">AVERAGE(ACN2:ACN32)</f>
        <v>81.548387096774192</v>
      </c>
      <c r="ACT35" s="63">
        <f ca="1">AVERAGE(ACT2:ACT32)</f>
        <v>4.4454838709677418</v>
      </c>
      <c r="ACU35" s="63">
        <f ca="1">AVERAGE(ACU2:ACU32)</f>
        <v>80.161290322580641</v>
      </c>
      <c r="ADA35" s="63">
        <f ca="1">AVERAGE(ADA2:ADA32)</f>
        <v>4.435483870967742</v>
      </c>
      <c r="ADB35" s="63">
        <f ca="1">AVERAGE(ADB2:ADB32)</f>
        <v>86.548387096774192</v>
      </c>
      <c r="ADH35" s="63">
        <f ca="1">AVERAGE(ADH2:ADH32)</f>
        <v>4.6287096774193541</v>
      </c>
      <c r="ADI35" s="63">
        <f ca="1">AVERAGE(ADI2:ADI32)</f>
        <v>79.41935483870968</v>
      </c>
      <c r="ADO35" s="63">
        <f ca="1">AVERAGE(ADO2:ADO32)</f>
        <v>4.4732258064516133</v>
      </c>
      <c r="ADP35" s="63">
        <f ca="1">AVERAGE(ADP2:ADP32)</f>
        <v>83.225806451612897</v>
      </c>
      <c r="ADV35" s="63">
        <f ca="1">AVERAGE(ADV2:ADV32)</f>
        <v>4.525806451612902</v>
      </c>
      <c r="ADW35" s="63">
        <f ca="1">AVERAGE(ADW2:ADW32)</f>
        <v>76.064516129032256</v>
      </c>
      <c r="AEC35" s="63">
        <f ca="1">AVERAGE(AEC2:AEC32)</f>
        <v>4.5906451612903227</v>
      </c>
      <c r="AED35" s="63">
        <f ca="1">AVERAGE(AED2:AED32)</f>
        <v>85.870967741935488</v>
      </c>
      <c r="AEJ35" s="63">
        <f ca="1">AVERAGE(AEJ2:AEJ32)</f>
        <v>4.8016129032258075</v>
      </c>
      <c r="AEK35" s="63">
        <f ca="1">AVERAGE(AEK2:AEK32)</f>
        <v>83.258064516129039</v>
      </c>
      <c r="AEQ35" s="63">
        <f ca="1">AVERAGE(AEQ2:AEQ32)</f>
        <v>4.5806451612903221</v>
      </c>
      <c r="AER35" s="63">
        <f ca="1">AVERAGE(AER2:AER32)</f>
        <v>80.870967741935488</v>
      </c>
      <c r="AEX35" s="63">
        <f ca="1">AVERAGE(AEX2:AEX32)</f>
        <v>4.8087096774193547</v>
      </c>
      <c r="AEY35" s="63">
        <f ca="1">AVERAGE(AEY2:AEY32)</f>
        <v>83.677419354838705</v>
      </c>
      <c r="AFE35" s="63">
        <f ca="1">AVERAGE(AFE2:AFE32)</f>
        <v>4.5474193548387101</v>
      </c>
      <c r="AFF35" s="63">
        <f ca="1">AVERAGE(AFF2:AFF32)</f>
        <v>80.290322580645167</v>
      </c>
      <c r="AFL35" s="63">
        <f ca="1">AVERAGE(AFL2:AFL32)</f>
        <v>4.6261290322580644</v>
      </c>
      <c r="AFM35" s="63">
        <f ca="1">AVERAGE(AFM2:AFM32)</f>
        <v>80.387096774193552</v>
      </c>
      <c r="AFS35" s="63">
        <f ca="1">AVERAGE(AFS2:AFS32)</f>
        <v>4.8074193548387099</v>
      </c>
      <c r="AFT35" s="63">
        <f ca="1">AVERAGE(AFT2:AFT32)</f>
        <v>86.193548387096769</v>
      </c>
      <c r="AFZ35" s="63">
        <f ca="1">AVERAGE(AFZ2:AFZ32)</f>
        <v>4.6232258064516127</v>
      </c>
      <c r="AGA35" s="63">
        <f ca="1">AVERAGE(AGA2:AGA32)</f>
        <v>83.774193548387103</v>
      </c>
      <c r="AGG35" s="63">
        <f ca="1">AVERAGE(AGG2:AGG32)</f>
        <v>4.5838709677419347</v>
      </c>
      <c r="AGH35" s="63">
        <f ca="1">AVERAGE(AGH2:AGH32)</f>
        <v>80.451612903225808</v>
      </c>
      <c r="AGN35" s="63">
        <f ca="1">AVERAGE(AGN2:AGN32)</f>
        <v>5.1003225806451598</v>
      </c>
      <c r="AGO35" s="63">
        <f ca="1">AVERAGE(AGO2:AGO32)</f>
        <v>80.516129032258064</v>
      </c>
      <c r="AGU35" s="63">
        <f ca="1">AVERAGE(AGU2:AGU32)</f>
        <v>4.5441935483870957</v>
      </c>
      <c r="AGV35" s="63">
        <f ca="1">AVERAGE(AGV2:AGV32)</f>
        <v>82.322580645161295</v>
      </c>
      <c r="AHB35" s="63">
        <f ca="1">AVERAGE(AHB2:AHB32)</f>
        <v>4.6564516129032247</v>
      </c>
      <c r="AHC35" s="63">
        <f ca="1">AVERAGE(AHC2:AHC32)</f>
        <v>80.548387096774192</v>
      </c>
      <c r="AHI35" s="63">
        <f ca="1">AVERAGE(AHI2:AHI32)</f>
        <v>4.5316129032258061</v>
      </c>
      <c r="AHJ35" s="63">
        <f ca="1">AVERAGE(AHJ2:AHJ32)</f>
        <v>79.903225806451616</v>
      </c>
      <c r="AHP35" s="63">
        <f ca="1">AVERAGE(AHP2:AHP32)</f>
        <v>4.4238709677419354</v>
      </c>
      <c r="AHQ35" s="63">
        <f ca="1">AVERAGE(AHQ2:AHQ32)</f>
        <v>82.58064516129032</v>
      </c>
      <c r="AHW35" s="63">
        <f ca="1">AVERAGE(AHW2:AHW32)</f>
        <v>4.7693548387096785</v>
      </c>
      <c r="AHX35" s="63">
        <f ca="1">AVERAGE(AHX2:AHX32)</f>
        <v>80.129032258064512</v>
      </c>
      <c r="AID35" s="63">
        <f ca="1">AVERAGE(AID2:AID32)</f>
        <v>4.6793548387096777</v>
      </c>
      <c r="AIE35" s="63">
        <f ca="1">AVERAGE(AIE2:AIE32)</f>
        <v>82.709677419354833</v>
      </c>
      <c r="AIK35" s="63">
        <f ca="1">AVERAGE(AIK2:AIK32)</f>
        <v>4.5470967741935473</v>
      </c>
      <c r="AIL35" s="63">
        <f ca="1">AVERAGE(AIL2:AIL32)</f>
        <v>87.741935483870961</v>
      </c>
      <c r="AIR35" s="63">
        <f ca="1">AVERAGE(AIR2:AIR32)</f>
        <v>4.4161290322580635</v>
      </c>
      <c r="AIS35" s="63">
        <f ca="1">AVERAGE(AIS2:AIS32)</f>
        <v>79.548387096774192</v>
      </c>
      <c r="AIY35" s="63">
        <f ca="1">AVERAGE(AIY2:AIY32)</f>
        <v>5.0022580645161279</v>
      </c>
      <c r="AIZ35" s="63">
        <f ca="1">AVERAGE(AIZ2:AIZ32)</f>
        <v>77.741935483870961</v>
      </c>
      <c r="AJF35" s="63">
        <f ca="1">AVERAGE(AJF2:AJF32)</f>
        <v>4.3148387096774199</v>
      </c>
      <c r="AJG35" s="63">
        <f ca="1">AVERAGE(AJG2:AJG32)</f>
        <v>81.903225806451616</v>
      </c>
      <c r="AJM35" s="63">
        <f ca="1">AVERAGE(AJM2:AJM32)</f>
        <v>4.8751612903225814</v>
      </c>
      <c r="AJN35" s="63">
        <f ca="1">AVERAGE(AJN2:AJN32)</f>
        <v>79.935483870967744</v>
      </c>
      <c r="AJT35" s="63">
        <f ca="1">AVERAGE(AJT2:AJT32)</f>
        <v>4.9454838709677418</v>
      </c>
      <c r="AJU35" s="63">
        <f ca="1">AVERAGE(AJU2:AJU32)</f>
        <v>79.806451612903231</v>
      </c>
      <c r="AKA35" s="63">
        <f ca="1">AVERAGE(AKA2:AKA32)</f>
        <v>4.5458064516129033</v>
      </c>
      <c r="AKB35" s="63">
        <f ca="1">AVERAGE(AKB2:AKB32)</f>
        <v>82.741935483870961</v>
      </c>
      <c r="AKH35" s="63">
        <f ca="1">AVERAGE(AKH2:AKH32)</f>
        <v>4.645806451612903</v>
      </c>
      <c r="AKI35" s="63">
        <f ca="1">AVERAGE(AKI2:AKI32)</f>
        <v>84.032258064516128</v>
      </c>
      <c r="AKO35" s="63">
        <f ca="1">AVERAGE(AKO2:AKO32)</f>
        <v>4.4458064516129019</v>
      </c>
      <c r="AKP35" s="63">
        <f ca="1">AVERAGE(AKP2:AKP32)</f>
        <v>81.483870967741936</v>
      </c>
      <c r="AKV35" s="63">
        <f ca="1">AVERAGE(AKV2:AKV32)</f>
        <v>4.5729032258064519</v>
      </c>
      <c r="AKW35" s="63">
        <f ca="1">AVERAGE(AKW2:AKW32)</f>
        <v>81.354838709677423</v>
      </c>
      <c r="ALC35" s="63">
        <f ca="1">AVERAGE(ALC2:ALC32)</f>
        <v>4.7619354838709675</v>
      </c>
      <c r="ALD35" s="63">
        <f ca="1">AVERAGE(ALD2:ALD32)</f>
        <v>81.41935483870968</v>
      </c>
      <c r="ALJ35" s="63">
        <f ca="1">AVERAGE(ALJ2:ALJ32)</f>
        <v>4.8035483870967743</v>
      </c>
      <c r="ALK35" s="63">
        <f ca="1">AVERAGE(ALK2:ALK32)</f>
        <v>85.064516129032256</v>
      </c>
      <c r="ALQ35" s="63">
        <f ca="1">AVERAGE(ALQ2:ALQ32)</f>
        <v>4.4377419354838707</v>
      </c>
      <c r="ALR35" s="63">
        <f ca="1">AVERAGE(ALR2:ALR32)</f>
        <v>83.354838709677423</v>
      </c>
      <c r="ALX35" s="63">
        <f ca="1">AVERAGE(ALX2:ALX32)</f>
        <v>4.6845161290322581</v>
      </c>
      <c r="ALY35" s="63">
        <f ca="1">AVERAGE(ALY2:ALY32)</f>
        <v>85.290322580645167</v>
      </c>
      <c r="AME35" s="63">
        <f ca="1">AVERAGE(AME2:AME32)</f>
        <v>4.49258064516129</v>
      </c>
      <c r="AMF35" s="63">
        <f ca="1">AVERAGE(AMF2:AMF32)</f>
        <v>80.451612903225808</v>
      </c>
      <c r="AML35" s="63">
        <f ca="1">AVERAGE(AML2:AML32)</f>
        <v>4.5809677419354857</v>
      </c>
      <c r="AMM35" s="63">
        <f ca="1">AVERAGE(AMM2:AMM32)</f>
        <v>81.290322580645167</v>
      </c>
      <c r="AMS35" s="63">
        <f ca="1">AVERAGE(AMS2:AMS32)</f>
        <v>5.0132258064516124</v>
      </c>
      <c r="AMT35" s="63">
        <f ca="1">AVERAGE(AMT2:AMT32)</f>
        <v>81.967741935483872</v>
      </c>
      <c r="AMZ35" s="63">
        <f ca="1">AVERAGE(AMZ2:AMZ32)</f>
        <v>4.4187096774193542</v>
      </c>
      <c r="ANA35" s="63">
        <f ca="1">AVERAGE(ANA2:ANA32)</f>
        <v>83.645161290322577</v>
      </c>
      <c r="ANG35" s="63">
        <f ca="1">AVERAGE(ANG2:ANG32)</f>
        <v>4.6135483870967748</v>
      </c>
      <c r="ANH35" s="63">
        <f ca="1">AVERAGE(ANH2:ANH32)</f>
        <v>82</v>
      </c>
      <c r="ANN35" s="63">
        <f ca="1">AVERAGE(ANN2:ANN32)</f>
        <v>4.8845161290322565</v>
      </c>
      <c r="ANO35" s="63">
        <f ca="1">AVERAGE(ANO2:ANO32)</f>
        <v>80.806451612903231</v>
      </c>
      <c r="ANU35" s="63">
        <f ca="1">AVERAGE(ANU2:ANU32)</f>
        <v>4.9138709677419348</v>
      </c>
      <c r="ANV35" s="63">
        <f ca="1">AVERAGE(ANV2:ANV32)</f>
        <v>82.483870967741936</v>
      </c>
      <c r="AOB35" s="63">
        <f ca="1">AVERAGE(AOB2:AOB32)</f>
        <v>4.5774193548387094</v>
      </c>
      <c r="AOC35" s="63">
        <f ca="1">AVERAGE(AOC2:AOC32)</f>
        <v>79.290322580645167</v>
      </c>
      <c r="AOI35" s="63">
        <f ca="1">AVERAGE(AOI2:AOI32)</f>
        <v>4.8358064516129025</v>
      </c>
      <c r="AOJ35" s="63">
        <f ca="1">AVERAGE(AOJ2:AOJ32)</f>
        <v>84.290322580645167</v>
      </c>
      <c r="AOP35" s="63">
        <f ca="1">AVERAGE(AOP2:AOP32)</f>
        <v>4.6745161290322583</v>
      </c>
      <c r="AOQ35" s="63">
        <f ca="1">AVERAGE(AOQ2:AOQ32)</f>
        <v>80</v>
      </c>
      <c r="AOW35" s="63">
        <f ca="1">AVERAGE(AOW2:AOW32)</f>
        <v>4.4251612903225812</v>
      </c>
      <c r="AOX35" s="63">
        <f ca="1">AVERAGE(AOX2:AOX32)</f>
        <v>82.870967741935488</v>
      </c>
      <c r="APD35" s="63">
        <f ca="1">AVERAGE(APD2:APD32)</f>
        <v>4.4496774193548383</v>
      </c>
      <c r="APE35" s="63">
        <f ca="1">AVERAGE(APE2:APE32)</f>
        <v>79.709677419354833</v>
      </c>
      <c r="APK35" s="63">
        <f ca="1">AVERAGE(APK2:APK32)</f>
        <v>4.7787096774193554</v>
      </c>
      <c r="APL35" s="63">
        <f ca="1">AVERAGE(APL2:APL32)</f>
        <v>78.548387096774192</v>
      </c>
      <c r="APR35" s="63">
        <f ca="1">AVERAGE(APR2:APR32)</f>
        <v>4.5706451612903214</v>
      </c>
      <c r="APS35" s="63">
        <f ca="1">AVERAGE(APS2:APS32)</f>
        <v>83</v>
      </c>
      <c r="APY35" s="63">
        <f ca="1">AVERAGE(APY2:APY32)</f>
        <v>5.1796774193548396</v>
      </c>
      <c r="APZ35" s="63">
        <f ca="1">AVERAGE(APZ2:APZ32)</f>
        <v>80.548387096774192</v>
      </c>
      <c r="AQF35" s="63">
        <f ca="1">AVERAGE(AQF2:AQF32)</f>
        <v>4.6661290322580653</v>
      </c>
      <c r="AQG35" s="63">
        <f ca="1">AVERAGE(AQG2:AQG32)</f>
        <v>78.516129032258064</v>
      </c>
      <c r="AQM35" s="63">
        <f ca="1">AVERAGE(AQM2:AQM32)</f>
        <v>5.0874193548387083</v>
      </c>
      <c r="AQN35" s="63">
        <f ca="1">AVERAGE(AQN2:AQN32)</f>
        <v>83.161290322580641</v>
      </c>
      <c r="AQT35" s="63">
        <f ca="1">AVERAGE(AQT2:AQT32)</f>
        <v>4.9893548387096773</v>
      </c>
      <c r="AQU35" s="63">
        <f ca="1">AVERAGE(AQU2:AQU32)</f>
        <v>82.290322580645167</v>
      </c>
      <c r="ARA35" s="63">
        <f ca="1">AVERAGE(ARA2:ARA32)</f>
        <v>4.8545161290322563</v>
      </c>
      <c r="ARB35" s="63">
        <f ca="1">AVERAGE(ARB2:ARB32)</f>
        <v>81.322580645161295</v>
      </c>
      <c r="ARH35" s="63">
        <f ca="1">AVERAGE(ARH2:ARH32)</f>
        <v>4.8196774193548393</v>
      </c>
      <c r="ARI35" s="63">
        <f ca="1">AVERAGE(ARI2:ARI32)</f>
        <v>78.322580645161295</v>
      </c>
      <c r="ARO35" s="63">
        <f ca="1">AVERAGE(ARO2:ARO32)</f>
        <v>4.6480645161290326</v>
      </c>
      <c r="ARP35" s="63">
        <f ca="1">AVERAGE(ARP2:ARP32)</f>
        <v>83.645161290322577</v>
      </c>
      <c r="ARV35" s="63">
        <f ca="1">AVERAGE(ARV2:ARV32)</f>
        <v>4.4787096774193538</v>
      </c>
      <c r="ARW35" s="63">
        <f ca="1">AVERAGE(ARW2:ARW32)</f>
        <v>82.548387096774192</v>
      </c>
      <c r="ASC35" s="63">
        <f ca="1">AVERAGE(ASC2:ASC32)</f>
        <v>4.4748387096774183</v>
      </c>
      <c r="ASD35" s="63">
        <f ca="1">AVERAGE(ASD2:ASD32)</f>
        <v>82.935483870967744</v>
      </c>
      <c r="ASJ35" s="63">
        <f ca="1">AVERAGE(ASJ2:ASJ32)</f>
        <v>4.6583870967741934</v>
      </c>
      <c r="ASK35" s="63">
        <f ca="1">AVERAGE(ASK2:ASK32)</f>
        <v>83.741935483870961</v>
      </c>
      <c r="ASQ35" s="63">
        <f ca="1">AVERAGE(ASQ2:ASQ32)</f>
        <v>4.6516129032258071</v>
      </c>
      <c r="ASR35" s="63">
        <f ca="1">AVERAGE(ASR2:ASR32)</f>
        <v>83.387096774193552</v>
      </c>
      <c r="ASX35" s="63">
        <f ca="1">AVERAGE(ASX2:ASX32)</f>
        <v>4.5309677419354832</v>
      </c>
      <c r="ASY35" s="63">
        <f ca="1">AVERAGE(ASY2:ASY32)</f>
        <v>80.290322580645167</v>
      </c>
      <c r="ATE35" s="63">
        <f ca="1">AVERAGE(ATE2:ATE32)</f>
        <v>4.9074193548387095</v>
      </c>
      <c r="ATF35" s="63">
        <f ca="1">AVERAGE(ATF2:ATF32)</f>
        <v>80.741935483870961</v>
      </c>
      <c r="ATL35" s="63">
        <f ca="1">AVERAGE(ATL2:ATL32)</f>
        <v>4.5329032258064519</v>
      </c>
      <c r="ATM35" s="63">
        <f ca="1">AVERAGE(ATM2:ATM32)</f>
        <v>81.129032258064512</v>
      </c>
      <c r="ATS35" s="63">
        <f ca="1">AVERAGE(ATS2:ATS32)</f>
        <v>4.5054838709677414</v>
      </c>
      <c r="ATT35" s="63">
        <f ca="1">AVERAGE(ATT2:ATT32)</f>
        <v>82.032258064516128</v>
      </c>
      <c r="ATZ35" s="63">
        <f ca="1">AVERAGE(ATZ2:ATZ32)</f>
        <v>4.8532258064516132</v>
      </c>
      <c r="AUA35" s="63">
        <f ca="1">AVERAGE(AUA2:AUA32)</f>
        <v>85.096774193548384</v>
      </c>
      <c r="AUG35" s="63">
        <f ca="1">AVERAGE(AUG2:AUG32)</f>
        <v>4.5425806451612898</v>
      </c>
      <c r="AUH35" s="63">
        <f ca="1">AVERAGE(AUH2:AUH32)</f>
        <v>86.645161290322577</v>
      </c>
      <c r="AUN35" s="63">
        <f ca="1">AVERAGE(AUN2:AUN32)</f>
        <v>4.8280645161290332</v>
      </c>
      <c r="AUO35" s="63">
        <f ca="1">AVERAGE(AUO2:AUO32)</f>
        <v>81.354838709677423</v>
      </c>
      <c r="AUU35" s="63">
        <f ca="1">AVERAGE(AUU2:AUU32)</f>
        <v>4.6629032258064518</v>
      </c>
      <c r="AUV35" s="63">
        <f ca="1">AVERAGE(AUV2:AUV32)</f>
        <v>83.354838709677423</v>
      </c>
      <c r="AVB35" s="63">
        <f ca="1">AVERAGE(AVB2:AVB32)</f>
        <v>4.9712903225806455</v>
      </c>
      <c r="AVC35" s="63">
        <f ca="1">AVERAGE(AVC2:AVC32)</f>
        <v>79.677419354838705</v>
      </c>
      <c r="AVI35" s="63">
        <f ca="1">AVERAGE(AVI2:AVI32)</f>
        <v>4.4574193548387093</v>
      </c>
      <c r="AVJ35" s="63">
        <f ca="1">AVERAGE(AVJ2:AVJ32)</f>
        <v>82.774193548387103</v>
      </c>
      <c r="AVP35" s="63">
        <f ca="1">AVERAGE(AVP2:AVP32)</f>
        <v>4.4951612903225815</v>
      </c>
      <c r="AVQ35" s="63">
        <f ca="1">AVERAGE(AVQ2:AVQ32)</f>
        <v>83.354838709677423</v>
      </c>
      <c r="AVW35" s="63">
        <f ca="1">AVERAGE(AVW2:AVW32)</f>
        <v>4.7658064516129039</v>
      </c>
      <c r="AVX35" s="63">
        <f ca="1">AVERAGE(AVX2:AVX32)</f>
        <v>85.612903225806448</v>
      </c>
      <c r="AWD35" s="63">
        <f ca="1">AVERAGE(AWD2:AWD32)</f>
        <v>4.960645161290322</v>
      </c>
      <c r="AWE35" s="63">
        <f ca="1">AVERAGE(AWE2:AWE32)</f>
        <v>82.032258064516128</v>
      </c>
      <c r="AWK35" s="63">
        <f ca="1">AVERAGE(AWK2:AWK32)</f>
        <v>4.4177419354838712</v>
      </c>
      <c r="AWL35" s="63">
        <f ca="1">AVERAGE(AWL2:AWL32)</f>
        <v>79.870967741935488</v>
      </c>
      <c r="AWR35" s="63">
        <f ca="1">AVERAGE(AWR2:AWR32)</f>
        <v>4.4900000000000011</v>
      </c>
      <c r="AWS35" s="63">
        <f ca="1">AVERAGE(AWS2:AWS32)</f>
        <v>81.709677419354833</v>
      </c>
      <c r="AWY35" s="63">
        <f ca="1">AVERAGE(AWY2:AWY32)</f>
        <v>4.5703225806451604</v>
      </c>
      <c r="AWZ35" s="63">
        <f ca="1">AVERAGE(AWZ2:AWZ32)</f>
        <v>83.483870967741936</v>
      </c>
      <c r="AXF35" s="63">
        <f ca="1">AVERAGE(AXF2:AXF32)</f>
        <v>4.6632258064516128</v>
      </c>
      <c r="AXG35" s="63">
        <f ca="1">AVERAGE(AXG2:AXG32)</f>
        <v>83.193548387096769</v>
      </c>
      <c r="AXM35" s="63">
        <f ca="1">AVERAGE(AXM2:AXM32)</f>
        <v>4.7658064516129022</v>
      </c>
      <c r="AXN35" s="63">
        <f ca="1">AVERAGE(AXN2:AXN32)</f>
        <v>80.483870967741936</v>
      </c>
      <c r="AXT35" s="63">
        <f ca="1">AVERAGE(AXT2:AXT32)</f>
        <v>4.4329032258064514</v>
      </c>
      <c r="AXU35" s="63">
        <f ca="1">AVERAGE(AXU2:AXU32)</f>
        <v>81.483870967741936</v>
      </c>
      <c r="AYA35" s="63">
        <f ca="1">AVERAGE(AYA2:AYA32)</f>
        <v>4.5045161290322584</v>
      </c>
      <c r="AYB35" s="63">
        <f ca="1">AVERAGE(AYB2:AYB32)</f>
        <v>81.41935483870968</v>
      </c>
      <c r="AYH35" s="63">
        <f ca="1">AVERAGE(AYH2:AYH32)</f>
        <v>4.8635483870967748</v>
      </c>
      <c r="AYI35" s="63">
        <f ca="1">AVERAGE(AYI2:AYI32)</f>
        <v>78.225806451612897</v>
      </c>
      <c r="AYO35" s="63">
        <f ca="1">AVERAGE(AYO2:AYO32)</f>
        <v>4.8741935483870966</v>
      </c>
      <c r="AYP35" s="63">
        <f ca="1">AVERAGE(AYP2:AYP32)</f>
        <v>81.677419354838705</v>
      </c>
      <c r="AYV35" s="63">
        <f ca="1">AVERAGE(AYV2:AYV32)</f>
        <v>4.8674193548387095</v>
      </c>
      <c r="AYW35" s="63">
        <f ca="1">AVERAGE(AYW2:AYW32)</f>
        <v>83.258064516129039</v>
      </c>
      <c r="AZC35" s="63">
        <f ca="1">AVERAGE(AZC2:AZC32)</f>
        <v>4.4267741935483871</v>
      </c>
      <c r="AZD35" s="63">
        <f ca="1">AVERAGE(AZD2:AZD32)</f>
        <v>81.483870967741936</v>
      </c>
      <c r="AZJ35" s="63">
        <f ca="1">AVERAGE(AZJ2:AZJ32)</f>
        <v>4.7164516129032252</v>
      </c>
      <c r="AZK35" s="63">
        <f ca="1">AVERAGE(AZK2:AZK32)</f>
        <v>81.677419354838705</v>
      </c>
      <c r="AZQ35" s="63">
        <f ca="1">AVERAGE(AZQ2:AZQ32)</f>
        <v>4.5058064516129033</v>
      </c>
      <c r="AZR35" s="63">
        <f ca="1">AVERAGE(AZR2:AZR32)</f>
        <v>83.064516129032256</v>
      </c>
      <c r="AZX35" s="63">
        <f ca="1">AVERAGE(AZX2:AZX32)</f>
        <v>4.4409677419354843</v>
      </c>
      <c r="AZY35" s="63">
        <f ca="1">AVERAGE(AZY2:AZY32)</f>
        <v>83.677419354838705</v>
      </c>
      <c r="BAE35" s="63">
        <f ca="1">AVERAGE(BAE2:BAE32)</f>
        <v>4.4393548387096775</v>
      </c>
      <c r="BAF35" s="63">
        <f ca="1">AVERAGE(BAF2:BAF32)</f>
        <v>78.354838709677423</v>
      </c>
    </row>
    <row r="36" spans="1:1023 1026:1387" ht="19.5" customHeight="1" x14ac:dyDescent="0.25">
      <c r="A36" s="22" t="s">
        <v>19</v>
      </c>
      <c r="B36" s="22" t="s">
        <v>20</v>
      </c>
      <c r="C36" s="22" t="s">
        <v>21</v>
      </c>
      <c r="D36" s="26" t="s">
        <v>15</v>
      </c>
      <c r="E36" s="21"/>
      <c r="F36" s="21"/>
      <c r="G36" s="62" t="s">
        <v>9</v>
      </c>
      <c r="J36" s="11"/>
      <c r="L36" s="11"/>
      <c r="Y36" s="63" t="s">
        <v>67</v>
      </c>
      <c r="AF36" s="63" t="s">
        <v>67</v>
      </c>
      <c r="AM36" s="63" t="s">
        <v>67</v>
      </c>
      <c r="AT36" s="63" t="s">
        <v>67</v>
      </c>
      <c r="BA36" s="63" t="s">
        <v>67</v>
      </c>
      <c r="BH36" s="63" t="s">
        <v>67</v>
      </c>
      <c r="BO36" s="63" t="s">
        <v>67</v>
      </c>
      <c r="BV36" s="63" t="s">
        <v>67</v>
      </c>
      <c r="CC36" s="63" t="s">
        <v>67</v>
      </c>
      <c r="CJ36" s="63" t="s">
        <v>67</v>
      </c>
      <c r="CQ36" s="63" t="s">
        <v>67</v>
      </c>
      <c r="CX36" s="63" t="s">
        <v>67</v>
      </c>
      <c r="DE36" s="63" t="s">
        <v>67</v>
      </c>
      <c r="DL36" s="63" t="s">
        <v>67</v>
      </c>
      <c r="DS36" s="63" t="s">
        <v>67</v>
      </c>
      <c r="DZ36" s="63" t="s">
        <v>67</v>
      </c>
      <c r="EG36" s="63" t="s">
        <v>67</v>
      </c>
      <c r="EN36" s="63" t="s">
        <v>67</v>
      </c>
      <c r="EU36" s="63" t="s">
        <v>67</v>
      </c>
      <c r="FB36" s="63" t="s">
        <v>67</v>
      </c>
      <c r="FI36" s="63" t="s">
        <v>67</v>
      </c>
      <c r="FP36" s="63" t="s">
        <v>67</v>
      </c>
      <c r="FW36" s="63" t="s">
        <v>67</v>
      </c>
      <c r="GD36" s="63" t="s">
        <v>67</v>
      </c>
      <c r="GK36" s="63" t="s">
        <v>67</v>
      </c>
      <c r="GR36" s="63" t="s">
        <v>67</v>
      </c>
      <c r="GY36" s="63" t="s">
        <v>67</v>
      </c>
      <c r="HF36" s="63" t="s">
        <v>67</v>
      </c>
      <c r="HM36" s="63" t="s">
        <v>67</v>
      </c>
      <c r="HT36" s="63" t="s">
        <v>67</v>
      </c>
      <c r="IA36" s="63" t="s">
        <v>67</v>
      </c>
      <c r="IH36" s="63" t="s">
        <v>67</v>
      </c>
      <c r="IO36" s="63" t="s">
        <v>67</v>
      </c>
      <c r="IV36" s="63" t="s">
        <v>67</v>
      </c>
      <c r="JC36" s="63" t="s">
        <v>67</v>
      </c>
      <c r="JJ36" s="63" t="s">
        <v>67</v>
      </c>
      <c r="JQ36" s="63" t="s">
        <v>67</v>
      </c>
      <c r="JX36" s="63" t="s">
        <v>67</v>
      </c>
      <c r="KE36" s="63" t="s">
        <v>67</v>
      </c>
      <c r="KL36" s="63" t="s">
        <v>67</v>
      </c>
      <c r="KS36" s="63" t="s">
        <v>67</v>
      </c>
      <c r="KZ36" s="63" t="s">
        <v>67</v>
      </c>
      <c r="LG36" s="63" t="s">
        <v>67</v>
      </c>
      <c r="LN36" s="63" t="s">
        <v>67</v>
      </c>
      <c r="LU36" s="63" t="s">
        <v>67</v>
      </c>
      <c r="MB36" s="63" t="s">
        <v>67</v>
      </c>
      <c r="MI36" s="63" t="s">
        <v>67</v>
      </c>
      <c r="MP36" s="63" t="s">
        <v>67</v>
      </c>
      <c r="MW36" s="63" t="s">
        <v>67</v>
      </c>
      <c r="ND36" s="63" t="s">
        <v>67</v>
      </c>
      <c r="NK36" s="63" t="s">
        <v>67</v>
      </c>
      <c r="NR36" s="63" t="s">
        <v>67</v>
      </c>
      <c r="NY36" s="63" t="s">
        <v>67</v>
      </c>
      <c r="OF36" s="63" t="s">
        <v>67</v>
      </c>
      <c r="OM36" s="63" t="s">
        <v>67</v>
      </c>
      <c r="OT36" s="63" t="s">
        <v>67</v>
      </c>
      <c r="PA36" s="63" t="s">
        <v>67</v>
      </c>
      <c r="PH36" s="63" t="s">
        <v>67</v>
      </c>
      <c r="PO36" s="63" t="s">
        <v>67</v>
      </c>
      <c r="PV36" s="63" t="s">
        <v>67</v>
      </c>
      <c r="QC36" s="63" t="s">
        <v>67</v>
      </c>
      <c r="QJ36" s="63" t="s">
        <v>67</v>
      </c>
      <c r="QQ36" s="63" t="s">
        <v>67</v>
      </c>
      <c r="QX36" s="63" t="s">
        <v>67</v>
      </c>
      <c r="RE36" s="63" t="s">
        <v>67</v>
      </c>
      <c r="RL36" s="63" t="s">
        <v>67</v>
      </c>
      <c r="RS36" s="63" t="s">
        <v>67</v>
      </c>
      <c r="RZ36" s="63" t="s">
        <v>67</v>
      </c>
      <c r="SG36" s="63" t="s">
        <v>67</v>
      </c>
      <c r="SN36" s="63" t="s">
        <v>67</v>
      </c>
      <c r="SU36" s="63" t="s">
        <v>67</v>
      </c>
      <c r="TB36" s="63" t="s">
        <v>67</v>
      </c>
      <c r="TI36" s="63" t="s">
        <v>67</v>
      </c>
      <c r="TP36" s="63" t="s">
        <v>67</v>
      </c>
      <c r="TW36" s="63" t="s">
        <v>67</v>
      </c>
      <c r="UD36" s="63" t="s">
        <v>67</v>
      </c>
      <c r="UK36" s="63" t="s">
        <v>67</v>
      </c>
      <c r="UR36" s="63" t="s">
        <v>67</v>
      </c>
      <c r="UY36" s="63" t="s">
        <v>67</v>
      </c>
      <c r="VF36" s="63" t="s">
        <v>67</v>
      </c>
      <c r="VM36" s="63" t="s">
        <v>67</v>
      </c>
      <c r="VT36" s="63" t="s">
        <v>67</v>
      </c>
      <c r="WA36" s="63" t="s">
        <v>67</v>
      </c>
      <c r="WH36" s="63" t="s">
        <v>67</v>
      </c>
      <c r="WO36" s="63" t="s">
        <v>67</v>
      </c>
      <c r="WV36" s="63" t="s">
        <v>67</v>
      </c>
      <c r="XC36" s="63" t="s">
        <v>67</v>
      </c>
      <c r="XJ36" s="63" t="s">
        <v>67</v>
      </c>
      <c r="XQ36" s="63" t="s">
        <v>67</v>
      </c>
      <c r="XX36" s="63" t="s">
        <v>67</v>
      </c>
      <c r="YE36" s="63" t="s">
        <v>67</v>
      </c>
      <c r="YL36" s="63" t="s">
        <v>67</v>
      </c>
      <c r="YS36" s="63" t="s">
        <v>67</v>
      </c>
      <c r="YZ36" s="63" t="s">
        <v>67</v>
      </c>
      <c r="ZG36" s="63" t="s">
        <v>67</v>
      </c>
      <c r="ZN36" s="63" t="s">
        <v>67</v>
      </c>
      <c r="ZU36" s="63" t="s">
        <v>67</v>
      </c>
      <c r="AAB36" s="63" t="s">
        <v>67</v>
      </c>
      <c r="AAI36" s="63" t="s">
        <v>67</v>
      </c>
      <c r="AAP36" s="63" t="s">
        <v>67</v>
      </c>
      <c r="AAW36" s="63" t="s">
        <v>67</v>
      </c>
      <c r="ABD36" s="63" t="s">
        <v>67</v>
      </c>
      <c r="ABK36" s="63" t="s">
        <v>67</v>
      </c>
      <c r="ABR36" s="63" t="s">
        <v>67</v>
      </c>
      <c r="ABY36" s="63" t="s">
        <v>67</v>
      </c>
      <c r="ACF36" s="63" t="s">
        <v>67</v>
      </c>
      <c r="ACM36" s="63" t="s">
        <v>67</v>
      </c>
      <c r="ACT36" s="63" t="s">
        <v>67</v>
      </c>
      <c r="ADA36" s="63" t="s">
        <v>67</v>
      </c>
      <c r="ADH36" s="63" t="s">
        <v>67</v>
      </c>
      <c r="ADO36" s="63" t="s">
        <v>67</v>
      </c>
      <c r="ADV36" s="63" t="s">
        <v>67</v>
      </c>
      <c r="AEC36" s="63" t="s">
        <v>67</v>
      </c>
      <c r="AEJ36" s="63" t="s">
        <v>67</v>
      </c>
      <c r="AEQ36" s="63" t="s">
        <v>67</v>
      </c>
      <c r="AEX36" s="63" t="s">
        <v>67</v>
      </c>
      <c r="AFE36" s="63" t="s">
        <v>67</v>
      </c>
      <c r="AFL36" s="63" t="s">
        <v>67</v>
      </c>
      <c r="AFS36" s="63" t="s">
        <v>67</v>
      </c>
      <c r="AFZ36" s="63" t="s">
        <v>67</v>
      </c>
      <c r="AGG36" s="63" t="s">
        <v>67</v>
      </c>
      <c r="AGN36" s="63" t="s">
        <v>67</v>
      </c>
      <c r="AGU36" s="63" t="s">
        <v>67</v>
      </c>
      <c r="AHB36" s="63" t="s">
        <v>67</v>
      </c>
      <c r="AHI36" s="63" t="s">
        <v>67</v>
      </c>
      <c r="AHP36" s="63" t="s">
        <v>67</v>
      </c>
      <c r="AHW36" s="63" t="s">
        <v>67</v>
      </c>
      <c r="AID36" s="63" t="s">
        <v>67</v>
      </c>
      <c r="AIK36" s="63" t="s">
        <v>67</v>
      </c>
      <c r="AIR36" s="63" t="s">
        <v>67</v>
      </c>
      <c r="AIY36" s="63" t="s">
        <v>67</v>
      </c>
      <c r="AJF36" s="63" t="s">
        <v>67</v>
      </c>
      <c r="AJM36" s="63" t="s">
        <v>67</v>
      </c>
      <c r="AJT36" s="63" t="s">
        <v>67</v>
      </c>
      <c r="AKA36" s="63" t="s">
        <v>67</v>
      </c>
      <c r="AKH36" s="63" t="s">
        <v>67</v>
      </c>
      <c r="AKO36" s="63" t="s">
        <v>67</v>
      </c>
      <c r="AKV36" s="63" t="s">
        <v>67</v>
      </c>
      <c r="ALC36" s="63" t="s">
        <v>67</v>
      </c>
      <c r="ALJ36" s="63" t="s">
        <v>67</v>
      </c>
      <c r="ALQ36" s="63" t="s">
        <v>67</v>
      </c>
      <c r="ALX36" s="63" t="s">
        <v>67</v>
      </c>
      <c r="AME36" s="63" t="s">
        <v>67</v>
      </c>
      <c r="AML36" s="63" t="s">
        <v>67</v>
      </c>
      <c r="AMS36" s="63" t="s">
        <v>67</v>
      </c>
      <c r="AMZ36" s="63" t="s">
        <v>67</v>
      </c>
      <c r="ANG36" s="63" t="s">
        <v>67</v>
      </c>
      <c r="ANN36" s="63" t="s">
        <v>67</v>
      </c>
      <c r="ANU36" s="63" t="s">
        <v>67</v>
      </c>
      <c r="AOB36" s="63" t="s">
        <v>67</v>
      </c>
      <c r="AOI36" s="63" t="s">
        <v>67</v>
      </c>
      <c r="AOP36" s="63" t="s">
        <v>67</v>
      </c>
      <c r="AOW36" s="63" t="s">
        <v>67</v>
      </c>
      <c r="APD36" s="63" t="s">
        <v>67</v>
      </c>
      <c r="APK36" s="63" t="s">
        <v>67</v>
      </c>
      <c r="APR36" s="63" t="s">
        <v>67</v>
      </c>
      <c r="APY36" s="63" t="s">
        <v>67</v>
      </c>
      <c r="AQF36" s="63" t="s">
        <v>67</v>
      </c>
      <c r="AQM36" s="63" t="s">
        <v>67</v>
      </c>
      <c r="AQT36" s="63" t="s">
        <v>67</v>
      </c>
      <c r="ARA36" s="63" t="s">
        <v>67</v>
      </c>
      <c r="ARH36" s="63" t="s">
        <v>67</v>
      </c>
      <c r="ARO36" s="63" t="s">
        <v>67</v>
      </c>
      <c r="ARV36" s="63" t="s">
        <v>67</v>
      </c>
      <c r="ASC36" s="63" t="s">
        <v>67</v>
      </c>
      <c r="ASJ36" s="63" t="s">
        <v>67</v>
      </c>
      <c r="ASQ36" s="63" t="s">
        <v>67</v>
      </c>
      <c r="ASX36" s="63" t="s">
        <v>67</v>
      </c>
      <c r="ATE36" s="63" t="s">
        <v>67</v>
      </c>
      <c r="ATL36" s="63" t="s">
        <v>67</v>
      </c>
      <c r="ATS36" s="63" t="s">
        <v>67</v>
      </c>
      <c r="ATZ36" s="63" t="s">
        <v>67</v>
      </c>
      <c r="AUG36" s="63" t="s">
        <v>67</v>
      </c>
      <c r="AUN36" s="63" t="s">
        <v>67</v>
      </c>
      <c r="AUU36" s="63" t="s">
        <v>67</v>
      </c>
      <c r="AVB36" s="63" t="s">
        <v>67</v>
      </c>
      <c r="AVI36" s="63" t="s">
        <v>67</v>
      </c>
      <c r="AVP36" s="63" t="s">
        <v>67</v>
      </c>
      <c r="AVW36" s="63" t="s">
        <v>67</v>
      </c>
      <c r="AWD36" s="63" t="s">
        <v>67</v>
      </c>
      <c r="AWK36" s="63" t="s">
        <v>67</v>
      </c>
      <c r="AWR36" s="63" t="s">
        <v>67</v>
      </c>
      <c r="AWY36" s="63" t="s">
        <v>67</v>
      </c>
      <c r="AXF36" s="63" t="s">
        <v>67</v>
      </c>
      <c r="AXM36" s="63" t="s">
        <v>67</v>
      </c>
      <c r="AXT36" s="63" t="s">
        <v>67</v>
      </c>
      <c r="AYA36" s="63" t="s">
        <v>67</v>
      </c>
      <c r="AYH36" s="63" t="s">
        <v>67</v>
      </c>
      <c r="AYO36" s="63" t="s">
        <v>67</v>
      </c>
      <c r="AYV36" s="63" t="s">
        <v>67</v>
      </c>
      <c r="AZC36" s="63" t="s">
        <v>67</v>
      </c>
      <c r="AZJ36" s="63" t="s">
        <v>67</v>
      </c>
      <c r="AZQ36" s="63" t="s">
        <v>67</v>
      </c>
      <c r="AZX36" s="63" t="s">
        <v>67</v>
      </c>
      <c r="BAE36" s="63" t="s">
        <v>67</v>
      </c>
    </row>
    <row r="37" spans="1:1023 1026:1387" ht="35.25" customHeight="1" x14ac:dyDescent="0.25">
      <c r="A37" s="24" t="s">
        <v>18</v>
      </c>
      <c r="B37" s="9" t="s">
        <v>22</v>
      </c>
      <c r="C37" s="24">
        <f>COUNT(A2:A32)</f>
        <v>31</v>
      </c>
      <c r="D37" s="14" t="str">
        <f>CONCATENATE("There are ",C37," observations.")</f>
        <v>There are 31 observations.</v>
      </c>
      <c r="G37" s="6"/>
      <c r="J37" s="11"/>
      <c r="L37" s="11"/>
      <c r="V37" s="63" t="s">
        <v>78</v>
      </c>
      <c r="W37" s="63">
        <f ca="1">_xlfn.STDEV.P(Y37:BAE37)</f>
        <v>3.9395445215072527</v>
      </c>
      <c r="Y37" s="63">
        <f ca="1">AC33/AB33</f>
        <v>-4.0149053943328568</v>
      </c>
      <c r="AF37" s="63">
        <f ca="1">AJ33/AI33</f>
        <v>0.60258644763069369</v>
      </c>
      <c r="AM37" s="63">
        <f ca="1">AQ33/AP33</f>
        <v>-4.8920549474218546</v>
      </c>
      <c r="AT37" s="63">
        <f ca="1">AX33/AW33</f>
        <v>-1.0700753953581119</v>
      </c>
      <c r="BA37" s="63">
        <f ca="1">BE33/BD33</f>
        <v>3.5082993842076493</v>
      </c>
      <c r="BH37" s="63">
        <f ca="1">BL33/BK33</f>
        <v>-1.2783632059470016</v>
      </c>
      <c r="BO37" s="63">
        <f ca="1">BS33/BR33</f>
        <v>-3.6161285385870943</v>
      </c>
      <c r="BV37" s="63">
        <f ca="1">BZ33/BY33</f>
        <v>1.813353193941236</v>
      </c>
      <c r="CC37" s="63">
        <f ca="1">CG33/CF33</f>
        <v>3.2789744691768843</v>
      </c>
      <c r="CJ37" s="63">
        <f ca="1">CN33/CM33</f>
        <v>0.43715988346742007</v>
      </c>
      <c r="CQ37" s="63">
        <f ca="1">CU33/CT33</f>
        <v>-2.4426931680371098</v>
      </c>
      <c r="CX37" s="63">
        <f ca="1">DB33/DA33</f>
        <v>-9.6583835326707432E-2</v>
      </c>
      <c r="DE37" s="63">
        <f ca="1">DI33/DH33</f>
        <v>0.75265750116956442</v>
      </c>
      <c r="DL37" s="63">
        <f ca="1">DP33/DO33</f>
        <v>0.14526758870909798</v>
      </c>
      <c r="DS37" s="63">
        <f ca="1">DW33/DV33</f>
        <v>0.44272239226490157</v>
      </c>
      <c r="DZ37" s="63">
        <f ca="1">ED33/EC33</f>
        <v>-5.8540029624734311</v>
      </c>
      <c r="EG37" s="63">
        <f ca="1">EK33/EJ33</f>
        <v>-1.1198464272632012</v>
      </c>
      <c r="EN37" s="63">
        <f ca="1">ER33/EQ33</f>
        <v>-1.5143279446366762</v>
      </c>
      <c r="EU37" s="63">
        <f ca="1">EY33/EX33</f>
        <v>-1.046923306067185</v>
      </c>
      <c r="FB37" s="63">
        <f ca="1">FF33/FE33</f>
        <v>-2.3806616068093405</v>
      </c>
      <c r="FI37" s="63">
        <f ca="1">FM33/FL33</f>
        <v>0.5441991925900973</v>
      </c>
      <c r="FP37" s="63">
        <f ca="1">FT33/FS33</f>
        <v>-1.0057003446966652</v>
      </c>
      <c r="FW37" s="63">
        <f ca="1">GA33/FZ33</f>
        <v>2.898300579590531</v>
      </c>
      <c r="GD37" s="63">
        <f ca="1">GH33/GG33</f>
        <v>8.0488032371440692</v>
      </c>
      <c r="GK37" s="63">
        <f ca="1">GO33/GN33</f>
        <v>1.3360414116930148</v>
      </c>
      <c r="GR37" s="63">
        <f ca="1">GV33/GU33</f>
        <v>4.3403889125740021</v>
      </c>
      <c r="GY37" s="63">
        <f ca="1">HC33/HB33</f>
        <v>2.4118688987445855</v>
      </c>
      <c r="HF37" s="63">
        <f ca="1">HJ33/HI33</f>
        <v>4.1773700428873557</v>
      </c>
      <c r="HM37" s="63">
        <f ca="1">HQ33/HP33</f>
        <v>-2.0619030663938918</v>
      </c>
      <c r="HT37" s="63">
        <f ca="1">HX33/HW33</f>
        <v>0.3689278076941937</v>
      </c>
      <c r="IA37" s="63">
        <f ca="1">IE33/ID33</f>
        <v>-2.5484789033147148</v>
      </c>
      <c r="IH37" s="63">
        <f ca="1">IL33/IK33</f>
        <v>-1.2206417466090775</v>
      </c>
      <c r="IO37" s="63">
        <f ca="1">IS33/IR33</f>
        <v>-2.4618433337779781</v>
      </c>
      <c r="IV37" s="63">
        <f ca="1">IZ33/IY33</f>
        <v>4.9431200723962794E-2</v>
      </c>
      <c r="JC37" s="63">
        <f ca="1">JG33/JF33</f>
        <v>-2.0551674587723481</v>
      </c>
      <c r="JJ37" s="63">
        <f ca="1">JN33/JM33</f>
        <v>0.49745903147499326</v>
      </c>
      <c r="JQ37" s="63">
        <f ca="1">JU33/JT33</f>
        <v>2.1069196819650173</v>
      </c>
      <c r="JX37" s="63">
        <f ca="1">KB33/KA33</f>
        <v>-1.8640348001419966</v>
      </c>
      <c r="KE37" s="63">
        <f ca="1">KI33/KH33</f>
        <v>-2.8297883302965214</v>
      </c>
      <c r="KL37" s="63">
        <f ca="1">KP33/KO33</f>
        <v>-2.3515872266295541</v>
      </c>
      <c r="KS37" s="63">
        <f ca="1">KW33/KV33</f>
        <v>2.8905166263436004</v>
      </c>
      <c r="KZ37" s="63">
        <f ca="1">LD33/LC33</f>
        <v>1.736952734689692</v>
      </c>
      <c r="LG37" s="63">
        <f ca="1">LK33/LJ33</f>
        <v>-1.2203476203817925</v>
      </c>
      <c r="LN37" s="63">
        <f ca="1">LR33/LQ33</f>
        <v>-2.1808803135148138</v>
      </c>
      <c r="LU37" s="63">
        <f ca="1">LY33/LX33</f>
        <v>2.067746867014697</v>
      </c>
      <c r="MB37" s="63">
        <f ca="1">MF33/ME33</f>
        <v>-3.2352745384561921</v>
      </c>
      <c r="MI37" s="63">
        <f ca="1">MM33/ML33</f>
        <v>3.0131362160933581</v>
      </c>
      <c r="MP37" s="63">
        <f ca="1">MT33/MS33</f>
        <v>-3.7784642774145438</v>
      </c>
      <c r="MW37" s="63">
        <f ca="1">NA33/MZ33</f>
        <v>0.76093601778675923</v>
      </c>
      <c r="ND37" s="63">
        <f ca="1">NH33/NG33</f>
        <v>0.66217797767993847</v>
      </c>
      <c r="NK37" s="63">
        <f ca="1">NO33/NN33</f>
        <v>-1.6589899069701846</v>
      </c>
      <c r="NR37" s="63">
        <f ca="1">NV33/NU33</f>
        <v>1.7346384002731823</v>
      </c>
      <c r="NY37" s="63">
        <f ca="1">OC33/OB33</f>
        <v>1.2076377708441923</v>
      </c>
      <c r="OF37" s="63">
        <f ca="1">OJ33/OI33</f>
        <v>10.090877567056374</v>
      </c>
      <c r="OM37" s="63">
        <f ca="1">OQ33/OP33</f>
        <v>-0.61671250237555175</v>
      </c>
      <c r="OT37" s="63">
        <f ca="1">OX33/OW33</f>
        <v>-4.6953214822671514</v>
      </c>
      <c r="PA37" s="63">
        <f ca="1">PE33/PD33</f>
        <v>1.0738111764945693</v>
      </c>
      <c r="PH37" s="63">
        <f ca="1">PL33/PK33</f>
        <v>-7.0698589285339004</v>
      </c>
      <c r="PO37" s="63">
        <f ca="1">PS33/PR33</f>
        <v>-0.56182184966828441</v>
      </c>
      <c r="PV37" s="63">
        <f ca="1">PZ33/PY33</f>
        <v>5.1568929734733118</v>
      </c>
      <c r="QC37" s="63">
        <f ca="1">QG33/QF33</f>
        <v>6.7840859932827415</v>
      </c>
      <c r="QJ37" s="63">
        <f ca="1">QN33/QM33</f>
        <v>9.7107506005455999</v>
      </c>
      <c r="QQ37" s="63">
        <f ca="1">QU33/QT33</f>
        <v>-1.5011866339820514</v>
      </c>
      <c r="QX37" s="63">
        <f ca="1">RB33/RA33</f>
        <v>1.3778863675705084</v>
      </c>
      <c r="RE37" s="63">
        <f ca="1">RI33/RH33</f>
        <v>1.9719622987655065</v>
      </c>
      <c r="RL37" s="63">
        <f ca="1">RP33/RO33</f>
        <v>5.0118002060405287</v>
      </c>
      <c r="RS37" s="63">
        <f ca="1">RW33/RV33</f>
        <v>2.1134820537396486</v>
      </c>
      <c r="RZ37" s="63">
        <f ca="1">SD33/SC33</f>
        <v>8.5059770399988839</v>
      </c>
      <c r="SG37" s="63">
        <f ca="1">SK33/SJ33</f>
        <v>4.1797351927723909</v>
      </c>
      <c r="SN37" s="63">
        <f ca="1">SR33/SQ33</f>
        <v>-1.8240946162220264</v>
      </c>
      <c r="SU37" s="63">
        <f ca="1">SY33/SX33</f>
        <v>-17.020339137725127</v>
      </c>
      <c r="TB37" s="63">
        <f ca="1">TF33/TE33</f>
        <v>7.6398964495583099</v>
      </c>
      <c r="TI37" s="63">
        <f ca="1">TM33/TL33</f>
        <v>2.0237849930822369</v>
      </c>
      <c r="TP37" s="63">
        <f ca="1">TT33/TS33</f>
        <v>-3.1483494741710714</v>
      </c>
      <c r="TW37" s="63">
        <f ca="1">UA33/TZ33</f>
        <v>-0.59147579257543792</v>
      </c>
      <c r="UD37" s="63">
        <f ca="1">UH33/UG33</f>
        <v>1.8038686276268008</v>
      </c>
      <c r="UK37" s="63">
        <f ca="1">UO33/UN33</f>
        <v>1.716376591800989</v>
      </c>
      <c r="UR37" s="63">
        <f ca="1">UV33/UU33</f>
        <v>-1.2738791847556739</v>
      </c>
      <c r="UY37" s="63">
        <f ca="1">VC33/VB33</f>
        <v>7.5666863690978001</v>
      </c>
      <c r="VF37" s="63">
        <f ca="1">VJ33/VI33</f>
        <v>-4.3419358857238457</v>
      </c>
      <c r="VM37" s="63">
        <f ca="1">VQ33/VP33</f>
        <v>1.957568939342982</v>
      </c>
      <c r="VT37" s="63">
        <f ca="1">VX33/VW33</f>
        <v>0.14138350917561793</v>
      </c>
      <c r="WA37" s="63">
        <f ca="1">WE33/WD33</f>
        <v>-0.20290488456680422</v>
      </c>
      <c r="WH37" s="63">
        <f ca="1">WL33/WK33</f>
        <v>0.7043839372641244</v>
      </c>
      <c r="WO37" s="63">
        <f ca="1">WS33/WR33</f>
        <v>0.91787721195287464</v>
      </c>
      <c r="WV37" s="63">
        <f ca="1">WZ33/WY33</f>
        <v>-3.4742404386908188</v>
      </c>
      <c r="XC37" s="63">
        <f ca="1">XG33/XF33</f>
        <v>-3.2147429514351837</v>
      </c>
      <c r="XJ37" s="63">
        <f ca="1">XN33/XM33</f>
        <v>1.6803889964131722</v>
      </c>
      <c r="XQ37" s="63">
        <f ca="1">XU33/XT33</f>
        <v>-0.83557410210086203</v>
      </c>
      <c r="XX37" s="63">
        <f ca="1">YB33/YA33</f>
        <v>1.3740912423046847</v>
      </c>
      <c r="YE37" s="63">
        <f ca="1">YI33/YH33</f>
        <v>-1.8955806498145027</v>
      </c>
      <c r="YL37" s="63">
        <f ca="1">YP33/YO33</f>
        <v>-5.0647934138404764</v>
      </c>
      <c r="YS37" s="63">
        <f ca="1">YW33/YV33</f>
        <v>5.2665001490032282</v>
      </c>
      <c r="YZ37" s="63">
        <f ca="1">ZD33/ZC33</f>
        <v>5.6913155501490698</v>
      </c>
      <c r="ZG37" s="63">
        <f ca="1">ZK33/ZJ33</f>
        <v>0.84170372084456657</v>
      </c>
      <c r="ZN37" s="63">
        <f ca="1">ZR33/ZQ33</f>
        <v>-1.9216195101067357</v>
      </c>
      <c r="ZU37" s="63">
        <f ca="1">ZY33/ZX33</f>
        <v>-11.33073740996735</v>
      </c>
      <c r="AAB37" s="63">
        <f ca="1">AAF33/AAE33</f>
        <v>-1.0516978314387038</v>
      </c>
      <c r="AAI37" s="63">
        <f ca="1">AAM33/AAL33</f>
        <v>5.0729605752538252</v>
      </c>
      <c r="AAP37" s="63">
        <f ca="1">AAT33/AAS33</f>
        <v>-1.5303948609364146</v>
      </c>
      <c r="AAW37" s="63">
        <f ca="1">ABA33/AAZ33</f>
        <v>0.15241363252818138</v>
      </c>
      <c r="ABD37" s="63">
        <f ca="1">ABH33/ABG33</f>
        <v>-1.0008353988799636</v>
      </c>
      <c r="ABK37" s="63">
        <f ca="1">ABO33/ABN33</f>
        <v>1.1977782840900932</v>
      </c>
      <c r="ABR37" s="63">
        <f ca="1">ABV33/ABU33</f>
        <v>-8.1386938109890288</v>
      </c>
      <c r="ABY37" s="63">
        <f ca="1">ACC33/ACB33</f>
        <v>-2.6933624551984252</v>
      </c>
      <c r="ACF37" s="63">
        <f ca="1">ACJ33/ACI33</f>
        <v>-1.8003597004389422</v>
      </c>
      <c r="ACM37" s="63">
        <f ca="1">ACQ33/ACP33</f>
        <v>1.9853270103151357</v>
      </c>
      <c r="ACT37" s="63">
        <f ca="1">ACX33/ACW33</f>
        <v>-4.1745252434720621</v>
      </c>
      <c r="ADA37" s="63">
        <f ca="1">ADE33/ADD33</f>
        <v>-0.30106464034924768</v>
      </c>
      <c r="ADH37" s="63">
        <f ca="1">ADL33/ADK33</f>
        <v>1.2462870093365532</v>
      </c>
      <c r="ADO37" s="63">
        <f ca="1">ADS33/ADR33</f>
        <v>-0.95193524876307434</v>
      </c>
      <c r="ADV37" s="63">
        <f ca="1">ADZ33/ADY33</f>
        <v>3.9967685829097457</v>
      </c>
      <c r="AEC37" s="63">
        <f ca="1">AEG33/AEF33</f>
        <v>0.27495261454939418</v>
      </c>
      <c r="AEJ37" s="63">
        <f ca="1">AEN33/AEM33</f>
        <v>1.4714355161516499</v>
      </c>
      <c r="AEQ37" s="63">
        <f ca="1">AEU33/AET33</f>
        <v>2.2829269886020889</v>
      </c>
      <c r="AEX37" s="63">
        <f ca="1">AFB33/AFA33</f>
        <v>0.93324010094726773</v>
      </c>
      <c r="AFE37" s="63">
        <f ca="1">AFI33/AFH33</f>
        <v>-7.7550422391251495</v>
      </c>
      <c r="AFL37" s="63">
        <f ca="1">AFP33/AFO33</f>
        <v>0.26577660265245445</v>
      </c>
      <c r="AFS37" s="63">
        <f ca="1">AFW33/AFV33</f>
        <v>0.92287914242969571</v>
      </c>
      <c r="AFZ37" s="63">
        <f ca="1">AGD33/AGC33</f>
        <v>0.6106838883292055</v>
      </c>
      <c r="AGG37" s="63">
        <f ca="1">AGK33/AGJ33</f>
        <v>-1.6189038643568487</v>
      </c>
      <c r="AGN37" s="63">
        <f ca="1">AGR33/AGQ33</f>
        <v>0.59121839547728916</v>
      </c>
      <c r="AGU37" s="63">
        <f ca="1">AGY33/AGX33</f>
        <v>2.097731918622284</v>
      </c>
      <c r="AHB37" s="63">
        <f ca="1">AHF33/AHE33</f>
        <v>-1.5692159470940421</v>
      </c>
      <c r="AHI37" s="63">
        <f ca="1">AHM33/AHL33</f>
        <v>3.0226599407479986</v>
      </c>
      <c r="AHP37" s="63">
        <f ca="1">AHT33/AHS33</f>
        <v>-0.32887084767825747</v>
      </c>
      <c r="AHW37" s="63">
        <f ca="1">AIA33/AHZ33</f>
        <v>-1.5391961482243786</v>
      </c>
      <c r="AID37" s="63">
        <f ca="1">AIH33/AIG33</f>
        <v>-2.0811999073511389</v>
      </c>
      <c r="AIK37" s="63">
        <f ca="1">AIO33/AIN33</f>
        <v>5.2619643589861571</v>
      </c>
      <c r="AIR37" s="63">
        <f ca="1">AIV33/AIU33</f>
        <v>2.711384107965487</v>
      </c>
      <c r="AIY37" s="63">
        <f ca="1">AJC33/AJB33</f>
        <v>-1.9636786022695547</v>
      </c>
      <c r="AJF37" s="63">
        <f ca="1">AJJ33/AJI33</f>
        <v>-5.7721817641379527</v>
      </c>
      <c r="AJM37" s="63">
        <f ca="1">AJQ33/AJP33</f>
        <v>-0.62650956060047047</v>
      </c>
      <c r="AJT37" s="63">
        <f ca="1">AJX33/AJW33</f>
        <v>2.7677266842217843</v>
      </c>
      <c r="AKA37" s="63">
        <f ca="1">AKE33/AKD33</f>
        <v>-3.3604071235321999</v>
      </c>
      <c r="AKH37" s="63">
        <f ca="1">AKL33/AKK33</f>
        <v>-0.38240286905832677</v>
      </c>
      <c r="AKO37" s="63">
        <f ca="1">AKS33/AKR33</f>
        <v>6.6286513671509137</v>
      </c>
      <c r="AKV37" s="63">
        <f ca="1">AKZ33/AKY33</f>
        <v>-9.5129594221374205</v>
      </c>
      <c r="ALC37" s="63">
        <f ca="1">ALG33/ALF33</f>
        <v>0.39160027948073906</v>
      </c>
      <c r="ALJ37" s="63">
        <f ca="1">ALN33/ALM33</f>
        <v>0.18720766927187196</v>
      </c>
      <c r="ALQ37" s="63">
        <f ca="1">ALU33/ALT33</f>
        <v>-0.45916570476973612</v>
      </c>
      <c r="ALX37" s="63">
        <f ca="1">AMB33/AMA33</f>
        <v>-0.77014998883154318</v>
      </c>
      <c r="AME37" s="63">
        <f ca="1">AMI33/AMH33</f>
        <v>4.2577668588896644</v>
      </c>
      <c r="AML37" s="63">
        <f ca="1">AMP33/AMO33</f>
        <v>-0.69901327796814683</v>
      </c>
      <c r="AMS37" s="63">
        <f ca="1">AMW33/AMV33</f>
        <v>-4.709810377735648E-2</v>
      </c>
      <c r="AMZ37" s="63">
        <f ca="1">AND33/ANC33</f>
        <v>0.42711565220169023</v>
      </c>
      <c r="ANG37" s="63">
        <f ca="1">ANK33/ANJ33</f>
        <v>1.9508136246408758</v>
      </c>
      <c r="ANN37" s="63">
        <f ca="1">ANR33/ANQ33</f>
        <v>1.0191389037144825</v>
      </c>
      <c r="ANU37" s="63">
        <f ca="1">ANY33/ANX33</f>
        <v>3.2247933950083798</v>
      </c>
      <c r="AOB37" s="63">
        <f ca="1">AOF33/AOE33</f>
        <v>4.4753297439877002</v>
      </c>
      <c r="AOI37" s="63">
        <f ca="1">AOM33/AOL33</f>
        <v>1.4592837166684274</v>
      </c>
      <c r="AOP37" s="63">
        <f ca="1">AOT33/AOS33</f>
        <v>0.26214946408853707</v>
      </c>
      <c r="AOW37" s="63">
        <f ca="1">APA33/AOZ33</f>
        <v>8.6183718503878559</v>
      </c>
      <c r="APD37" s="63">
        <f ca="1">APH33/APG33</f>
        <v>-5.0397553516317056E-2</v>
      </c>
      <c r="APK37" s="63">
        <f ca="1">APO33/APN33</f>
        <v>-1.0142695470201126</v>
      </c>
      <c r="APR37" s="63">
        <f ca="1">APV33/APU33</f>
        <v>2.6649528739155306</v>
      </c>
      <c r="APY37" s="63">
        <f ca="1">AQC33/AQB33</f>
        <v>2.6994502081494876</v>
      </c>
      <c r="AQF37" s="63">
        <f ca="1">AQJ33/AQI33</f>
        <v>-1.2997207930472281</v>
      </c>
      <c r="AQM37" s="63">
        <f ca="1">AQQ33/AQP33</f>
        <v>-0.10089807439415244</v>
      </c>
      <c r="AQT37" s="63">
        <f ca="1">AQX33/AQW33</f>
        <v>-0.64245881724304243</v>
      </c>
      <c r="ARA37" s="63">
        <f ca="1">ARE33/ARD33</f>
        <v>1.5326526388119008</v>
      </c>
      <c r="ARH37" s="63">
        <f ca="1">ARL33/ARK33</f>
        <v>2.9261505211303751</v>
      </c>
      <c r="ARO37" s="63">
        <f ca="1">ARS33/ARR33</f>
        <v>0.12724037613878669</v>
      </c>
      <c r="ARV37" s="63">
        <f ca="1">ARZ33/ARY33</f>
        <v>5.9966595592166065</v>
      </c>
      <c r="ASC37" s="63">
        <f ca="1">ASG33/ASF33</f>
        <v>-0.86021028020028634</v>
      </c>
      <c r="ASJ37" s="63">
        <f ca="1">ASN33/ASM33</f>
        <v>-0.83432839928919078</v>
      </c>
      <c r="ASQ37" s="63">
        <f ca="1">ASU33/AST33</f>
        <v>0.88553106255219349</v>
      </c>
      <c r="ASX37" s="63">
        <f ca="1">ATB33/ATA33</f>
        <v>4.8332894892946463</v>
      </c>
      <c r="ATE37" s="63">
        <f ca="1">ATI33/ATH33</f>
        <v>2.5444261016192566</v>
      </c>
      <c r="ATL37" s="63">
        <f ca="1">ATP33/ATO33</f>
        <v>2.7318757464717844</v>
      </c>
      <c r="ATS37" s="63">
        <f ca="1">ATW33/ATV33</f>
        <v>-0.36731390162119798</v>
      </c>
      <c r="ATZ37" s="63">
        <f ca="1">AUD33/AUC33</f>
        <v>0.11231175174176754</v>
      </c>
      <c r="AUG37" s="63">
        <f ca="1">AUK33/AUJ33</f>
        <v>-4.6467404012530453</v>
      </c>
      <c r="AUN37" s="63">
        <f ca="1">AUR33/AUQ33</f>
        <v>1.8399957449555155</v>
      </c>
      <c r="AUU37" s="63">
        <f ca="1">AUY33/AUX33</f>
        <v>-1.238149440696346</v>
      </c>
      <c r="AVB37" s="63">
        <f ca="1">AVF33/AVE33</f>
        <v>-1.6478958873866647</v>
      </c>
      <c r="AVI37" s="63">
        <f ca="1">AVM33/AVL33</f>
        <v>16.081042221017498</v>
      </c>
      <c r="AVP37" s="63">
        <f ca="1">AVT33/AVS33</f>
        <v>12.219813322625058</v>
      </c>
      <c r="AVW37" s="63">
        <f ca="1">AWA33/AVZ33</f>
        <v>1.0575766081880729</v>
      </c>
      <c r="AWD37" s="63">
        <f ca="1">AWH33/AWG33</f>
        <v>0.64638672472952052</v>
      </c>
      <c r="AWK37" s="63">
        <f ca="1">AWO33/AWN33</f>
        <v>-1.3573615202451081</v>
      </c>
      <c r="AWR37" s="63">
        <f ca="1">AWV33/AWU33</f>
        <v>-0.45674480687470009</v>
      </c>
      <c r="AWY37" s="63">
        <f ca="1">AXC33/AXB33</f>
        <v>13.654248823795452</v>
      </c>
      <c r="AXF37" s="63">
        <f ca="1">AXJ33/AXI33</f>
        <v>0.49188426737439028</v>
      </c>
      <c r="AXM37" s="63">
        <f ca="1">AXQ33/AXP33</f>
        <v>-1.6585414962713654</v>
      </c>
      <c r="AXT37" s="63">
        <f ca="1">AXX33/AXW33</f>
        <v>-3.8579573840429333</v>
      </c>
      <c r="AYA37" s="63">
        <f ca="1">AYE33/AYD33</f>
        <v>1.0300492955280889</v>
      </c>
      <c r="AYH37" s="63">
        <f ca="1">AYL33/AYK33</f>
        <v>-1.513422377774909</v>
      </c>
      <c r="AYO37" s="63">
        <f ca="1">AYS33/AYR33</f>
        <v>-1.6475707124360874</v>
      </c>
      <c r="AYV37" s="63">
        <f ca="1">AYZ33/AYY33</f>
        <v>-2.6247273499378991</v>
      </c>
      <c r="AZC37" s="63">
        <f ca="1">AZG33/AZF33</f>
        <v>-9.9208052852051143</v>
      </c>
      <c r="AZJ37" s="63">
        <f ca="1">AZN33/AZM33</f>
        <v>-2.1068143297073587</v>
      </c>
      <c r="AZQ37" s="63">
        <f ca="1">AZU33/AZT33</f>
        <v>4.8792249730893404</v>
      </c>
      <c r="AZX37" s="63">
        <f ca="1">BAB33/BAA33</f>
        <v>5.2579709957456515</v>
      </c>
      <c r="BAE37" s="63">
        <f ca="1">BAI33/BAH33</f>
        <v>0.32215439191356759</v>
      </c>
    </row>
    <row r="38" spans="1:1023 1026:1387" ht="35.25" customHeight="1" x14ac:dyDescent="0.25">
      <c r="A38" s="2"/>
      <c r="B38" s="10"/>
      <c r="C38" s="25">
        <f>AVERAGE(B2:B32)</f>
        <v>4.6564516129032265</v>
      </c>
      <c r="D38" s="14" t="str">
        <f>CONCATENATE("The expected value of ",C1," is ",ROUND(C38,3),".")</f>
        <v>The expected value of Wins is 4.656.</v>
      </c>
      <c r="G38" s="6"/>
      <c r="J38" s="11"/>
      <c r="L38" s="11"/>
      <c r="V38" s="63" t="s">
        <v>79</v>
      </c>
      <c r="W38" s="72">
        <f>C101</f>
        <v>1.648982680019903</v>
      </c>
      <c r="IO38" s="63" t="e">
        <f>IS34/IR34</f>
        <v>#DIV/0!</v>
      </c>
    </row>
    <row r="39" spans="1:1023 1026:1387" ht="35.25" customHeight="1" x14ac:dyDescent="0.25">
      <c r="A39" s="2"/>
      <c r="B39" s="10"/>
      <c r="C39" s="25">
        <f>AVERAGE(C2:C32)</f>
        <v>82</v>
      </c>
      <c r="D39" s="14" t="str">
        <f>CONCATENATE("The expected value of ",B1," is ",ROUND(C39,3),".")</f>
        <v>The expected value of Runs is 82.</v>
      </c>
      <c r="G39" s="6"/>
      <c r="J39" s="11"/>
      <c r="L39" s="11"/>
    </row>
    <row r="40" spans="1:1023 1026:1387" x14ac:dyDescent="0.25">
      <c r="L40" s="11"/>
    </row>
    <row r="41" spans="1:1023 1026:1387" ht="32.25" customHeight="1" x14ac:dyDescent="0.35">
      <c r="A41" s="20" t="s">
        <v>17</v>
      </c>
      <c r="L41" s="11"/>
      <c r="AC41" s="63" t="s">
        <v>25</v>
      </c>
    </row>
    <row r="42" spans="1:1023 1026:1387" ht="32.25" customHeight="1" x14ac:dyDescent="0.25">
      <c r="A42" s="22" t="s">
        <v>19</v>
      </c>
      <c r="B42" s="22" t="s">
        <v>20</v>
      </c>
      <c r="C42" s="22" t="s">
        <v>21</v>
      </c>
      <c r="D42" s="26" t="s">
        <v>15</v>
      </c>
      <c r="E42" s="21"/>
      <c r="F42" s="21"/>
      <c r="G42" s="21"/>
      <c r="L42" s="11"/>
      <c r="AC42" s="63">
        <v>0</v>
      </c>
      <c r="AD42" s="63">
        <f>C46</f>
        <v>47.951806905900618</v>
      </c>
    </row>
    <row r="43" spans="1:1023 1026:1387" ht="32.25" customHeight="1" x14ac:dyDescent="0.25">
      <c r="A43" s="11" t="s">
        <v>6</v>
      </c>
      <c r="C43" s="9">
        <f>ROUND(L33/K33,4)</f>
        <v>0.40410000000000001</v>
      </c>
      <c r="D43" s="65" t="str">
        <f>CONCATENATE(ROUND(100*C44,2),"% of the variation in ",B1," is explained by ",C1,".")</f>
        <v>40.41% of the variation in Runs is explained by Wins.</v>
      </c>
      <c r="E43" s="65"/>
      <c r="F43" s="65"/>
      <c r="G43" s="65"/>
      <c r="H43" s="65"/>
      <c r="I43" s="65"/>
      <c r="J43" s="9"/>
      <c r="L43" s="11"/>
      <c r="AC43" s="63">
        <f>MAX(B2:B32)</f>
        <v>10</v>
      </c>
      <c r="AD43" s="63">
        <f>AD42+AC43*C45</f>
        <v>121.07227700753418</v>
      </c>
    </row>
    <row r="44" spans="1:1023 1026:1387" ht="32.25" customHeight="1" x14ac:dyDescent="0.25">
      <c r="A44" s="11" t="s">
        <v>5</v>
      </c>
      <c r="C44" s="9">
        <f>ROUND(1-(J33/K33),4)</f>
        <v>0.40410000000000001</v>
      </c>
      <c r="D44" s="65"/>
      <c r="E44" s="65"/>
      <c r="F44" s="65"/>
      <c r="G44" s="65"/>
      <c r="H44" s="65"/>
      <c r="I44" s="65"/>
      <c r="J44" s="9"/>
      <c r="L44" s="11"/>
      <c r="AC44" s="63" t="str">
        <f>CONCATENATE("The Effect of ",B1," on ",C$1)</f>
        <v>The Effect of Runs on Wins</v>
      </c>
    </row>
    <row r="45" spans="1:1023 1026:1387" ht="32.25" customHeight="1" x14ac:dyDescent="3.5">
      <c r="A45" s="15" t="s">
        <v>24</v>
      </c>
      <c r="B45" s="15" t="s">
        <v>24</v>
      </c>
      <c r="C45" s="27">
        <f>F33/E33</f>
        <v>7.312047010163357</v>
      </c>
      <c r="D45" s="14" t="str">
        <f>CONCATENATE("If ",B1," increases by one unit, ",C1,IF(C45&lt;0," decreases by "," increases by "),ABS(ROUND(C45,3))," on average.")</f>
        <v>If Runs increases by one unit, Wins increases by 7.312 on average.</v>
      </c>
      <c r="E45" s="14"/>
      <c r="F45" s="13"/>
      <c r="G45" s="14"/>
      <c r="H45" s="9"/>
      <c r="I45" s="9"/>
      <c r="J45" s="9"/>
    </row>
    <row r="46" spans="1:1023 1026:1387" ht="32.25" customHeight="1" x14ac:dyDescent="0.25">
      <c r="C46" s="27">
        <f>C39-C45*C38</f>
        <v>47.951806905900618</v>
      </c>
      <c r="D46" s="14" t="str">
        <f>CONCATENATE("If ",B1," is zero, the expected value of ",C1," is ", ROUND(C46,3),".")</f>
        <v>If Runs is zero, the expected value of Wins is 47.952.</v>
      </c>
      <c r="E46" s="14"/>
      <c r="F46" s="13"/>
      <c r="G46" s="14"/>
      <c r="H46" s="9"/>
      <c r="I46" s="9"/>
      <c r="J46" s="9"/>
      <c r="N46" s="75" t="s">
        <v>81</v>
      </c>
    </row>
    <row r="47" spans="1:1023 1026:1387" ht="32.25" customHeight="1" x14ac:dyDescent="0.25">
      <c r="A47" t="s">
        <v>4</v>
      </c>
      <c r="B47" s="5" t="str">
        <f>CONCATENATE(C1,"=",ROUND(C46,3),"+",ROUND(C45,3),"*",B1)</f>
        <v>Wins=47.952+7.312*Runs</v>
      </c>
      <c r="I47" s="9"/>
      <c r="J47" s="9"/>
    </row>
    <row r="48" spans="1:1023 1026:1387" ht="32.25" customHeight="1" x14ac:dyDescent="0.35">
      <c r="A48" s="20" t="s">
        <v>23</v>
      </c>
      <c r="I48" s="9"/>
      <c r="J48" s="9"/>
    </row>
    <row r="49" spans="1:10" ht="32.25" customHeight="1" x14ac:dyDescent="0.25">
      <c r="E49" s="14"/>
      <c r="F49" s="13"/>
      <c r="G49" s="14"/>
      <c r="H49" s="9"/>
      <c r="I49" s="9"/>
      <c r="J49" s="9"/>
    </row>
    <row r="50" spans="1:10" ht="32.25" customHeight="1" x14ac:dyDescent="0.25">
      <c r="E50" s="14"/>
      <c r="F50" s="13"/>
      <c r="G50" s="14"/>
      <c r="H50" s="9"/>
      <c r="I50" s="9"/>
      <c r="J50" s="9"/>
    </row>
    <row r="61" spans="1:10" ht="21" x14ac:dyDescent="0.35">
      <c r="A61" s="20" t="s">
        <v>26</v>
      </c>
    </row>
    <row r="62" spans="1:10" ht="21" x14ac:dyDescent="0.35">
      <c r="A62" s="20" t="s">
        <v>28</v>
      </c>
    </row>
    <row r="63" spans="1:10" ht="15.75" x14ac:dyDescent="0.25">
      <c r="A63" s="22" t="s">
        <v>29</v>
      </c>
      <c r="B63" s="22" t="s">
        <v>20</v>
      </c>
      <c r="C63" s="22" t="s">
        <v>21</v>
      </c>
      <c r="D63" s="26" t="s">
        <v>15</v>
      </c>
    </row>
    <row r="64" spans="1:10" ht="30" customHeight="1" x14ac:dyDescent="0.25">
      <c r="C64" s="28">
        <v>0</v>
      </c>
      <c r="D64" s="14" t="s">
        <v>60</v>
      </c>
    </row>
    <row r="65" spans="1:9" ht="30" customHeight="1" x14ac:dyDescent="3.5">
      <c r="B65" s="15" t="s">
        <v>32</v>
      </c>
      <c r="C65" s="9">
        <f>C64</f>
        <v>0</v>
      </c>
      <c r="D65" s="14" t="s">
        <v>14</v>
      </c>
    </row>
    <row r="66" spans="1:9" ht="30" customHeight="1" x14ac:dyDescent="0.25">
      <c r="C66" s="9">
        <f>C64</f>
        <v>0</v>
      </c>
      <c r="D66" s="10" t="s">
        <v>30</v>
      </c>
    </row>
    <row r="67" spans="1:9" ht="30" customHeight="1" x14ac:dyDescent="0.25">
      <c r="C67" s="9">
        <f>C64</f>
        <v>0</v>
      </c>
      <c r="D67" s="10" t="s">
        <v>31</v>
      </c>
    </row>
    <row r="68" spans="1:9" ht="30" customHeight="1" x14ac:dyDescent="0.25"/>
    <row r="69" spans="1:9" ht="30" customHeight="1" x14ac:dyDescent="0.35">
      <c r="A69" s="20" t="s">
        <v>33</v>
      </c>
    </row>
    <row r="70" spans="1:9" ht="30" customHeight="1" x14ac:dyDescent="0.25">
      <c r="A70" s="9" t="s">
        <v>34</v>
      </c>
      <c r="C70" s="28">
        <v>0.05</v>
      </c>
      <c r="D70" s="14" t="s">
        <v>35</v>
      </c>
      <c r="I70" s="29"/>
    </row>
    <row r="71" spans="1:9" ht="30.75" customHeight="1" x14ac:dyDescent="0.25">
      <c r="A71" s="10" t="s">
        <v>27</v>
      </c>
      <c r="C71" s="9">
        <f>C37-2</f>
        <v>29</v>
      </c>
      <c r="D71" s="10" t="s">
        <v>13</v>
      </c>
    </row>
    <row r="72" spans="1:9" ht="30" customHeight="1" x14ac:dyDescent="0.25">
      <c r="A72" t="s">
        <v>41</v>
      </c>
    </row>
    <row r="73" spans="1:9" ht="21.75" customHeight="1" x14ac:dyDescent="0.25">
      <c r="A73" s="54" t="s">
        <v>39</v>
      </c>
      <c r="B73" s="55">
        <v>0.15</v>
      </c>
      <c r="C73" s="56">
        <v>0.1</v>
      </c>
      <c r="D73" s="56">
        <v>0.05</v>
      </c>
      <c r="E73" s="56">
        <v>2.5000000000000001E-2</v>
      </c>
      <c r="F73" s="56">
        <v>0.01</v>
      </c>
      <c r="G73" s="56">
        <v>5.0000000000000001E-3</v>
      </c>
      <c r="H73" s="57">
        <v>1E-3</v>
      </c>
    </row>
    <row r="74" spans="1:9" ht="21.75" customHeight="1" x14ac:dyDescent="0.25">
      <c r="A74" s="30" t="s">
        <v>40</v>
      </c>
      <c r="B74" s="31">
        <f>B73*2</f>
        <v>0.3</v>
      </c>
      <c r="C74" s="46">
        <f t="shared" ref="C74:H74" si="1568">C73*2</f>
        <v>0.2</v>
      </c>
      <c r="D74" s="46">
        <f t="shared" si="1568"/>
        <v>0.1</v>
      </c>
      <c r="E74" s="46">
        <f>E73*2</f>
        <v>0.05</v>
      </c>
      <c r="F74" s="46">
        <f t="shared" si="1568"/>
        <v>0.02</v>
      </c>
      <c r="G74" s="46">
        <f t="shared" si="1568"/>
        <v>0.01</v>
      </c>
      <c r="H74" s="47">
        <f t="shared" si="1568"/>
        <v>2E-3</v>
      </c>
    </row>
    <row r="75" spans="1:9" ht="11.25" customHeight="1" x14ac:dyDescent="0.25">
      <c r="A75" s="41" t="s">
        <v>11</v>
      </c>
      <c r="B75" s="1"/>
      <c r="C75" s="1"/>
      <c r="D75" s="1"/>
      <c r="E75" s="1"/>
      <c r="F75" s="1"/>
      <c r="G75" s="1"/>
      <c r="H75" s="42"/>
    </row>
    <row r="76" spans="1:9" ht="30" customHeight="1" x14ac:dyDescent="0.25">
      <c r="A76" s="51">
        <f>C71-3</f>
        <v>26</v>
      </c>
      <c r="B76" s="52">
        <f>ABS(_xlfn.T.INV(B$73,$A76))</f>
        <v>1.0575231793060751</v>
      </c>
      <c r="C76" s="52">
        <f t="shared" ref="C76:H76" si="1569">ABS(_xlfn.T.INV(C$73,$A76))</f>
        <v>1.3149718642705173</v>
      </c>
      <c r="D76" s="52">
        <f t="shared" si="1569"/>
        <v>1.7056179197592738</v>
      </c>
      <c r="E76" s="52">
        <f t="shared" si="1569"/>
        <v>2.0555294386428731</v>
      </c>
      <c r="F76" s="52">
        <f t="shared" si="1569"/>
        <v>2.4786298235912425</v>
      </c>
      <c r="G76" s="52">
        <f t="shared" si="1569"/>
        <v>2.7787145333296839</v>
      </c>
      <c r="H76" s="53">
        <f t="shared" si="1569"/>
        <v>3.4349971815631162</v>
      </c>
    </row>
    <row r="77" spans="1:9" ht="30" customHeight="1" x14ac:dyDescent="0.25">
      <c r="A77" s="32">
        <f>A76+1</f>
        <v>27</v>
      </c>
      <c r="B77" s="36">
        <f t="shared" ref="B77:B82" si="1570">ABS(_xlfn.T.INV(B$73,$A77))</f>
        <v>1.0567269804196731</v>
      </c>
      <c r="C77" s="36">
        <f t="shared" ref="C77:H79" si="1571">ABS(_xlfn.T.INV(C$73,$A77))</f>
        <v>1.3137029128292739</v>
      </c>
      <c r="D77" s="36">
        <f t="shared" si="1571"/>
        <v>1.7032884457221271</v>
      </c>
      <c r="E77" s="36">
        <f t="shared" si="1571"/>
        <v>2.0518305164802859</v>
      </c>
      <c r="F77" s="36">
        <f t="shared" si="1571"/>
        <v>2.4726599119560069</v>
      </c>
      <c r="G77" s="36">
        <f t="shared" si="1571"/>
        <v>2.770682957122212</v>
      </c>
      <c r="H77" s="37">
        <f t="shared" si="1571"/>
        <v>3.4210336212293058</v>
      </c>
    </row>
    <row r="78" spans="1:9" ht="30" customHeight="1" x14ac:dyDescent="0.25">
      <c r="A78" s="33">
        <f t="shared" ref="A78:A83" si="1572">A77+1</f>
        <v>28</v>
      </c>
      <c r="B78" s="34">
        <f t="shared" si="1570"/>
        <v>1.0559887027683208</v>
      </c>
      <c r="C78" s="34">
        <f t="shared" si="1571"/>
        <v>1.3125267815926682</v>
      </c>
      <c r="D78" s="34">
        <f t="shared" si="1571"/>
        <v>1.7011309342659326</v>
      </c>
      <c r="E78" s="34">
        <f t="shared" si="1571"/>
        <v>2.0484071417952445</v>
      </c>
      <c r="F78" s="34">
        <f t="shared" si="1571"/>
        <v>2.467140097967472</v>
      </c>
      <c r="G78" s="34">
        <f t="shared" si="1571"/>
        <v>2.7632624554614447</v>
      </c>
      <c r="H78" s="35">
        <f t="shared" si="1571"/>
        <v>3.4081551783533595</v>
      </c>
    </row>
    <row r="79" spans="1:9" ht="30" customHeight="1" x14ac:dyDescent="0.25">
      <c r="A79" s="32">
        <f t="shared" si="1572"/>
        <v>29</v>
      </c>
      <c r="B79" s="36">
        <f t="shared" si="1570"/>
        <v>1.0553022486563057</v>
      </c>
      <c r="C79" s="36">
        <f t="shared" si="1571"/>
        <v>1.3114336473015527</v>
      </c>
      <c r="D79" s="36">
        <f t="shared" si="1571"/>
        <v>1.6991270265334986</v>
      </c>
      <c r="E79" s="36">
        <f t="shared" si="1571"/>
        <v>2.0452296421327048</v>
      </c>
      <c r="F79" s="36">
        <f t="shared" si="1571"/>
        <v>2.4620213601504126</v>
      </c>
      <c r="G79" s="36">
        <f t="shared" si="1571"/>
        <v>2.7563859036706049</v>
      </c>
      <c r="H79" s="37">
        <f t="shared" si="1571"/>
        <v>3.3962402883568026</v>
      </c>
    </row>
    <row r="80" spans="1:9" ht="30" customHeight="1" x14ac:dyDescent="0.25">
      <c r="A80" s="33">
        <f t="shared" si="1572"/>
        <v>30</v>
      </c>
      <c r="B80" s="34">
        <f t="shared" si="1570"/>
        <v>1.0546623471785603</v>
      </c>
      <c r="C80" s="34">
        <f t="shared" ref="C80:H82" si="1573">ABS(_xlfn.T.INV(C$73,$A80))</f>
        <v>1.3104150253913947</v>
      </c>
      <c r="D80" s="34">
        <f t="shared" si="1573"/>
        <v>1.6972608865939587</v>
      </c>
      <c r="E80" s="34">
        <f t="shared" si="1573"/>
        <v>2.0422724563012378</v>
      </c>
      <c r="F80" s="34">
        <f t="shared" si="1573"/>
        <v>2.4572615424005915</v>
      </c>
      <c r="G80" s="34">
        <f t="shared" si="1573"/>
        <v>2.7499956535672259</v>
      </c>
      <c r="H80" s="35">
        <f t="shared" si="1573"/>
        <v>3.385184866829305</v>
      </c>
    </row>
    <row r="81" spans="1:10" ht="30" customHeight="1" x14ac:dyDescent="0.25">
      <c r="A81" s="32">
        <f t="shared" si="1572"/>
        <v>31</v>
      </c>
      <c r="B81" s="43">
        <f t="shared" si="1570"/>
        <v>1.0540644187002899</v>
      </c>
      <c r="C81" s="43">
        <f t="shared" si="1573"/>
        <v>1.3094635494946458</v>
      </c>
      <c r="D81" s="43">
        <f t="shared" si="1573"/>
        <v>1.6955187825458664</v>
      </c>
      <c r="E81" s="43">
        <f t="shared" si="1573"/>
        <v>2.0395134463964082</v>
      </c>
      <c r="F81" s="43">
        <f t="shared" si="1573"/>
        <v>2.4528241934026456</v>
      </c>
      <c r="G81" s="43">
        <f t="shared" si="1573"/>
        <v>2.7440419192942698</v>
      </c>
      <c r="H81" s="50">
        <f t="shared" si="1573"/>
        <v>3.3748992804233033</v>
      </c>
    </row>
    <row r="82" spans="1:10" ht="30" customHeight="1" x14ac:dyDescent="0.25">
      <c r="A82" s="33">
        <f t="shared" si="1572"/>
        <v>32</v>
      </c>
      <c r="B82" s="34">
        <f t="shared" si="1570"/>
        <v>1.0535044651435794</v>
      </c>
      <c r="C82" s="34">
        <f t="shared" si="1573"/>
        <v>1.3085727931295197</v>
      </c>
      <c r="D82" s="34">
        <f t="shared" si="1573"/>
        <v>1.6938887483837093</v>
      </c>
      <c r="E82" s="34">
        <f t="shared" si="1573"/>
        <v>2.0369333434601011</v>
      </c>
      <c r="F82" s="34">
        <f t="shared" si="1573"/>
        <v>2.4486776336720522</v>
      </c>
      <c r="G82" s="34">
        <f t="shared" si="1573"/>
        <v>2.7384814820121886</v>
      </c>
      <c r="H82" s="35">
        <f t="shared" si="1573"/>
        <v>3.3653059258594324</v>
      </c>
    </row>
    <row r="83" spans="1:10" ht="30" customHeight="1" x14ac:dyDescent="0.25">
      <c r="A83" s="41">
        <f t="shared" si="1572"/>
        <v>33</v>
      </c>
      <c r="B83" s="58">
        <f t="shared" ref="B83:H86" si="1574">ABS(_xlfn.T.INV(B$73,$A83))</f>
        <v>1.0529789805244782</v>
      </c>
      <c r="C83" s="58">
        <f t="shared" si="1574"/>
        <v>1.3077371244508877</v>
      </c>
      <c r="D83" s="58">
        <f t="shared" si="1574"/>
        <v>1.6923603090303456</v>
      </c>
      <c r="E83" s="58">
        <f t="shared" si="1574"/>
        <v>2.0345152974493397</v>
      </c>
      <c r="F83" s="58">
        <f t="shared" si="1574"/>
        <v>2.4447941998078058</v>
      </c>
      <c r="G83" s="58">
        <f t="shared" si="1574"/>
        <v>2.733276642350837</v>
      </c>
      <c r="H83" s="59">
        <f t="shared" si="1574"/>
        <v>3.3563372793636281</v>
      </c>
    </row>
    <row r="84" spans="1:10" ht="30" hidden="1" customHeight="1" x14ac:dyDescent="0.25">
      <c r="A84" s="38">
        <v>9</v>
      </c>
      <c r="B84" s="39">
        <f t="shared" si="1574"/>
        <v>1.0997161963946571</v>
      </c>
      <c r="C84" s="39">
        <f t="shared" si="1574"/>
        <v>1.383028738396632</v>
      </c>
      <c r="D84" s="39">
        <f t="shared" si="1574"/>
        <v>1.8331129326562374</v>
      </c>
      <c r="E84" s="39">
        <f t="shared" si="1574"/>
        <v>2.2621571627982053</v>
      </c>
      <c r="F84" s="39">
        <f t="shared" si="1574"/>
        <v>2.8214379250258084</v>
      </c>
      <c r="G84" s="39">
        <f t="shared" si="1574"/>
        <v>3.2498355415921263</v>
      </c>
      <c r="H84" s="40">
        <f t="shared" si="1574"/>
        <v>4.2968056627299189</v>
      </c>
    </row>
    <row r="85" spans="1:10" ht="30" hidden="1" customHeight="1" x14ac:dyDescent="0.25">
      <c r="A85" s="38">
        <v>10</v>
      </c>
      <c r="B85" s="39">
        <f t="shared" si="1574"/>
        <v>1.0930580735905258</v>
      </c>
      <c r="C85" s="39">
        <f t="shared" si="1574"/>
        <v>1.3721836411103363</v>
      </c>
      <c r="D85" s="39">
        <f t="shared" si="1574"/>
        <v>1.812461122811676</v>
      </c>
      <c r="E85" s="39">
        <f t="shared" si="1574"/>
        <v>2.2281388519862744</v>
      </c>
      <c r="F85" s="39">
        <f t="shared" si="1574"/>
        <v>2.7637694581126966</v>
      </c>
      <c r="G85" s="39">
        <f t="shared" si="1574"/>
        <v>3.1692726726169518</v>
      </c>
      <c r="H85" s="40">
        <f t="shared" si="1574"/>
        <v>4.1437004940465902</v>
      </c>
    </row>
    <row r="86" spans="1:10" ht="30" hidden="1" customHeight="1" x14ac:dyDescent="0.25">
      <c r="A86" s="38">
        <v>11</v>
      </c>
      <c r="B86" s="39">
        <f t="shared" si="1574"/>
        <v>1.0876663803503823</v>
      </c>
      <c r="C86" s="39">
        <f t="shared" si="1574"/>
        <v>1.3634303180205409</v>
      </c>
      <c r="D86" s="39">
        <f t="shared" si="1574"/>
        <v>1.7958848187040437</v>
      </c>
      <c r="E86" s="39">
        <f t="shared" si="1574"/>
        <v>2.2009851600916384</v>
      </c>
      <c r="F86" s="39">
        <f t="shared" si="1574"/>
        <v>2.7180791838138614</v>
      </c>
      <c r="G86" s="39">
        <f t="shared" si="1574"/>
        <v>3.1058065155392809</v>
      </c>
      <c r="H86" s="40">
        <f t="shared" si="1574"/>
        <v>4.0247010376307388</v>
      </c>
    </row>
    <row r="87" spans="1:10" x14ac:dyDescent="0.25">
      <c r="A87" s="44"/>
      <c r="B87" s="43"/>
      <c r="C87" s="43"/>
      <c r="D87" s="43"/>
      <c r="E87" s="43"/>
      <c r="F87" s="43"/>
      <c r="G87" s="43"/>
      <c r="H87" s="43"/>
    </row>
    <row r="88" spans="1:10" ht="30" customHeight="1" x14ac:dyDescent="0.25">
      <c r="A88" t="s">
        <v>42</v>
      </c>
      <c r="B88" t="s">
        <v>63</v>
      </c>
    </row>
    <row r="89" spans="1:10" ht="30" customHeight="1" x14ac:dyDescent="0.25">
      <c r="A89" t="s">
        <v>14</v>
      </c>
      <c r="D89" t="s">
        <v>43</v>
      </c>
      <c r="I89" t="s">
        <v>44</v>
      </c>
    </row>
    <row r="90" spans="1:10" ht="30" customHeight="1" x14ac:dyDescent="0.25">
      <c r="A90" s="7">
        <f>ABS(_xlfn.T.INV.2T(C$70,$C71))</f>
        <v>2.0452296421327048</v>
      </c>
      <c r="B90">
        <f>C70/2</f>
        <v>2.5000000000000001E-2</v>
      </c>
      <c r="D90" s="7">
        <f>ABS(_xlfn.T.INV(C$70,$C71))</f>
        <v>1.6991270265334986</v>
      </c>
      <c r="E90" s="12">
        <f>C70</f>
        <v>0.05</v>
      </c>
      <c r="I90" s="7">
        <f>-D90</f>
        <v>-1.6991270265334986</v>
      </c>
      <c r="J90" s="12">
        <f>C70</f>
        <v>0.05</v>
      </c>
    </row>
    <row r="91" spans="1:10" ht="30" customHeight="1" x14ac:dyDescent="0.25"/>
    <row r="92" spans="1:10" ht="30" customHeight="1" x14ac:dyDescent="0.25"/>
    <row r="93" spans="1:10" ht="30" customHeight="1" x14ac:dyDescent="0.25"/>
    <row r="94" spans="1:10" ht="30" customHeight="1" x14ac:dyDescent="0.25"/>
    <row r="95" spans="1:10" ht="30" customHeight="1" x14ac:dyDescent="0.25"/>
    <row r="97" spans="1:21" ht="30" customHeight="1" x14ac:dyDescent="0.35">
      <c r="A97" s="20"/>
    </row>
    <row r="98" spans="1:21" ht="30" customHeight="1" x14ac:dyDescent="0.25">
      <c r="A98" s="22" t="s">
        <v>29</v>
      </c>
      <c r="B98" s="22" t="s">
        <v>20</v>
      </c>
      <c r="C98" s="22" t="s">
        <v>21</v>
      </c>
      <c r="D98" s="26" t="s">
        <v>15</v>
      </c>
      <c r="L98" s="70" t="s">
        <v>64</v>
      </c>
    </row>
    <row r="99" spans="1:21" ht="46.5" customHeight="1" x14ac:dyDescent="0.25">
      <c r="A99" s="48" t="s">
        <v>49</v>
      </c>
      <c r="C99" s="27">
        <f>SQRT(J33/C71)</f>
        <v>9.536896665517915</v>
      </c>
      <c r="D99" s="65" t="s">
        <v>48</v>
      </c>
      <c r="E99" s="65"/>
      <c r="F99" s="65"/>
      <c r="G99" s="65"/>
      <c r="H99" s="65"/>
      <c r="I99" s="65"/>
      <c r="J99" s="23"/>
      <c r="K99" s="23"/>
      <c r="L99" s="65" t="s">
        <v>80</v>
      </c>
      <c r="M99" s="65"/>
      <c r="N99" s="65"/>
      <c r="O99" s="65"/>
      <c r="P99" s="65"/>
      <c r="Q99" s="65"/>
      <c r="R99" s="65"/>
      <c r="S99" s="65"/>
      <c r="T99" s="65"/>
      <c r="U99" s="65"/>
    </row>
    <row r="100" spans="1:21" ht="48" customHeight="1" x14ac:dyDescent="0.25">
      <c r="A100" s="14" t="s">
        <v>50</v>
      </c>
      <c r="C100" s="27">
        <f>(C99^2)/E33</f>
        <v>2.7191438790056215</v>
      </c>
      <c r="D100" s="14"/>
      <c r="I100" s="29"/>
      <c r="L100" s="66" t="s">
        <v>74</v>
      </c>
      <c r="M100" s="66"/>
      <c r="N100" s="66"/>
      <c r="O100" s="66"/>
      <c r="P100" s="66"/>
      <c r="Q100" s="66"/>
      <c r="R100" s="66"/>
      <c r="S100" s="66"/>
      <c r="T100" s="66"/>
      <c r="U100" s="66"/>
    </row>
    <row r="101" spans="1:21" ht="60" customHeight="1" x14ac:dyDescent="0.25">
      <c r="A101" s="14" t="s">
        <v>51</v>
      </c>
      <c r="C101" s="49">
        <f>SQRT(C100)</f>
        <v>1.648982680019903</v>
      </c>
      <c r="D101" s="66" t="s">
        <v>52</v>
      </c>
      <c r="E101" s="66"/>
      <c r="F101" s="66"/>
      <c r="G101" s="66"/>
      <c r="H101" s="66"/>
      <c r="I101" s="66"/>
      <c r="J101" s="23"/>
      <c r="L101" t="s">
        <v>71</v>
      </c>
      <c r="M101" s="63">
        <f ca="1">W37</f>
        <v>3.9395445215072527</v>
      </c>
    </row>
    <row r="102" spans="1:21" ht="46.5" customHeight="1" x14ac:dyDescent="0.25">
      <c r="A102" t="s">
        <v>53</v>
      </c>
      <c r="B102" s="7"/>
      <c r="C102" s="27">
        <f>ABS((C45-C64)/C101)</f>
        <v>4.434277629935508</v>
      </c>
      <c r="D102" s="66" t="str">
        <f>CONCATENATE("A normalization of the coefficient based on the variance and our assumed population coefficient for comparison with our t-critical values. NOTE: We are assuming a population coefficient of ",C64,".")</f>
        <v>A normalization of the coefficient based on the variance and our assumed population coefficient for comparison with our t-critical values. NOTE: We are assuming a population coefficient of 0.</v>
      </c>
      <c r="E102" s="66"/>
      <c r="F102" s="66"/>
      <c r="G102" s="66"/>
      <c r="H102" s="66"/>
      <c r="I102" s="66"/>
    </row>
    <row r="103" spans="1:21" ht="27.75" customHeight="1" x14ac:dyDescent="0.25">
      <c r="A103" t="s">
        <v>72</v>
      </c>
      <c r="C103" s="73">
        <f>_xlfn.T.DIST.2T(ABS(C102),C71)</f>
        <v>1.2173980880383725E-4</v>
      </c>
      <c r="D103" s="74" t="s">
        <v>73</v>
      </c>
      <c r="E103" s="74"/>
      <c r="F103" s="74"/>
      <c r="G103" s="74"/>
      <c r="H103" s="74"/>
      <c r="I103" s="74"/>
    </row>
    <row r="104" spans="1:21" ht="33.75" customHeight="1" x14ac:dyDescent="0.35">
      <c r="A104" s="20" t="s">
        <v>54</v>
      </c>
    </row>
    <row r="105" spans="1:21" ht="33.75" customHeight="1" x14ac:dyDescent="0.25">
      <c r="A105" t="s">
        <v>14</v>
      </c>
      <c r="D105" t="s">
        <v>43</v>
      </c>
      <c r="I105" t="s">
        <v>44</v>
      </c>
    </row>
    <row r="106" spans="1:21" ht="33.75" customHeight="1" x14ac:dyDescent="0.25">
      <c r="A106" s="7">
        <f>A90</f>
        <v>2.0452296421327048</v>
      </c>
      <c r="B106">
        <f>B90</f>
        <v>2.5000000000000001E-2</v>
      </c>
      <c r="D106" s="7">
        <f>D90</f>
        <v>1.6991270265334986</v>
      </c>
      <c r="E106">
        <f>E90</f>
        <v>0.05</v>
      </c>
      <c r="I106" s="7">
        <f>I90</f>
        <v>-1.6991270265334986</v>
      </c>
      <c r="J106">
        <f>J90</f>
        <v>0.05</v>
      </c>
    </row>
    <row r="107" spans="1:21" ht="30" customHeight="1" x14ac:dyDescent="0.25"/>
    <row r="108" spans="1:21" ht="30" customHeight="1" x14ac:dyDescent="0.25"/>
    <row r="109" spans="1:21" ht="33.75" customHeight="1" x14ac:dyDescent="0.25"/>
    <row r="110" spans="1:21" ht="33.75" customHeight="1" x14ac:dyDescent="0.25"/>
    <row r="111" spans="1:21" ht="33.75" customHeight="1" x14ac:dyDescent="0.25"/>
    <row r="112" spans="1:21" x14ac:dyDescent="0.25">
      <c r="A112" t="s">
        <v>55</v>
      </c>
      <c r="B112" t="s">
        <v>56</v>
      </c>
    </row>
    <row r="113" spans="1:10" x14ac:dyDescent="0.25">
      <c r="A113" s="7">
        <f>$C$102</f>
        <v>4.434277629935508</v>
      </c>
      <c r="B113" s="7">
        <f>A113</f>
        <v>4.434277629935508</v>
      </c>
      <c r="G113" s="60">
        <f>$C$102</f>
        <v>4.434277629935508</v>
      </c>
      <c r="J113" s="60">
        <f>$C$102</f>
        <v>4.434277629935508</v>
      </c>
    </row>
    <row r="114" spans="1:10" x14ac:dyDescent="0.25">
      <c r="A114" s="61" t="str">
        <f>IF(A113&gt;A115,"&gt;","&lt;")</f>
        <v>&gt;</v>
      </c>
      <c r="B114" s="61" t="str">
        <f>IF(B113&gt;B115,"&gt;","&lt;")</f>
        <v>&gt;</v>
      </c>
      <c r="G114" s="5" t="str">
        <f>IF(G113&gt;G115,"&gt;","&lt;")</f>
        <v>&gt;</v>
      </c>
      <c r="J114" s="5" t="str">
        <f>IF(J113&gt;J115,"&gt;","&lt;")</f>
        <v>&gt;</v>
      </c>
    </row>
    <row r="115" spans="1:10" x14ac:dyDescent="0.25">
      <c r="A115" s="7">
        <f>-A106</f>
        <v>-2.0452296421327048</v>
      </c>
      <c r="B115" s="7">
        <f>-A115</f>
        <v>2.0452296421327048</v>
      </c>
      <c r="G115" s="60">
        <f>D106</f>
        <v>1.6991270265334986</v>
      </c>
      <c r="J115" s="60">
        <f>I106</f>
        <v>-1.6991270265334986</v>
      </c>
    </row>
    <row r="116" spans="1:10" x14ac:dyDescent="0.25">
      <c r="A116" t="str">
        <f>IF(A114="&gt;","Fail to reject","Reject")</f>
        <v>Fail to reject</v>
      </c>
      <c r="B116" s="61" t="str">
        <f>IF(B114="&lt;","Fail to reject","Reject")</f>
        <v>Reject</v>
      </c>
      <c r="G116" s="61" t="str">
        <f>IF(G114="&lt;","Fail to reject","Reject")</f>
        <v>Reject</v>
      </c>
      <c r="J116" t="str">
        <f>IF(J114="&gt;","Fail to reject","Reject")</f>
        <v>Fail to reject</v>
      </c>
    </row>
    <row r="118" spans="1:10" ht="21" x14ac:dyDescent="0.35">
      <c r="A118" s="19" t="s">
        <v>26</v>
      </c>
    </row>
    <row r="119" spans="1:10" x14ac:dyDescent="0.25">
      <c r="A119" t="s">
        <v>57</v>
      </c>
      <c r="B119" t="str">
        <f>IF(OR(B116="Reject",A116="Reject"),"We have evidence to reject the null hypothesis.","We fail to reject the null hypothesis.")</f>
        <v>We have evidence to reject the null hypothesis.</v>
      </c>
    </row>
    <row r="120" spans="1:10" x14ac:dyDescent="0.25">
      <c r="A120" t="s">
        <v>58</v>
      </c>
      <c r="B120" t="str">
        <f>IF(OR(F116="Reject",G116="Reject"),"We have evidence to reject the null hypothesis.","We fail to reject the null hypothesis.")</f>
        <v>We have evidence to reject the null hypothesis.</v>
      </c>
    </row>
    <row r="121" spans="1:10" x14ac:dyDescent="0.25">
      <c r="A121" t="s">
        <v>59</v>
      </c>
      <c r="B121" t="str">
        <f>IF(OR(K116="Reject",J116="Reject"),"We have evidence to reject the null hypothesis.","We fail to reject the null hypothesis.")</f>
        <v>We fail to reject the null hypothesis.</v>
      </c>
    </row>
  </sheetData>
  <mergeCells count="202">
    <mergeCell ref="AZJ1:AZK1"/>
    <mergeCell ref="AZQ1:AZR1"/>
    <mergeCell ref="AZX1:AZY1"/>
    <mergeCell ref="BAE1:BAF1"/>
    <mergeCell ref="AYA1:AYB1"/>
    <mergeCell ref="AYH1:AYI1"/>
    <mergeCell ref="AYO1:AYP1"/>
    <mergeCell ref="AYV1:AYW1"/>
    <mergeCell ref="AZC1:AZD1"/>
    <mergeCell ref="AWR1:AWS1"/>
    <mergeCell ref="AWY1:AWZ1"/>
    <mergeCell ref="AXF1:AXG1"/>
    <mergeCell ref="AXM1:AXN1"/>
    <mergeCell ref="AXT1:AXU1"/>
    <mergeCell ref="AVI1:AVJ1"/>
    <mergeCell ref="AVP1:AVQ1"/>
    <mergeCell ref="AVW1:AVX1"/>
    <mergeCell ref="AWD1:AWE1"/>
    <mergeCell ref="AWK1:AWL1"/>
    <mergeCell ref="ATZ1:AUA1"/>
    <mergeCell ref="AUG1:AUH1"/>
    <mergeCell ref="AUN1:AUO1"/>
    <mergeCell ref="AUU1:AUV1"/>
    <mergeCell ref="AVB1:AVC1"/>
    <mergeCell ref="ASQ1:ASR1"/>
    <mergeCell ref="ASX1:ASY1"/>
    <mergeCell ref="ATE1:ATF1"/>
    <mergeCell ref="ATL1:ATM1"/>
    <mergeCell ref="ATS1:ATT1"/>
    <mergeCell ref="ARH1:ARI1"/>
    <mergeCell ref="ARO1:ARP1"/>
    <mergeCell ref="ARV1:ARW1"/>
    <mergeCell ref="ASC1:ASD1"/>
    <mergeCell ref="ASJ1:ASK1"/>
    <mergeCell ref="AQF1:AQG1"/>
    <mergeCell ref="AQM1:AQN1"/>
    <mergeCell ref="AQT1:AQU1"/>
    <mergeCell ref="ARA1:ARB1"/>
    <mergeCell ref="AOW1:AOX1"/>
    <mergeCell ref="APD1:APE1"/>
    <mergeCell ref="APK1:APL1"/>
    <mergeCell ref="APR1:APS1"/>
    <mergeCell ref="APY1:APZ1"/>
    <mergeCell ref="ANN1:ANO1"/>
    <mergeCell ref="ANU1:ANV1"/>
    <mergeCell ref="AOB1:AOC1"/>
    <mergeCell ref="AOI1:AOJ1"/>
    <mergeCell ref="AOP1:AOQ1"/>
    <mergeCell ref="AME1:AMF1"/>
    <mergeCell ref="AML1:AMM1"/>
    <mergeCell ref="AMS1:AMT1"/>
    <mergeCell ref="AMZ1:ANA1"/>
    <mergeCell ref="ANG1:ANH1"/>
    <mergeCell ref="AKV1:AKW1"/>
    <mergeCell ref="ALC1:ALD1"/>
    <mergeCell ref="ALJ1:ALK1"/>
    <mergeCell ref="ALQ1:ALR1"/>
    <mergeCell ref="ALX1:ALY1"/>
    <mergeCell ref="AJM1:AJN1"/>
    <mergeCell ref="AJT1:AJU1"/>
    <mergeCell ref="AKA1:AKB1"/>
    <mergeCell ref="AKH1:AKI1"/>
    <mergeCell ref="AKO1:AKP1"/>
    <mergeCell ref="AID1:AIE1"/>
    <mergeCell ref="AIK1:AIL1"/>
    <mergeCell ref="AIR1:AIS1"/>
    <mergeCell ref="AIY1:AIZ1"/>
    <mergeCell ref="AJF1:AJG1"/>
    <mergeCell ref="AGU1:AGV1"/>
    <mergeCell ref="AHB1:AHC1"/>
    <mergeCell ref="AHI1:AHJ1"/>
    <mergeCell ref="AHP1:AHQ1"/>
    <mergeCell ref="AHW1:AHX1"/>
    <mergeCell ref="AFL1:AFM1"/>
    <mergeCell ref="AFS1:AFT1"/>
    <mergeCell ref="AFZ1:AGA1"/>
    <mergeCell ref="AGG1:AGH1"/>
    <mergeCell ref="AGN1:AGO1"/>
    <mergeCell ref="D103:I103"/>
    <mergeCell ref="AEJ1:AEK1"/>
    <mergeCell ref="AEQ1:AER1"/>
    <mergeCell ref="AEX1:AEY1"/>
    <mergeCell ref="AFE1:AFF1"/>
    <mergeCell ref="ADA1:ADB1"/>
    <mergeCell ref="ADH1:ADI1"/>
    <mergeCell ref="ADO1:ADP1"/>
    <mergeCell ref="ADV1:ADW1"/>
    <mergeCell ref="AEC1:AED1"/>
    <mergeCell ref="ABR1:ABS1"/>
    <mergeCell ref="ABY1:ABZ1"/>
    <mergeCell ref="ACF1:ACG1"/>
    <mergeCell ref="ACM1:ACN1"/>
    <mergeCell ref="ACT1:ACU1"/>
    <mergeCell ref="AAI1:AAJ1"/>
    <mergeCell ref="AAP1:AAQ1"/>
    <mergeCell ref="AAW1:AAX1"/>
    <mergeCell ref="ABD1:ABE1"/>
    <mergeCell ref="ABK1:ABL1"/>
    <mergeCell ref="ZG1:ZH1"/>
    <mergeCell ref="ZN1:ZO1"/>
    <mergeCell ref="ZU1:ZV1"/>
    <mergeCell ref="AAB1:AAC1"/>
    <mergeCell ref="XX1:XY1"/>
    <mergeCell ref="YE1:YF1"/>
    <mergeCell ref="YL1:YM1"/>
    <mergeCell ref="YS1:YT1"/>
    <mergeCell ref="YZ1:ZA1"/>
    <mergeCell ref="WO1:WP1"/>
    <mergeCell ref="WV1:WW1"/>
    <mergeCell ref="XC1:XD1"/>
    <mergeCell ref="XJ1:XK1"/>
    <mergeCell ref="XQ1:XR1"/>
    <mergeCell ref="VF1:VG1"/>
    <mergeCell ref="VM1:VN1"/>
    <mergeCell ref="VT1:VU1"/>
    <mergeCell ref="WA1:WB1"/>
    <mergeCell ref="WH1:WI1"/>
    <mergeCell ref="TW1:TX1"/>
    <mergeCell ref="UD1:UE1"/>
    <mergeCell ref="UK1:UL1"/>
    <mergeCell ref="UR1:US1"/>
    <mergeCell ref="UY1:UZ1"/>
    <mergeCell ref="SN1:SO1"/>
    <mergeCell ref="SU1:SV1"/>
    <mergeCell ref="TB1:TC1"/>
    <mergeCell ref="TI1:TJ1"/>
    <mergeCell ref="TP1:TQ1"/>
    <mergeCell ref="RE1:RF1"/>
    <mergeCell ref="RL1:RM1"/>
    <mergeCell ref="RS1:RT1"/>
    <mergeCell ref="RZ1:SA1"/>
    <mergeCell ref="SG1:SH1"/>
    <mergeCell ref="PV1:PW1"/>
    <mergeCell ref="QC1:QD1"/>
    <mergeCell ref="QJ1:QK1"/>
    <mergeCell ref="QQ1:QR1"/>
    <mergeCell ref="QX1:QY1"/>
    <mergeCell ref="OM1:ON1"/>
    <mergeCell ref="OT1:OU1"/>
    <mergeCell ref="PA1:PB1"/>
    <mergeCell ref="PH1:PI1"/>
    <mergeCell ref="PO1:PP1"/>
    <mergeCell ref="ND1:NE1"/>
    <mergeCell ref="NK1:NL1"/>
    <mergeCell ref="NR1:NS1"/>
    <mergeCell ref="NY1:NZ1"/>
    <mergeCell ref="OF1:OG1"/>
    <mergeCell ref="LU1:LV1"/>
    <mergeCell ref="MB1:MC1"/>
    <mergeCell ref="MI1:MJ1"/>
    <mergeCell ref="MP1:MQ1"/>
    <mergeCell ref="MW1:MX1"/>
    <mergeCell ref="KL1:KM1"/>
    <mergeCell ref="KS1:KT1"/>
    <mergeCell ref="KZ1:LA1"/>
    <mergeCell ref="LG1:LH1"/>
    <mergeCell ref="LN1:LO1"/>
    <mergeCell ref="JC1:JD1"/>
    <mergeCell ref="JJ1:JK1"/>
    <mergeCell ref="JQ1:JR1"/>
    <mergeCell ref="JX1:JY1"/>
    <mergeCell ref="KE1:KF1"/>
    <mergeCell ref="IA1:IB1"/>
    <mergeCell ref="IH1:II1"/>
    <mergeCell ref="IO1:IP1"/>
    <mergeCell ref="IV1:IW1"/>
    <mergeCell ref="GR1:GS1"/>
    <mergeCell ref="GY1:GZ1"/>
    <mergeCell ref="HF1:HG1"/>
    <mergeCell ref="HM1:HN1"/>
    <mergeCell ref="HT1:HU1"/>
    <mergeCell ref="FI1:FJ1"/>
    <mergeCell ref="FP1:FQ1"/>
    <mergeCell ref="FW1:FX1"/>
    <mergeCell ref="GD1:GE1"/>
    <mergeCell ref="GK1:GL1"/>
    <mergeCell ref="DZ1:EA1"/>
    <mergeCell ref="EG1:EH1"/>
    <mergeCell ref="EN1:EO1"/>
    <mergeCell ref="EU1:EV1"/>
    <mergeCell ref="FB1:FC1"/>
    <mergeCell ref="CQ1:CR1"/>
    <mergeCell ref="CX1:CY1"/>
    <mergeCell ref="DE1:DF1"/>
    <mergeCell ref="DL1:DM1"/>
    <mergeCell ref="DS1:DT1"/>
    <mergeCell ref="BH1:BI1"/>
    <mergeCell ref="BO1:BP1"/>
    <mergeCell ref="BV1:BW1"/>
    <mergeCell ref="CC1:CD1"/>
    <mergeCell ref="CJ1:CK1"/>
    <mergeCell ref="Y1:Z1"/>
    <mergeCell ref="AF1:AG1"/>
    <mergeCell ref="AM1:AN1"/>
    <mergeCell ref="AT1:AU1"/>
    <mergeCell ref="BA1:BB1"/>
    <mergeCell ref="D99:I99"/>
    <mergeCell ref="D43:I44"/>
    <mergeCell ref="D101:I101"/>
    <mergeCell ref="D102:I102"/>
    <mergeCell ref="L99:U99"/>
    <mergeCell ref="L100:U100"/>
  </mergeCells>
  <conditionalFormatting sqref="A76:A87">
    <cfRule type="cellIs" dxfId="1" priority="4" operator="equal">
      <formula>$C$71</formula>
    </cfRule>
  </conditionalFormatting>
  <conditionalFormatting sqref="A116:J116">
    <cfRule type="cellIs" dxfId="0" priority="2" operator="equal">
      <formula>"""Reject"""</formula>
    </cfRule>
  </conditionalFormatting>
  <conditionalFormatting sqref="P2:P32">
    <cfRule type="colorScale" priority="1">
      <colorScale>
        <cfvo type="min"/>
        <cfvo type="percentile" val="50"/>
        <cfvo type="max"/>
        <color rgb="FFF8696B"/>
        <color rgb="FFFFEB84"/>
        <color rgb="FF63BE7B"/>
      </colorScale>
    </cfRule>
  </conditionalFormatting>
  <pageMargins left="0.7" right="0.7" top="0.75" bottom="0.75" header="0.3" footer="0.3"/>
  <pageSetup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C5CA5-E94A-4FF8-9208-536C65D21494}">
  <dimension ref="A1:L105"/>
  <sheetViews>
    <sheetView topLeftCell="A16" workbookViewId="0">
      <selection activeCell="I6" sqref="I6"/>
    </sheetView>
  </sheetViews>
  <sheetFormatPr defaultRowHeight="15" x14ac:dyDescent="0.25"/>
  <cols>
    <col min="4" max="4" width="11.5703125" customWidth="1"/>
    <col min="6" max="6" width="14.5703125" customWidth="1"/>
    <col min="7" max="8" width="11" customWidth="1"/>
  </cols>
  <sheetData>
    <row r="1" spans="1:12" x14ac:dyDescent="0.25">
      <c r="E1" t="str">
        <f>Main!A89</f>
        <v>two-tailed test</v>
      </c>
      <c r="F1" t="str">
        <f>Main!D89</f>
        <v>right tailed</v>
      </c>
      <c r="G1" t="str">
        <f>Main!I89</f>
        <v>left tailed</v>
      </c>
      <c r="K1" t="s">
        <v>2</v>
      </c>
      <c r="L1" t="s">
        <v>1</v>
      </c>
    </row>
    <row r="2" spans="1:12" x14ac:dyDescent="0.25">
      <c r="E2">
        <f>Main!$A$90</f>
        <v>2.0452296421327048</v>
      </c>
      <c r="F2">
        <f>Main!D90</f>
        <v>1.6991270265334986</v>
      </c>
      <c r="G2">
        <f>Main!I90</f>
        <v>-1.6991270265334986</v>
      </c>
      <c r="J2" t="s">
        <v>61</v>
      </c>
      <c r="K2">
        <v>0</v>
      </c>
      <c r="L2" s="7">
        <f>Main!A113</f>
        <v>4.434277629935508</v>
      </c>
    </row>
    <row r="3" spans="1:12" x14ac:dyDescent="0.25">
      <c r="J3" t="s">
        <v>62</v>
      </c>
      <c r="K3">
        <f>MAX('Normal Distribution'!E5:E106)</f>
        <v>0.39550000000000002</v>
      </c>
      <c r="L3" s="7">
        <f>Main!A113</f>
        <v>4.434277629935508</v>
      </c>
    </row>
    <row r="4" spans="1:12" x14ac:dyDescent="0.25">
      <c r="A4" t="s">
        <v>45</v>
      </c>
      <c r="B4" t="s">
        <v>36</v>
      </c>
      <c r="C4" t="s">
        <v>47</v>
      </c>
      <c r="D4" t="s">
        <v>46</v>
      </c>
      <c r="E4" t="s">
        <v>37</v>
      </c>
      <c r="F4" t="s">
        <v>38</v>
      </c>
      <c r="G4" t="s">
        <v>43</v>
      </c>
      <c r="H4" t="s">
        <v>44</v>
      </c>
      <c r="J4" t="s">
        <v>53</v>
      </c>
    </row>
    <row r="5" spans="1:12" x14ac:dyDescent="0.25">
      <c r="A5">
        <f>IF(B5&lt;0,-1,1)</f>
        <v>-1</v>
      </c>
      <c r="B5">
        <f t="shared" ref="B5:B53" si="0">B6-0.1</f>
        <v>-4.9999999999999982</v>
      </c>
      <c r="C5">
        <f>ROUND(B5,1)</f>
        <v>-5</v>
      </c>
      <c r="D5">
        <f t="shared" ref="D5:D53" si="1">D6-0.1</f>
        <v>-4.9999999999999982</v>
      </c>
      <c r="E5">
        <f>ROUND(_xlfn.T.DIST(ABS(D5),Main!$C$71,FALSE),4)</f>
        <v>0</v>
      </c>
      <c r="F5">
        <f>IF(ABS($D5)&gt;E$2,$E5,"")</f>
        <v>0</v>
      </c>
      <c r="G5" t="str">
        <f>IF($D5&gt;F$2,$E5,"")</f>
        <v/>
      </c>
      <c r="H5">
        <f>IF($D5&lt;G$2,$E5,"")</f>
        <v>0</v>
      </c>
      <c r="J5" t="str">
        <f>IF($L$2&lt;B5,$L$2,"")</f>
        <v/>
      </c>
    </row>
    <row r="6" spans="1:12" x14ac:dyDescent="0.25">
      <c r="A6">
        <f t="shared" ref="A6:A69" si="2">IF(B6&lt;0,-1,1)</f>
        <v>-1</v>
      </c>
      <c r="B6">
        <f t="shared" si="0"/>
        <v>-4.8999999999999986</v>
      </c>
      <c r="C6">
        <f t="shared" ref="C6:C69" si="3">ROUND(B6,1)</f>
        <v>-4.9000000000000004</v>
      </c>
      <c r="D6">
        <f t="shared" si="1"/>
        <v>-4.8999999999999986</v>
      </c>
      <c r="E6">
        <f>ROUND(_xlfn.T.DIST(ABS(D6),Main!$C$71,FALSE),4)</f>
        <v>0</v>
      </c>
      <c r="F6">
        <f t="shared" ref="F6:F69" si="4">IF(ABS($D6)&gt;E$2,$E6,"")</f>
        <v>0</v>
      </c>
      <c r="G6" t="str">
        <f t="shared" ref="G6:G69" si="5">IF($D6&gt;F$2,$E6,"")</f>
        <v/>
      </c>
      <c r="H6">
        <f t="shared" ref="H6:H69" si="6">IF($D6&lt;G$2,$E6,"")</f>
        <v>0</v>
      </c>
      <c r="J6" t="str">
        <f t="shared" ref="J6:J55" si="7">IF($L$2&lt;B6,$L$2,"")</f>
        <v/>
      </c>
    </row>
    <row r="7" spans="1:12" x14ac:dyDescent="0.25">
      <c r="A7">
        <f t="shared" si="2"/>
        <v>-1</v>
      </c>
      <c r="B7">
        <f t="shared" si="0"/>
        <v>-4.7999999999999989</v>
      </c>
      <c r="C7">
        <f t="shared" si="3"/>
        <v>-4.8</v>
      </c>
      <c r="D7">
        <f t="shared" si="1"/>
        <v>-4.7999999999999989</v>
      </c>
      <c r="E7">
        <f>ROUND(_xlfn.T.DIST(ABS(D7),Main!$C$71,FALSE),4)</f>
        <v>1E-4</v>
      </c>
      <c r="F7">
        <f t="shared" si="4"/>
        <v>1E-4</v>
      </c>
      <c r="G7" t="str">
        <f t="shared" si="5"/>
        <v/>
      </c>
      <c r="H7">
        <f t="shared" si="6"/>
        <v>1E-4</v>
      </c>
      <c r="J7" t="str">
        <f t="shared" si="7"/>
        <v/>
      </c>
    </row>
    <row r="8" spans="1:12" x14ac:dyDescent="0.25">
      <c r="A8">
        <f t="shared" si="2"/>
        <v>-1</v>
      </c>
      <c r="B8">
        <f t="shared" si="0"/>
        <v>-4.6999999999999993</v>
      </c>
      <c r="C8">
        <f t="shared" si="3"/>
        <v>-4.7</v>
      </c>
      <c r="D8">
        <f t="shared" si="1"/>
        <v>-4.6999999999999993</v>
      </c>
      <c r="E8">
        <f>ROUND(_xlfn.T.DIST(ABS(D8),Main!$C$71,FALSE),4)</f>
        <v>1E-4</v>
      </c>
      <c r="F8">
        <f t="shared" si="4"/>
        <v>1E-4</v>
      </c>
      <c r="G8" t="str">
        <f t="shared" si="5"/>
        <v/>
      </c>
      <c r="H8">
        <f t="shared" si="6"/>
        <v>1E-4</v>
      </c>
      <c r="J8" t="str">
        <f t="shared" si="7"/>
        <v/>
      </c>
    </row>
    <row r="9" spans="1:12" x14ac:dyDescent="0.25">
      <c r="A9">
        <f t="shared" si="2"/>
        <v>-1</v>
      </c>
      <c r="B9">
        <f t="shared" si="0"/>
        <v>-4.5999999999999996</v>
      </c>
      <c r="C9">
        <f t="shared" si="3"/>
        <v>-4.5999999999999996</v>
      </c>
      <c r="D9">
        <f t="shared" si="1"/>
        <v>-4.5999999999999996</v>
      </c>
      <c r="E9">
        <f>ROUND(_xlfn.T.DIST(ABS(D9),Main!$C$71,FALSE),4)</f>
        <v>1E-4</v>
      </c>
      <c r="F9">
        <f t="shared" si="4"/>
        <v>1E-4</v>
      </c>
      <c r="G9" t="str">
        <f t="shared" si="5"/>
        <v/>
      </c>
      <c r="H9">
        <f t="shared" si="6"/>
        <v>1E-4</v>
      </c>
      <c r="J9" t="str">
        <f t="shared" si="7"/>
        <v/>
      </c>
    </row>
    <row r="10" spans="1:12" x14ac:dyDescent="0.25">
      <c r="A10">
        <f t="shared" si="2"/>
        <v>-1</v>
      </c>
      <c r="B10">
        <f t="shared" si="0"/>
        <v>-4.5</v>
      </c>
      <c r="C10">
        <f t="shared" si="3"/>
        <v>-4.5</v>
      </c>
      <c r="D10">
        <f t="shared" si="1"/>
        <v>-4.5</v>
      </c>
      <c r="E10">
        <f>ROUND(_xlfn.T.DIST(ABS(D10),Main!$C$71,FALSE),4)</f>
        <v>1E-4</v>
      </c>
      <c r="F10">
        <f t="shared" si="4"/>
        <v>1E-4</v>
      </c>
      <c r="G10" t="str">
        <f t="shared" si="5"/>
        <v/>
      </c>
      <c r="H10">
        <f t="shared" si="6"/>
        <v>1E-4</v>
      </c>
      <c r="J10" t="str">
        <f t="shared" si="7"/>
        <v/>
      </c>
    </row>
    <row r="11" spans="1:12" x14ac:dyDescent="0.25">
      <c r="A11">
        <f t="shared" si="2"/>
        <v>-1</v>
      </c>
      <c r="B11">
        <f t="shared" si="0"/>
        <v>-4.4000000000000004</v>
      </c>
      <c r="C11">
        <f t="shared" si="3"/>
        <v>-4.4000000000000004</v>
      </c>
      <c r="D11">
        <f t="shared" si="1"/>
        <v>-4.4000000000000004</v>
      </c>
      <c r="E11">
        <f>ROUND(_xlfn.T.DIST(ABS(D11),Main!$C$71,FALSE),4)</f>
        <v>2.0000000000000001E-4</v>
      </c>
      <c r="F11">
        <f t="shared" si="4"/>
        <v>2.0000000000000001E-4</v>
      </c>
      <c r="G11" t="str">
        <f t="shared" si="5"/>
        <v/>
      </c>
      <c r="H11">
        <f t="shared" si="6"/>
        <v>2.0000000000000001E-4</v>
      </c>
      <c r="J11" t="str">
        <f t="shared" si="7"/>
        <v/>
      </c>
    </row>
    <row r="12" spans="1:12" x14ac:dyDescent="0.25">
      <c r="A12">
        <f t="shared" si="2"/>
        <v>-1</v>
      </c>
      <c r="B12">
        <f t="shared" si="0"/>
        <v>-4.3000000000000007</v>
      </c>
      <c r="C12">
        <f t="shared" si="3"/>
        <v>-4.3</v>
      </c>
      <c r="D12">
        <f t="shared" si="1"/>
        <v>-4.3000000000000007</v>
      </c>
      <c r="E12">
        <f>ROUND(_xlfn.T.DIST(ABS(D12),Main!$C$71,FALSE),4)</f>
        <v>2.0000000000000001E-4</v>
      </c>
      <c r="F12">
        <f t="shared" si="4"/>
        <v>2.0000000000000001E-4</v>
      </c>
      <c r="G12" t="str">
        <f t="shared" si="5"/>
        <v/>
      </c>
      <c r="H12">
        <f t="shared" si="6"/>
        <v>2.0000000000000001E-4</v>
      </c>
      <c r="J12" t="str">
        <f t="shared" si="7"/>
        <v/>
      </c>
    </row>
    <row r="13" spans="1:12" x14ac:dyDescent="0.25">
      <c r="A13">
        <f t="shared" si="2"/>
        <v>-1</v>
      </c>
      <c r="B13">
        <f t="shared" si="0"/>
        <v>-4.2000000000000011</v>
      </c>
      <c r="C13">
        <f t="shared" si="3"/>
        <v>-4.2</v>
      </c>
      <c r="D13">
        <f t="shared" si="1"/>
        <v>-4.2000000000000011</v>
      </c>
      <c r="E13">
        <f>ROUND(_xlfn.T.DIST(ABS(D13),Main!$C$71,FALSE),4)</f>
        <v>2.9999999999999997E-4</v>
      </c>
      <c r="F13">
        <f t="shared" si="4"/>
        <v>2.9999999999999997E-4</v>
      </c>
      <c r="G13" t="str">
        <f t="shared" si="5"/>
        <v/>
      </c>
      <c r="H13">
        <f t="shared" si="6"/>
        <v>2.9999999999999997E-4</v>
      </c>
      <c r="J13" t="str">
        <f t="shared" si="7"/>
        <v/>
      </c>
    </row>
    <row r="14" spans="1:12" x14ac:dyDescent="0.25">
      <c r="A14">
        <f t="shared" si="2"/>
        <v>-1</v>
      </c>
      <c r="B14">
        <f t="shared" si="0"/>
        <v>-4.1000000000000014</v>
      </c>
      <c r="C14">
        <f t="shared" si="3"/>
        <v>-4.0999999999999996</v>
      </c>
      <c r="D14">
        <f t="shared" si="1"/>
        <v>-4.1000000000000014</v>
      </c>
      <c r="E14">
        <f>ROUND(_xlfn.T.DIST(ABS(D14),Main!$C$71,FALSE),4)</f>
        <v>4.0000000000000002E-4</v>
      </c>
      <c r="F14">
        <f t="shared" si="4"/>
        <v>4.0000000000000002E-4</v>
      </c>
      <c r="G14" t="str">
        <f t="shared" si="5"/>
        <v/>
      </c>
      <c r="H14">
        <f t="shared" si="6"/>
        <v>4.0000000000000002E-4</v>
      </c>
      <c r="J14" t="str">
        <f t="shared" si="7"/>
        <v/>
      </c>
    </row>
    <row r="15" spans="1:12" x14ac:dyDescent="0.25">
      <c r="A15">
        <f t="shared" si="2"/>
        <v>-1</v>
      </c>
      <c r="B15">
        <f t="shared" si="0"/>
        <v>-4.0000000000000018</v>
      </c>
      <c r="C15">
        <f t="shared" si="3"/>
        <v>-4</v>
      </c>
      <c r="D15">
        <f t="shared" si="1"/>
        <v>-4.0000000000000018</v>
      </c>
      <c r="E15">
        <f>ROUND(_xlfn.T.DIST(ABS(D15),Main!$C$71,FALSE),4)</f>
        <v>5.0000000000000001E-4</v>
      </c>
      <c r="F15">
        <f t="shared" si="4"/>
        <v>5.0000000000000001E-4</v>
      </c>
      <c r="G15" t="str">
        <f t="shared" si="5"/>
        <v/>
      </c>
      <c r="H15">
        <f t="shared" si="6"/>
        <v>5.0000000000000001E-4</v>
      </c>
      <c r="J15" t="str">
        <f t="shared" si="7"/>
        <v/>
      </c>
    </row>
    <row r="16" spans="1:12" x14ac:dyDescent="0.25">
      <c r="A16">
        <f t="shared" si="2"/>
        <v>-1</v>
      </c>
      <c r="B16">
        <f t="shared" si="0"/>
        <v>-3.9000000000000021</v>
      </c>
      <c r="C16">
        <f t="shared" si="3"/>
        <v>-3.9</v>
      </c>
      <c r="D16">
        <f t="shared" si="1"/>
        <v>-3.9000000000000021</v>
      </c>
      <c r="E16">
        <f>ROUND(_xlfn.T.DIST(ABS(D16),Main!$C$71,FALSE),4)</f>
        <v>6.9999999999999999E-4</v>
      </c>
      <c r="F16">
        <f t="shared" si="4"/>
        <v>6.9999999999999999E-4</v>
      </c>
      <c r="G16" t="str">
        <f t="shared" si="5"/>
        <v/>
      </c>
      <c r="H16">
        <f t="shared" si="6"/>
        <v>6.9999999999999999E-4</v>
      </c>
      <c r="J16" t="str">
        <f t="shared" si="7"/>
        <v/>
      </c>
    </row>
    <row r="17" spans="1:10" x14ac:dyDescent="0.25">
      <c r="A17">
        <f t="shared" si="2"/>
        <v>-1</v>
      </c>
      <c r="B17">
        <f t="shared" si="0"/>
        <v>-3.800000000000002</v>
      </c>
      <c r="C17">
        <f t="shared" si="3"/>
        <v>-3.8</v>
      </c>
      <c r="D17">
        <f t="shared" si="1"/>
        <v>-3.800000000000002</v>
      </c>
      <c r="E17">
        <f>ROUND(_xlfn.T.DIST(ABS(D17),Main!$C$71,FALSE),4)</f>
        <v>8.9999999999999998E-4</v>
      </c>
      <c r="F17">
        <f t="shared" si="4"/>
        <v>8.9999999999999998E-4</v>
      </c>
      <c r="G17" t="str">
        <f t="shared" si="5"/>
        <v/>
      </c>
      <c r="H17">
        <f t="shared" si="6"/>
        <v>8.9999999999999998E-4</v>
      </c>
      <c r="J17" t="str">
        <f t="shared" si="7"/>
        <v/>
      </c>
    </row>
    <row r="18" spans="1:10" x14ac:dyDescent="0.25">
      <c r="A18">
        <f t="shared" si="2"/>
        <v>-1</v>
      </c>
      <c r="B18">
        <f t="shared" si="0"/>
        <v>-3.700000000000002</v>
      </c>
      <c r="C18">
        <f t="shared" si="3"/>
        <v>-3.7</v>
      </c>
      <c r="D18">
        <f t="shared" si="1"/>
        <v>-3.700000000000002</v>
      </c>
      <c r="E18">
        <f>ROUND(_xlfn.T.DIST(ABS(D18),Main!$C$71,FALSE),4)</f>
        <v>1.1999999999999999E-3</v>
      </c>
      <c r="F18">
        <f t="shared" si="4"/>
        <v>1.1999999999999999E-3</v>
      </c>
      <c r="G18" t="str">
        <f t="shared" si="5"/>
        <v/>
      </c>
      <c r="H18">
        <f t="shared" si="6"/>
        <v>1.1999999999999999E-3</v>
      </c>
      <c r="J18" t="str">
        <f t="shared" si="7"/>
        <v/>
      </c>
    </row>
    <row r="19" spans="1:10" x14ac:dyDescent="0.25">
      <c r="A19">
        <f t="shared" si="2"/>
        <v>-1</v>
      </c>
      <c r="B19">
        <f t="shared" si="0"/>
        <v>-3.6000000000000019</v>
      </c>
      <c r="C19">
        <f t="shared" si="3"/>
        <v>-3.6</v>
      </c>
      <c r="D19">
        <f t="shared" si="1"/>
        <v>-3.6000000000000019</v>
      </c>
      <c r="E19">
        <f>ROUND(_xlfn.T.DIST(ABS(D19),Main!$C$71,FALSE),4)</f>
        <v>1.6000000000000001E-3</v>
      </c>
      <c r="F19">
        <f t="shared" si="4"/>
        <v>1.6000000000000001E-3</v>
      </c>
      <c r="G19" t="str">
        <f t="shared" si="5"/>
        <v/>
      </c>
      <c r="H19">
        <f t="shared" si="6"/>
        <v>1.6000000000000001E-3</v>
      </c>
      <c r="J19" t="str">
        <f t="shared" si="7"/>
        <v/>
      </c>
    </row>
    <row r="20" spans="1:10" x14ac:dyDescent="0.25">
      <c r="A20">
        <f t="shared" si="2"/>
        <v>-1</v>
      </c>
      <c r="B20">
        <f t="shared" si="0"/>
        <v>-3.5000000000000018</v>
      </c>
      <c r="C20">
        <f t="shared" si="3"/>
        <v>-3.5</v>
      </c>
      <c r="D20">
        <f t="shared" si="1"/>
        <v>-3.5000000000000018</v>
      </c>
      <c r="E20">
        <f>ROUND(_xlfn.T.DIST(ABS(D20),Main!$C$71,FALSE),4)</f>
        <v>2E-3</v>
      </c>
      <c r="F20">
        <f t="shared" si="4"/>
        <v>2E-3</v>
      </c>
      <c r="G20" t="str">
        <f t="shared" si="5"/>
        <v/>
      </c>
      <c r="H20">
        <f t="shared" si="6"/>
        <v>2E-3</v>
      </c>
      <c r="J20" t="str">
        <f t="shared" si="7"/>
        <v/>
      </c>
    </row>
    <row r="21" spans="1:10" x14ac:dyDescent="0.25">
      <c r="A21">
        <f t="shared" si="2"/>
        <v>-1</v>
      </c>
      <c r="B21">
        <f t="shared" si="0"/>
        <v>-3.4000000000000017</v>
      </c>
      <c r="C21">
        <f t="shared" si="3"/>
        <v>-3.4</v>
      </c>
      <c r="D21">
        <f t="shared" si="1"/>
        <v>-3.4000000000000017</v>
      </c>
      <c r="E21">
        <f>ROUND(_xlfn.T.DIST(ABS(D21),Main!$C$71,FALSE),4)</f>
        <v>2.5999999999999999E-3</v>
      </c>
      <c r="F21">
        <f t="shared" si="4"/>
        <v>2.5999999999999999E-3</v>
      </c>
      <c r="G21" t="str">
        <f t="shared" si="5"/>
        <v/>
      </c>
      <c r="H21">
        <f t="shared" si="6"/>
        <v>2.5999999999999999E-3</v>
      </c>
      <c r="J21" t="str">
        <f t="shared" si="7"/>
        <v/>
      </c>
    </row>
    <row r="22" spans="1:10" x14ac:dyDescent="0.25">
      <c r="A22">
        <f t="shared" si="2"/>
        <v>-1</v>
      </c>
      <c r="B22">
        <f t="shared" si="0"/>
        <v>-3.3000000000000016</v>
      </c>
      <c r="C22">
        <f t="shared" si="3"/>
        <v>-3.3</v>
      </c>
      <c r="D22">
        <f t="shared" si="1"/>
        <v>-3.3000000000000016</v>
      </c>
      <c r="E22">
        <f>ROUND(_xlfn.T.DIST(ABS(D22),Main!$C$71,FALSE),4)</f>
        <v>3.3E-3</v>
      </c>
      <c r="F22">
        <f t="shared" si="4"/>
        <v>3.3E-3</v>
      </c>
      <c r="G22" t="str">
        <f t="shared" si="5"/>
        <v/>
      </c>
      <c r="H22">
        <f t="shared" si="6"/>
        <v>3.3E-3</v>
      </c>
      <c r="J22" t="str">
        <f t="shared" si="7"/>
        <v/>
      </c>
    </row>
    <row r="23" spans="1:10" x14ac:dyDescent="0.25">
      <c r="A23">
        <f t="shared" si="2"/>
        <v>-1</v>
      </c>
      <c r="B23">
        <f t="shared" si="0"/>
        <v>-3.2000000000000015</v>
      </c>
      <c r="C23">
        <f t="shared" si="3"/>
        <v>-3.2</v>
      </c>
      <c r="D23">
        <f t="shared" si="1"/>
        <v>-3.2000000000000015</v>
      </c>
      <c r="E23">
        <f>ROUND(_xlfn.T.DIST(ABS(D23),Main!$C$71,FALSE),4)</f>
        <v>4.1999999999999997E-3</v>
      </c>
      <c r="F23">
        <f t="shared" si="4"/>
        <v>4.1999999999999997E-3</v>
      </c>
      <c r="G23" t="str">
        <f t="shared" si="5"/>
        <v/>
      </c>
      <c r="H23">
        <f t="shared" si="6"/>
        <v>4.1999999999999997E-3</v>
      </c>
      <c r="J23" t="str">
        <f t="shared" si="7"/>
        <v/>
      </c>
    </row>
    <row r="24" spans="1:10" x14ac:dyDescent="0.25">
      <c r="A24">
        <f t="shared" si="2"/>
        <v>-1</v>
      </c>
      <c r="B24">
        <f t="shared" si="0"/>
        <v>-3.1000000000000014</v>
      </c>
      <c r="C24">
        <f t="shared" si="3"/>
        <v>-3.1</v>
      </c>
      <c r="D24">
        <f t="shared" si="1"/>
        <v>-3.1000000000000014</v>
      </c>
      <c r="E24">
        <f>ROUND(_xlfn.T.DIST(ABS(D24),Main!$C$71,FALSE),4)</f>
        <v>5.4000000000000003E-3</v>
      </c>
      <c r="F24">
        <f t="shared" si="4"/>
        <v>5.4000000000000003E-3</v>
      </c>
      <c r="G24" t="str">
        <f t="shared" si="5"/>
        <v/>
      </c>
      <c r="H24">
        <f t="shared" si="6"/>
        <v>5.4000000000000003E-3</v>
      </c>
      <c r="J24" t="str">
        <f t="shared" si="7"/>
        <v/>
      </c>
    </row>
    <row r="25" spans="1:10" x14ac:dyDescent="0.25">
      <c r="A25">
        <f t="shared" si="2"/>
        <v>-1</v>
      </c>
      <c r="B25">
        <f t="shared" si="0"/>
        <v>-3.0000000000000013</v>
      </c>
      <c r="C25">
        <f t="shared" si="3"/>
        <v>-3</v>
      </c>
      <c r="D25">
        <f t="shared" si="1"/>
        <v>-3.0000000000000013</v>
      </c>
      <c r="E25">
        <f>ROUND(_xlfn.T.DIST(ABS(D25),Main!$C$71,FALSE),4)</f>
        <v>6.8999999999999999E-3</v>
      </c>
      <c r="F25">
        <f t="shared" si="4"/>
        <v>6.8999999999999999E-3</v>
      </c>
      <c r="G25" t="str">
        <f t="shared" si="5"/>
        <v/>
      </c>
      <c r="H25">
        <f t="shared" si="6"/>
        <v>6.8999999999999999E-3</v>
      </c>
      <c r="J25" t="str">
        <f t="shared" si="7"/>
        <v/>
      </c>
    </row>
    <row r="26" spans="1:10" x14ac:dyDescent="0.25">
      <c r="A26">
        <f t="shared" si="2"/>
        <v>-1</v>
      </c>
      <c r="B26">
        <f t="shared" si="0"/>
        <v>-2.9000000000000012</v>
      </c>
      <c r="C26">
        <f t="shared" si="3"/>
        <v>-2.9</v>
      </c>
      <c r="D26">
        <f t="shared" si="1"/>
        <v>-2.9000000000000012</v>
      </c>
      <c r="E26">
        <f>ROUND(_xlfn.T.DIST(ABS(D26),Main!$C$71,FALSE),4)</f>
        <v>8.6999999999999994E-3</v>
      </c>
      <c r="F26">
        <f t="shared" si="4"/>
        <v>8.6999999999999994E-3</v>
      </c>
      <c r="G26" t="str">
        <f t="shared" si="5"/>
        <v/>
      </c>
      <c r="H26">
        <f t="shared" si="6"/>
        <v>8.6999999999999994E-3</v>
      </c>
      <c r="J26" t="str">
        <f t="shared" si="7"/>
        <v/>
      </c>
    </row>
    <row r="27" spans="1:10" x14ac:dyDescent="0.25">
      <c r="A27">
        <f t="shared" si="2"/>
        <v>-1</v>
      </c>
      <c r="B27">
        <f t="shared" si="0"/>
        <v>-2.8000000000000012</v>
      </c>
      <c r="C27">
        <f t="shared" si="3"/>
        <v>-2.8</v>
      </c>
      <c r="D27">
        <f t="shared" si="1"/>
        <v>-2.8000000000000012</v>
      </c>
      <c r="E27">
        <f>ROUND(_xlfn.T.DIST(ABS(D27),Main!$C$71,FALSE),4)</f>
        <v>1.09E-2</v>
      </c>
      <c r="F27">
        <f t="shared" si="4"/>
        <v>1.09E-2</v>
      </c>
      <c r="G27" t="str">
        <f t="shared" si="5"/>
        <v/>
      </c>
      <c r="H27">
        <f t="shared" si="6"/>
        <v>1.09E-2</v>
      </c>
      <c r="J27" t="str">
        <f t="shared" si="7"/>
        <v/>
      </c>
    </row>
    <row r="28" spans="1:10" x14ac:dyDescent="0.25">
      <c r="A28">
        <f t="shared" si="2"/>
        <v>-1</v>
      </c>
      <c r="B28">
        <f t="shared" si="0"/>
        <v>-2.7000000000000011</v>
      </c>
      <c r="C28">
        <f t="shared" si="3"/>
        <v>-2.7</v>
      </c>
      <c r="D28">
        <f t="shared" si="1"/>
        <v>-2.7000000000000011</v>
      </c>
      <c r="E28">
        <f>ROUND(_xlfn.T.DIST(ABS(D28),Main!$C$71,FALSE),4)</f>
        <v>1.37E-2</v>
      </c>
      <c r="F28">
        <f t="shared" si="4"/>
        <v>1.37E-2</v>
      </c>
      <c r="G28" t="str">
        <f t="shared" si="5"/>
        <v/>
      </c>
      <c r="H28">
        <f t="shared" si="6"/>
        <v>1.37E-2</v>
      </c>
      <c r="J28" t="str">
        <f t="shared" si="7"/>
        <v/>
      </c>
    </row>
    <row r="29" spans="1:10" x14ac:dyDescent="0.25">
      <c r="A29">
        <f t="shared" si="2"/>
        <v>-1</v>
      </c>
      <c r="B29">
        <f t="shared" si="0"/>
        <v>-2.600000000000001</v>
      </c>
      <c r="C29">
        <f t="shared" si="3"/>
        <v>-2.6</v>
      </c>
      <c r="D29">
        <f t="shared" si="1"/>
        <v>-2.600000000000001</v>
      </c>
      <c r="E29">
        <f>ROUND(_xlfn.T.DIST(ABS(D29),Main!$C$71,FALSE),4)</f>
        <v>1.7100000000000001E-2</v>
      </c>
      <c r="F29">
        <f t="shared" si="4"/>
        <v>1.7100000000000001E-2</v>
      </c>
      <c r="G29" t="str">
        <f t="shared" si="5"/>
        <v/>
      </c>
      <c r="H29">
        <f t="shared" si="6"/>
        <v>1.7100000000000001E-2</v>
      </c>
      <c r="J29" t="str">
        <f t="shared" si="7"/>
        <v/>
      </c>
    </row>
    <row r="30" spans="1:10" x14ac:dyDescent="0.25">
      <c r="A30">
        <f t="shared" si="2"/>
        <v>-1</v>
      </c>
      <c r="B30">
        <f t="shared" si="0"/>
        <v>-2.5000000000000009</v>
      </c>
      <c r="C30">
        <f t="shared" si="3"/>
        <v>-2.5</v>
      </c>
      <c r="D30">
        <f t="shared" si="1"/>
        <v>-2.5000000000000009</v>
      </c>
      <c r="E30">
        <f>ROUND(_xlfn.T.DIST(ABS(D30),Main!$C$71,FALSE),4)</f>
        <v>2.12E-2</v>
      </c>
      <c r="F30">
        <f t="shared" si="4"/>
        <v>2.12E-2</v>
      </c>
      <c r="G30" t="str">
        <f t="shared" si="5"/>
        <v/>
      </c>
      <c r="H30">
        <f t="shared" si="6"/>
        <v>2.12E-2</v>
      </c>
      <c r="J30" t="str">
        <f t="shared" si="7"/>
        <v/>
      </c>
    </row>
    <row r="31" spans="1:10" x14ac:dyDescent="0.25">
      <c r="A31">
        <f t="shared" si="2"/>
        <v>-1</v>
      </c>
      <c r="B31">
        <f t="shared" si="0"/>
        <v>-2.4000000000000008</v>
      </c>
      <c r="C31">
        <f t="shared" si="3"/>
        <v>-2.4</v>
      </c>
      <c r="D31">
        <f t="shared" si="1"/>
        <v>-2.4000000000000008</v>
      </c>
      <c r="E31">
        <f>ROUND(_xlfn.T.DIST(ABS(D31),Main!$C$71,FALSE),4)</f>
        <v>2.6100000000000002E-2</v>
      </c>
      <c r="F31">
        <f t="shared" si="4"/>
        <v>2.6100000000000002E-2</v>
      </c>
      <c r="G31" t="str">
        <f t="shared" si="5"/>
        <v/>
      </c>
      <c r="H31">
        <f t="shared" si="6"/>
        <v>2.6100000000000002E-2</v>
      </c>
      <c r="J31" t="str">
        <f t="shared" si="7"/>
        <v/>
      </c>
    </row>
    <row r="32" spans="1:10" x14ac:dyDescent="0.25">
      <c r="A32">
        <f t="shared" si="2"/>
        <v>-1</v>
      </c>
      <c r="B32">
        <f t="shared" si="0"/>
        <v>-2.3000000000000007</v>
      </c>
      <c r="C32">
        <f t="shared" si="3"/>
        <v>-2.2999999999999998</v>
      </c>
      <c r="D32">
        <f t="shared" si="1"/>
        <v>-2.3000000000000007</v>
      </c>
      <c r="E32">
        <f>ROUND(_xlfn.T.DIST(ABS(D32),Main!$C$71,FALSE),4)</f>
        <v>3.2000000000000001E-2</v>
      </c>
      <c r="F32">
        <f t="shared" si="4"/>
        <v>3.2000000000000001E-2</v>
      </c>
      <c r="G32" t="str">
        <f t="shared" si="5"/>
        <v/>
      </c>
      <c r="H32">
        <f t="shared" si="6"/>
        <v>3.2000000000000001E-2</v>
      </c>
      <c r="J32" t="str">
        <f t="shared" si="7"/>
        <v/>
      </c>
    </row>
    <row r="33" spans="1:10" x14ac:dyDescent="0.25">
      <c r="A33">
        <f t="shared" si="2"/>
        <v>-1</v>
      </c>
      <c r="B33">
        <f t="shared" si="0"/>
        <v>-2.2000000000000006</v>
      </c>
      <c r="C33">
        <f t="shared" si="3"/>
        <v>-2.2000000000000002</v>
      </c>
      <c r="D33">
        <f t="shared" si="1"/>
        <v>-2.2000000000000006</v>
      </c>
      <c r="E33">
        <f>ROUND(_xlfn.T.DIST(ABS(D33),Main!$C$71,FALSE),4)</f>
        <v>3.9100000000000003E-2</v>
      </c>
      <c r="F33">
        <f t="shared" si="4"/>
        <v>3.9100000000000003E-2</v>
      </c>
      <c r="G33" t="str">
        <f t="shared" si="5"/>
        <v/>
      </c>
      <c r="H33">
        <f t="shared" si="6"/>
        <v>3.9100000000000003E-2</v>
      </c>
      <c r="J33" t="str">
        <f t="shared" si="7"/>
        <v/>
      </c>
    </row>
    <row r="34" spans="1:10" x14ac:dyDescent="0.25">
      <c r="A34">
        <f t="shared" si="2"/>
        <v>-1</v>
      </c>
      <c r="B34">
        <f t="shared" si="0"/>
        <v>-2.1000000000000005</v>
      </c>
      <c r="C34">
        <f t="shared" si="3"/>
        <v>-2.1</v>
      </c>
      <c r="D34">
        <f t="shared" si="1"/>
        <v>-2.1000000000000005</v>
      </c>
      <c r="E34">
        <f>ROUND(_xlfn.T.DIST(ABS(D34),Main!$C$71,FALSE),4)</f>
        <v>4.7300000000000002E-2</v>
      </c>
      <c r="F34">
        <f t="shared" si="4"/>
        <v>4.7300000000000002E-2</v>
      </c>
      <c r="G34" t="str">
        <f t="shared" si="5"/>
        <v/>
      </c>
      <c r="H34">
        <f t="shared" si="6"/>
        <v>4.7300000000000002E-2</v>
      </c>
      <c r="J34" t="str">
        <f t="shared" si="7"/>
        <v/>
      </c>
    </row>
    <row r="35" spans="1:10" x14ac:dyDescent="0.25">
      <c r="A35">
        <f t="shared" si="2"/>
        <v>-1</v>
      </c>
      <c r="B35">
        <f t="shared" si="0"/>
        <v>-2.0000000000000004</v>
      </c>
      <c r="C35">
        <f t="shared" si="3"/>
        <v>-2</v>
      </c>
      <c r="D35">
        <f t="shared" si="1"/>
        <v>-2.0000000000000004</v>
      </c>
      <c r="E35">
        <f>ROUND(_xlfn.T.DIST(ABS(D35),Main!$C$71,FALSE),4)</f>
        <v>5.6899999999999999E-2</v>
      </c>
      <c r="F35" t="str">
        <f t="shared" si="4"/>
        <v/>
      </c>
      <c r="G35" t="str">
        <f t="shared" si="5"/>
        <v/>
      </c>
      <c r="H35">
        <f t="shared" si="6"/>
        <v>5.6899999999999999E-2</v>
      </c>
      <c r="J35" t="str">
        <f t="shared" si="7"/>
        <v/>
      </c>
    </row>
    <row r="36" spans="1:10" x14ac:dyDescent="0.25">
      <c r="A36">
        <f t="shared" si="2"/>
        <v>-1</v>
      </c>
      <c r="B36">
        <f t="shared" si="0"/>
        <v>-1.9000000000000006</v>
      </c>
      <c r="C36">
        <f t="shared" si="3"/>
        <v>-1.9</v>
      </c>
      <c r="D36">
        <f t="shared" si="1"/>
        <v>-1.9000000000000006</v>
      </c>
      <c r="E36">
        <f>ROUND(_xlfn.T.DIST(ABS(D36),Main!$C$71,FALSE),4)</f>
        <v>6.8099999999999994E-2</v>
      </c>
      <c r="F36" t="str">
        <f t="shared" si="4"/>
        <v/>
      </c>
      <c r="G36" t="str">
        <f t="shared" si="5"/>
        <v/>
      </c>
      <c r="H36">
        <f t="shared" si="6"/>
        <v>6.8099999999999994E-2</v>
      </c>
      <c r="J36" t="str">
        <f t="shared" si="7"/>
        <v/>
      </c>
    </row>
    <row r="37" spans="1:10" x14ac:dyDescent="0.25">
      <c r="A37">
        <f t="shared" si="2"/>
        <v>-1</v>
      </c>
      <c r="B37">
        <f t="shared" si="0"/>
        <v>-1.8000000000000005</v>
      </c>
      <c r="C37">
        <f t="shared" si="3"/>
        <v>-1.8</v>
      </c>
      <c r="D37">
        <f t="shared" si="1"/>
        <v>-1.8000000000000005</v>
      </c>
      <c r="E37">
        <f>ROUND(_xlfn.T.DIST(ABS(D37),Main!$C$71,FALSE),4)</f>
        <v>8.0799999999999997E-2</v>
      </c>
      <c r="F37" t="str">
        <f t="shared" si="4"/>
        <v/>
      </c>
      <c r="G37" t="str">
        <f t="shared" si="5"/>
        <v/>
      </c>
      <c r="H37">
        <f t="shared" si="6"/>
        <v>8.0799999999999997E-2</v>
      </c>
      <c r="J37" t="str">
        <f t="shared" si="7"/>
        <v/>
      </c>
    </row>
    <row r="38" spans="1:10" x14ac:dyDescent="0.25">
      <c r="A38">
        <f t="shared" si="2"/>
        <v>-1</v>
      </c>
      <c r="B38">
        <f t="shared" si="0"/>
        <v>-1.7000000000000004</v>
      </c>
      <c r="C38">
        <f t="shared" si="3"/>
        <v>-1.7</v>
      </c>
      <c r="D38">
        <f t="shared" si="1"/>
        <v>-1.7000000000000004</v>
      </c>
      <c r="E38">
        <f>ROUND(_xlfn.T.DIST(ABS(D38),Main!$C$71,FALSE),4)</f>
        <v>9.5100000000000004E-2</v>
      </c>
      <c r="F38" t="str">
        <f t="shared" si="4"/>
        <v/>
      </c>
      <c r="G38" t="str">
        <f t="shared" si="5"/>
        <v/>
      </c>
      <c r="H38">
        <f t="shared" si="6"/>
        <v>9.5100000000000004E-2</v>
      </c>
      <c r="J38" t="str">
        <f t="shared" si="7"/>
        <v/>
      </c>
    </row>
    <row r="39" spans="1:10" x14ac:dyDescent="0.25">
      <c r="A39">
        <f t="shared" si="2"/>
        <v>-1</v>
      </c>
      <c r="B39">
        <f t="shared" si="0"/>
        <v>-1.6000000000000003</v>
      </c>
      <c r="C39">
        <f t="shared" si="3"/>
        <v>-1.6</v>
      </c>
      <c r="D39">
        <f t="shared" si="1"/>
        <v>-1.6000000000000003</v>
      </c>
      <c r="E39">
        <f>ROUND(_xlfn.T.DIST(ABS(D39),Main!$C$71,FALSE),4)</f>
        <v>0.11119999999999999</v>
      </c>
      <c r="F39" t="str">
        <f t="shared" si="4"/>
        <v/>
      </c>
      <c r="G39" t="str">
        <f t="shared" si="5"/>
        <v/>
      </c>
      <c r="H39" t="str">
        <f t="shared" si="6"/>
        <v/>
      </c>
      <c r="J39" t="str">
        <f t="shared" si="7"/>
        <v/>
      </c>
    </row>
    <row r="40" spans="1:10" x14ac:dyDescent="0.25">
      <c r="A40">
        <f t="shared" si="2"/>
        <v>-1</v>
      </c>
      <c r="B40">
        <f t="shared" si="0"/>
        <v>-1.5000000000000002</v>
      </c>
      <c r="C40">
        <f t="shared" si="3"/>
        <v>-1.5</v>
      </c>
      <c r="D40">
        <f t="shared" si="1"/>
        <v>-1.5000000000000002</v>
      </c>
      <c r="E40">
        <f>ROUND(_xlfn.T.DIST(ABS(D40),Main!$C$71,FALSE),4)</f>
        <v>0.12889999999999999</v>
      </c>
      <c r="F40" t="str">
        <f t="shared" si="4"/>
        <v/>
      </c>
      <c r="G40" t="str">
        <f t="shared" si="5"/>
        <v/>
      </c>
      <c r="H40" t="str">
        <f t="shared" si="6"/>
        <v/>
      </c>
      <c r="J40" t="str">
        <f t="shared" si="7"/>
        <v/>
      </c>
    </row>
    <row r="41" spans="1:10" x14ac:dyDescent="0.25">
      <c r="A41">
        <f t="shared" si="2"/>
        <v>-1</v>
      </c>
      <c r="B41">
        <f t="shared" si="0"/>
        <v>-1.4000000000000001</v>
      </c>
      <c r="C41">
        <f t="shared" si="3"/>
        <v>-1.4</v>
      </c>
      <c r="D41">
        <f t="shared" si="1"/>
        <v>-1.4000000000000001</v>
      </c>
      <c r="E41">
        <f>ROUND(_xlfn.T.DIST(ABS(D41),Main!$C$71,FALSE),4)</f>
        <v>0.14829999999999999</v>
      </c>
      <c r="F41" t="str">
        <f t="shared" si="4"/>
        <v/>
      </c>
      <c r="G41" t="str">
        <f t="shared" si="5"/>
        <v/>
      </c>
      <c r="H41" t="str">
        <f t="shared" si="6"/>
        <v/>
      </c>
      <c r="J41" t="str">
        <f t="shared" si="7"/>
        <v/>
      </c>
    </row>
    <row r="42" spans="1:10" x14ac:dyDescent="0.25">
      <c r="A42">
        <f t="shared" si="2"/>
        <v>-1</v>
      </c>
      <c r="B42">
        <f t="shared" si="0"/>
        <v>-1.3</v>
      </c>
      <c r="C42">
        <f t="shared" si="3"/>
        <v>-1.3</v>
      </c>
      <c r="D42">
        <f t="shared" si="1"/>
        <v>-1.3</v>
      </c>
      <c r="E42">
        <f>ROUND(_xlfn.T.DIST(ABS(D42),Main!$C$71,FALSE),4)</f>
        <v>0.1691</v>
      </c>
      <c r="F42" t="str">
        <f t="shared" si="4"/>
        <v/>
      </c>
      <c r="G42" t="str">
        <f t="shared" si="5"/>
        <v/>
      </c>
      <c r="H42" t="str">
        <f t="shared" si="6"/>
        <v/>
      </c>
      <c r="J42" t="str">
        <f t="shared" si="7"/>
        <v/>
      </c>
    </row>
    <row r="43" spans="1:10" x14ac:dyDescent="0.25">
      <c r="A43">
        <f t="shared" si="2"/>
        <v>-1</v>
      </c>
      <c r="B43">
        <f t="shared" si="0"/>
        <v>-1.2</v>
      </c>
      <c r="C43">
        <f t="shared" si="3"/>
        <v>-1.2</v>
      </c>
      <c r="D43">
        <f t="shared" si="1"/>
        <v>-1.2</v>
      </c>
      <c r="E43">
        <f>ROUND(_xlfn.T.DIST(ABS(D43),Main!$C$71,FALSE),4)</f>
        <v>0.19120000000000001</v>
      </c>
      <c r="F43" t="str">
        <f t="shared" si="4"/>
        <v/>
      </c>
      <c r="G43" t="str">
        <f t="shared" si="5"/>
        <v/>
      </c>
      <c r="H43" t="str">
        <f t="shared" si="6"/>
        <v/>
      </c>
      <c r="J43" t="str">
        <f t="shared" si="7"/>
        <v/>
      </c>
    </row>
    <row r="44" spans="1:10" x14ac:dyDescent="0.25">
      <c r="A44">
        <f t="shared" si="2"/>
        <v>-1</v>
      </c>
      <c r="B44">
        <f t="shared" si="0"/>
        <v>-1.0999999999999999</v>
      </c>
      <c r="C44">
        <f t="shared" si="3"/>
        <v>-1.1000000000000001</v>
      </c>
      <c r="D44">
        <f t="shared" si="1"/>
        <v>-1.0999999999999999</v>
      </c>
      <c r="E44">
        <f>ROUND(_xlfn.T.DIST(ABS(D44),Main!$C$71,FALSE),4)</f>
        <v>0.2142</v>
      </c>
      <c r="F44" t="str">
        <f t="shared" si="4"/>
        <v/>
      </c>
      <c r="G44" t="str">
        <f t="shared" si="5"/>
        <v/>
      </c>
      <c r="H44" t="str">
        <f t="shared" si="6"/>
        <v/>
      </c>
      <c r="J44" t="str">
        <f t="shared" si="7"/>
        <v/>
      </c>
    </row>
    <row r="45" spans="1:10" x14ac:dyDescent="0.25">
      <c r="A45">
        <f t="shared" si="2"/>
        <v>-1</v>
      </c>
      <c r="B45">
        <f t="shared" si="0"/>
        <v>-0.99999999999999989</v>
      </c>
      <c r="C45">
        <f t="shared" si="3"/>
        <v>-1</v>
      </c>
      <c r="D45">
        <f t="shared" si="1"/>
        <v>-0.99999999999999989</v>
      </c>
      <c r="E45">
        <f>ROUND(_xlfn.T.DIST(ABS(D45),Main!$C$71,FALSE),4)</f>
        <v>0.2379</v>
      </c>
      <c r="F45" t="str">
        <f t="shared" si="4"/>
        <v/>
      </c>
      <c r="G45" t="str">
        <f t="shared" si="5"/>
        <v/>
      </c>
      <c r="H45" t="str">
        <f t="shared" si="6"/>
        <v/>
      </c>
      <c r="J45" t="str">
        <f t="shared" si="7"/>
        <v/>
      </c>
    </row>
    <row r="46" spans="1:10" x14ac:dyDescent="0.25">
      <c r="A46">
        <f t="shared" si="2"/>
        <v>-1</v>
      </c>
      <c r="B46">
        <f t="shared" si="0"/>
        <v>-0.89999999999999991</v>
      </c>
      <c r="C46">
        <f t="shared" si="3"/>
        <v>-0.9</v>
      </c>
      <c r="D46">
        <f t="shared" si="1"/>
        <v>-0.89999999999999991</v>
      </c>
      <c r="E46">
        <f>ROUND(_xlfn.T.DIST(ABS(D46),Main!$C$71,FALSE),4)</f>
        <v>0.2616</v>
      </c>
      <c r="F46" t="str">
        <f t="shared" si="4"/>
        <v/>
      </c>
      <c r="G46" t="str">
        <f t="shared" si="5"/>
        <v/>
      </c>
      <c r="H46" t="str">
        <f t="shared" si="6"/>
        <v/>
      </c>
      <c r="J46" t="str">
        <f t="shared" si="7"/>
        <v/>
      </c>
    </row>
    <row r="47" spans="1:10" x14ac:dyDescent="0.25">
      <c r="A47">
        <f t="shared" si="2"/>
        <v>-1</v>
      </c>
      <c r="B47">
        <f t="shared" si="0"/>
        <v>-0.79999999999999993</v>
      </c>
      <c r="C47">
        <f t="shared" si="3"/>
        <v>-0.8</v>
      </c>
      <c r="D47">
        <f t="shared" si="1"/>
        <v>-0.79999999999999993</v>
      </c>
      <c r="E47">
        <f>ROUND(_xlfn.T.DIST(ABS(D47),Main!$C$71,FALSE),4)</f>
        <v>0.28510000000000002</v>
      </c>
      <c r="F47" t="str">
        <f t="shared" si="4"/>
        <v/>
      </c>
      <c r="G47" t="str">
        <f t="shared" si="5"/>
        <v/>
      </c>
      <c r="H47" t="str">
        <f t="shared" si="6"/>
        <v/>
      </c>
      <c r="J47" t="str">
        <f t="shared" si="7"/>
        <v/>
      </c>
    </row>
    <row r="48" spans="1:10" x14ac:dyDescent="0.25">
      <c r="A48">
        <f t="shared" si="2"/>
        <v>-1</v>
      </c>
      <c r="B48">
        <f t="shared" si="0"/>
        <v>-0.7</v>
      </c>
      <c r="C48">
        <f t="shared" si="3"/>
        <v>-0.7</v>
      </c>
      <c r="D48">
        <f t="shared" si="1"/>
        <v>-0.7</v>
      </c>
      <c r="E48">
        <f>ROUND(_xlfn.T.DIST(ABS(D48),Main!$C$71,FALSE),4)</f>
        <v>0.30759999999999998</v>
      </c>
      <c r="F48" t="str">
        <f t="shared" si="4"/>
        <v/>
      </c>
      <c r="G48" t="str">
        <f t="shared" si="5"/>
        <v/>
      </c>
      <c r="H48" t="str">
        <f t="shared" si="6"/>
        <v/>
      </c>
      <c r="J48" t="str">
        <f t="shared" si="7"/>
        <v/>
      </c>
    </row>
    <row r="49" spans="1:10" x14ac:dyDescent="0.25">
      <c r="A49">
        <f t="shared" si="2"/>
        <v>-1</v>
      </c>
      <c r="B49">
        <f t="shared" si="0"/>
        <v>-0.6</v>
      </c>
      <c r="C49">
        <f t="shared" si="3"/>
        <v>-0.6</v>
      </c>
      <c r="D49">
        <f t="shared" si="1"/>
        <v>-0.6</v>
      </c>
      <c r="E49">
        <f>ROUND(_xlfn.T.DIST(ABS(D49),Main!$C$71,FALSE),4)</f>
        <v>0.32869999999999999</v>
      </c>
      <c r="F49" t="str">
        <f t="shared" si="4"/>
        <v/>
      </c>
      <c r="G49" t="str">
        <f t="shared" si="5"/>
        <v/>
      </c>
      <c r="H49" t="str">
        <f t="shared" si="6"/>
        <v/>
      </c>
      <c r="J49" t="str">
        <f t="shared" si="7"/>
        <v/>
      </c>
    </row>
    <row r="50" spans="1:10" x14ac:dyDescent="0.25">
      <c r="A50">
        <f t="shared" si="2"/>
        <v>-1</v>
      </c>
      <c r="B50">
        <f t="shared" si="0"/>
        <v>-0.5</v>
      </c>
      <c r="C50">
        <f t="shared" si="3"/>
        <v>-0.5</v>
      </c>
      <c r="D50">
        <f t="shared" si="1"/>
        <v>-0.5</v>
      </c>
      <c r="E50">
        <f>ROUND(_xlfn.T.DIST(ABS(D50),Main!$C$71,FALSE),4)</f>
        <v>0.34770000000000001</v>
      </c>
      <c r="F50" t="str">
        <f t="shared" si="4"/>
        <v/>
      </c>
      <c r="G50" t="str">
        <f t="shared" si="5"/>
        <v/>
      </c>
      <c r="H50" t="str">
        <f t="shared" si="6"/>
        <v/>
      </c>
      <c r="J50" t="str">
        <f t="shared" si="7"/>
        <v/>
      </c>
    </row>
    <row r="51" spans="1:10" x14ac:dyDescent="0.25">
      <c r="A51">
        <f t="shared" si="2"/>
        <v>-1</v>
      </c>
      <c r="B51">
        <f t="shared" si="0"/>
        <v>-0.4</v>
      </c>
      <c r="C51">
        <f t="shared" si="3"/>
        <v>-0.4</v>
      </c>
      <c r="D51">
        <f t="shared" si="1"/>
        <v>-0.4</v>
      </c>
      <c r="E51">
        <f>ROUND(_xlfn.T.DIST(ABS(D51),Main!$C$71,FALSE),4)</f>
        <v>0.36420000000000002</v>
      </c>
      <c r="F51" t="str">
        <f t="shared" si="4"/>
        <v/>
      </c>
      <c r="G51" t="str">
        <f t="shared" si="5"/>
        <v/>
      </c>
      <c r="H51" t="str">
        <f t="shared" si="6"/>
        <v/>
      </c>
      <c r="J51" t="str">
        <f t="shared" si="7"/>
        <v/>
      </c>
    </row>
    <row r="52" spans="1:10" x14ac:dyDescent="0.25">
      <c r="A52">
        <f t="shared" si="2"/>
        <v>-1</v>
      </c>
      <c r="B52">
        <f t="shared" si="0"/>
        <v>-0.30000000000000004</v>
      </c>
      <c r="C52">
        <f t="shared" si="3"/>
        <v>-0.3</v>
      </c>
      <c r="D52">
        <f t="shared" si="1"/>
        <v>-0.30000000000000004</v>
      </c>
      <c r="E52">
        <f>ROUND(_xlfn.T.DIST(ABS(D52),Main!$C$71,FALSE),4)</f>
        <v>0.37759999999999999</v>
      </c>
      <c r="F52" t="str">
        <f t="shared" si="4"/>
        <v/>
      </c>
      <c r="G52" t="str">
        <f t="shared" si="5"/>
        <v/>
      </c>
      <c r="H52" t="str">
        <f t="shared" si="6"/>
        <v/>
      </c>
      <c r="J52" t="str">
        <f t="shared" si="7"/>
        <v/>
      </c>
    </row>
    <row r="53" spans="1:10" x14ac:dyDescent="0.25">
      <c r="A53">
        <f>IF(B53&lt;0,-1,1)</f>
        <v>-1</v>
      </c>
      <c r="B53">
        <f t="shared" si="0"/>
        <v>-0.2</v>
      </c>
      <c r="C53">
        <f t="shared" si="3"/>
        <v>-0.2</v>
      </c>
      <c r="D53">
        <f t="shared" si="1"/>
        <v>-0.2</v>
      </c>
      <c r="E53">
        <f>ROUND(_xlfn.T.DIST(ABS(D53),Main!$C$71,FALSE),4)</f>
        <v>0.38740000000000002</v>
      </c>
      <c r="F53" t="str">
        <f t="shared" si="4"/>
        <v/>
      </c>
      <c r="G53" t="str">
        <f t="shared" si="5"/>
        <v/>
      </c>
      <c r="H53" t="str">
        <f t="shared" si="6"/>
        <v/>
      </c>
      <c r="J53" t="str">
        <f t="shared" si="7"/>
        <v/>
      </c>
    </row>
    <row r="54" spans="1:10" x14ac:dyDescent="0.25">
      <c r="A54">
        <f>IF(B54&lt;0,-1,1)</f>
        <v>-1</v>
      </c>
      <c r="B54">
        <f>B55-0.1</f>
        <v>-0.1</v>
      </c>
      <c r="C54">
        <f t="shared" si="3"/>
        <v>-0.1</v>
      </c>
      <c r="D54">
        <f>D55-0.1</f>
        <v>-0.1</v>
      </c>
      <c r="E54">
        <f>ROUND(_xlfn.T.DIST(ABS(D54),Main!$C$71,FALSE),4)</f>
        <v>0.39350000000000002</v>
      </c>
      <c r="F54" t="str">
        <f t="shared" si="4"/>
        <v/>
      </c>
      <c r="G54" t="str">
        <f t="shared" si="5"/>
        <v/>
      </c>
      <c r="H54" t="str">
        <f t="shared" si="6"/>
        <v/>
      </c>
      <c r="J54" t="str">
        <f t="shared" si="7"/>
        <v/>
      </c>
    </row>
    <row r="55" spans="1:10" s="45" customFormat="1" x14ac:dyDescent="0.25">
      <c r="A55" s="45">
        <f t="shared" si="2"/>
        <v>1</v>
      </c>
      <c r="B55" s="45">
        <f>Main!C64</f>
        <v>0</v>
      </c>
      <c r="C55">
        <f t="shared" si="3"/>
        <v>0</v>
      </c>
      <c r="D55" s="45">
        <v>0</v>
      </c>
      <c r="E55" s="45">
        <f>ROUND(_xlfn.T.DIST(ABS(D55),Main!$C$71,FALSE),4)</f>
        <v>0.39550000000000002</v>
      </c>
      <c r="F55" s="45" t="str">
        <f t="shared" si="4"/>
        <v/>
      </c>
      <c r="G55" s="45" t="str">
        <f t="shared" si="5"/>
        <v/>
      </c>
      <c r="H55" s="45" t="str">
        <f t="shared" si="6"/>
        <v/>
      </c>
      <c r="J55" t="str">
        <f t="shared" si="7"/>
        <v/>
      </c>
    </row>
    <row r="56" spans="1:10" x14ac:dyDescent="0.25">
      <c r="A56">
        <f t="shared" si="2"/>
        <v>1</v>
      </c>
      <c r="B56">
        <f>B55+0.1</f>
        <v>0.1</v>
      </c>
      <c r="C56">
        <f t="shared" si="3"/>
        <v>0.1</v>
      </c>
      <c r="D56">
        <f t="shared" ref="D56:D70" si="8">D55+0.1</f>
        <v>0.1</v>
      </c>
      <c r="E56">
        <f>ROUND(_xlfn.T.DIST(ABS(D56),Main!$C$71,FALSE),4)</f>
        <v>0.39350000000000002</v>
      </c>
      <c r="F56" t="str">
        <f t="shared" si="4"/>
        <v/>
      </c>
      <c r="G56" t="str">
        <f t="shared" si="5"/>
        <v/>
      </c>
      <c r="H56" t="str">
        <f t="shared" si="6"/>
        <v/>
      </c>
      <c r="J56" t="str">
        <f>IF($L$2&lt;B56,$L$2,"")</f>
        <v/>
      </c>
    </row>
    <row r="57" spans="1:10" x14ac:dyDescent="0.25">
      <c r="A57">
        <f t="shared" si="2"/>
        <v>1</v>
      </c>
      <c r="B57">
        <f t="shared" ref="B57:B105" si="9">B56+0.1</f>
        <v>0.2</v>
      </c>
      <c r="C57">
        <f t="shared" si="3"/>
        <v>0.2</v>
      </c>
      <c r="D57">
        <f t="shared" si="8"/>
        <v>0.2</v>
      </c>
      <c r="E57">
        <f>ROUND(_xlfn.T.DIST(ABS(D57),Main!$C$71,FALSE),4)</f>
        <v>0.38740000000000002</v>
      </c>
      <c r="F57" t="str">
        <f t="shared" si="4"/>
        <v/>
      </c>
      <c r="G57" t="str">
        <f t="shared" si="5"/>
        <v/>
      </c>
      <c r="H57" t="str">
        <f t="shared" si="6"/>
        <v/>
      </c>
      <c r="J57" t="str">
        <f t="shared" ref="J57:J105" si="10">IF($L$2&lt;B57,$L$2,"")</f>
        <v/>
      </c>
    </row>
    <row r="58" spans="1:10" x14ac:dyDescent="0.25">
      <c r="A58">
        <f t="shared" si="2"/>
        <v>1</v>
      </c>
      <c r="B58">
        <f t="shared" si="9"/>
        <v>0.30000000000000004</v>
      </c>
      <c r="C58">
        <f t="shared" si="3"/>
        <v>0.3</v>
      </c>
      <c r="D58">
        <f t="shared" si="8"/>
        <v>0.30000000000000004</v>
      </c>
      <c r="E58">
        <f>ROUND(_xlfn.T.DIST(ABS(D58),Main!$C$71,FALSE),4)</f>
        <v>0.37759999999999999</v>
      </c>
      <c r="F58" t="str">
        <f t="shared" si="4"/>
        <v/>
      </c>
      <c r="G58" t="str">
        <f t="shared" si="5"/>
        <v/>
      </c>
      <c r="H58" t="str">
        <f t="shared" si="6"/>
        <v/>
      </c>
      <c r="J58" t="str">
        <f t="shared" si="10"/>
        <v/>
      </c>
    </row>
    <row r="59" spans="1:10" x14ac:dyDescent="0.25">
      <c r="A59">
        <f t="shared" si="2"/>
        <v>1</v>
      </c>
      <c r="B59">
        <f t="shared" si="9"/>
        <v>0.4</v>
      </c>
      <c r="C59">
        <f t="shared" si="3"/>
        <v>0.4</v>
      </c>
      <c r="D59">
        <f t="shared" si="8"/>
        <v>0.4</v>
      </c>
      <c r="E59">
        <f>ROUND(_xlfn.T.DIST(ABS(D59),Main!$C$71,FALSE),4)</f>
        <v>0.36420000000000002</v>
      </c>
      <c r="F59" t="str">
        <f t="shared" si="4"/>
        <v/>
      </c>
      <c r="G59" t="str">
        <f t="shared" si="5"/>
        <v/>
      </c>
      <c r="H59" t="str">
        <f t="shared" si="6"/>
        <v/>
      </c>
      <c r="J59" t="str">
        <f t="shared" si="10"/>
        <v/>
      </c>
    </row>
    <row r="60" spans="1:10" x14ac:dyDescent="0.25">
      <c r="A60">
        <f t="shared" si="2"/>
        <v>1</v>
      </c>
      <c r="B60">
        <f t="shared" si="9"/>
        <v>0.5</v>
      </c>
      <c r="C60">
        <f t="shared" si="3"/>
        <v>0.5</v>
      </c>
      <c r="D60">
        <f t="shared" si="8"/>
        <v>0.5</v>
      </c>
      <c r="E60">
        <f>ROUND(_xlfn.T.DIST(ABS(D60),Main!$C$71,FALSE),4)</f>
        <v>0.34770000000000001</v>
      </c>
      <c r="F60" t="str">
        <f t="shared" si="4"/>
        <v/>
      </c>
      <c r="G60" t="str">
        <f t="shared" si="5"/>
        <v/>
      </c>
      <c r="H60" t="str">
        <f t="shared" si="6"/>
        <v/>
      </c>
      <c r="J60" t="str">
        <f t="shared" si="10"/>
        <v/>
      </c>
    </row>
    <row r="61" spans="1:10" x14ac:dyDescent="0.25">
      <c r="A61">
        <f t="shared" si="2"/>
        <v>1</v>
      </c>
      <c r="B61">
        <f t="shared" si="9"/>
        <v>0.6</v>
      </c>
      <c r="C61">
        <f t="shared" si="3"/>
        <v>0.6</v>
      </c>
      <c r="D61">
        <f t="shared" si="8"/>
        <v>0.6</v>
      </c>
      <c r="E61">
        <f>ROUND(_xlfn.T.DIST(ABS(D61),Main!$C$71,FALSE),4)</f>
        <v>0.32869999999999999</v>
      </c>
      <c r="F61" t="str">
        <f t="shared" si="4"/>
        <v/>
      </c>
      <c r="G61" t="str">
        <f t="shared" si="5"/>
        <v/>
      </c>
      <c r="H61" t="str">
        <f t="shared" si="6"/>
        <v/>
      </c>
      <c r="J61" t="str">
        <f t="shared" si="10"/>
        <v/>
      </c>
    </row>
    <row r="62" spans="1:10" x14ac:dyDescent="0.25">
      <c r="A62">
        <f t="shared" si="2"/>
        <v>1</v>
      </c>
      <c r="B62">
        <f t="shared" si="9"/>
        <v>0.7</v>
      </c>
      <c r="C62">
        <f t="shared" si="3"/>
        <v>0.7</v>
      </c>
      <c r="D62">
        <f t="shared" si="8"/>
        <v>0.7</v>
      </c>
      <c r="E62">
        <f>ROUND(_xlfn.T.DIST(ABS(D62),Main!$C$71,FALSE),4)</f>
        <v>0.30759999999999998</v>
      </c>
      <c r="F62" t="str">
        <f t="shared" si="4"/>
        <v/>
      </c>
      <c r="G62" t="str">
        <f t="shared" si="5"/>
        <v/>
      </c>
      <c r="H62" t="str">
        <f t="shared" si="6"/>
        <v/>
      </c>
      <c r="J62" t="str">
        <f t="shared" si="10"/>
        <v/>
      </c>
    </row>
    <row r="63" spans="1:10" x14ac:dyDescent="0.25">
      <c r="A63">
        <f t="shared" si="2"/>
        <v>1</v>
      </c>
      <c r="B63">
        <f t="shared" si="9"/>
        <v>0.79999999999999993</v>
      </c>
      <c r="C63">
        <f t="shared" si="3"/>
        <v>0.8</v>
      </c>
      <c r="D63">
        <f t="shared" si="8"/>
        <v>0.79999999999999993</v>
      </c>
      <c r="E63">
        <f>ROUND(_xlfn.T.DIST(ABS(D63),Main!$C$71,FALSE),4)</f>
        <v>0.28510000000000002</v>
      </c>
      <c r="F63" t="str">
        <f t="shared" si="4"/>
        <v/>
      </c>
      <c r="G63" t="str">
        <f t="shared" si="5"/>
        <v/>
      </c>
      <c r="H63" t="str">
        <f t="shared" si="6"/>
        <v/>
      </c>
      <c r="J63" t="str">
        <f t="shared" si="10"/>
        <v/>
      </c>
    </row>
    <row r="64" spans="1:10" x14ac:dyDescent="0.25">
      <c r="A64">
        <f t="shared" si="2"/>
        <v>1</v>
      </c>
      <c r="B64">
        <f t="shared" si="9"/>
        <v>0.89999999999999991</v>
      </c>
      <c r="C64">
        <f t="shared" si="3"/>
        <v>0.9</v>
      </c>
      <c r="D64">
        <f t="shared" si="8"/>
        <v>0.89999999999999991</v>
      </c>
      <c r="E64">
        <f>ROUND(_xlfn.T.DIST(ABS(D64),Main!$C$71,FALSE),4)</f>
        <v>0.2616</v>
      </c>
      <c r="F64" t="str">
        <f t="shared" si="4"/>
        <v/>
      </c>
      <c r="G64" t="str">
        <f t="shared" si="5"/>
        <v/>
      </c>
      <c r="H64" t="str">
        <f t="shared" si="6"/>
        <v/>
      </c>
      <c r="J64" t="str">
        <f t="shared" si="10"/>
        <v/>
      </c>
    </row>
    <row r="65" spans="1:10" x14ac:dyDescent="0.25">
      <c r="A65">
        <f t="shared" si="2"/>
        <v>1</v>
      </c>
      <c r="B65">
        <f t="shared" si="9"/>
        <v>0.99999999999999989</v>
      </c>
      <c r="C65">
        <f t="shared" si="3"/>
        <v>1</v>
      </c>
      <c r="D65">
        <f t="shared" si="8"/>
        <v>0.99999999999999989</v>
      </c>
      <c r="E65">
        <f>ROUND(_xlfn.T.DIST(ABS(D65),Main!$C$71,FALSE),4)</f>
        <v>0.2379</v>
      </c>
      <c r="F65" t="str">
        <f t="shared" si="4"/>
        <v/>
      </c>
      <c r="G65" t="str">
        <f t="shared" si="5"/>
        <v/>
      </c>
      <c r="H65" t="str">
        <f t="shared" si="6"/>
        <v/>
      </c>
      <c r="J65" t="str">
        <f t="shared" si="10"/>
        <v/>
      </c>
    </row>
    <row r="66" spans="1:10" x14ac:dyDescent="0.25">
      <c r="A66">
        <f t="shared" si="2"/>
        <v>1</v>
      </c>
      <c r="B66">
        <f t="shared" si="9"/>
        <v>1.0999999999999999</v>
      </c>
      <c r="C66">
        <f t="shared" si="3"/>
        <v>1.1000000000000001</v>
      </c>
      <c r="D66">
        <f t="shared" si="8"/>
        <v>1.0999999999999999</v>
      </c>
      <c r="E66">
        <f>ROUND(_xlfn.T.DIST(ABS(D66),Main!$C$71,FALSE),4)</f>
        <v>0.2142</v>
      </c>
      <c r="F66" t="str">
        <f t="shared" si="4"/>
        <v/>
      </c>
      <c r="G66" t="str">
        <f t="shared" si="5"/>
        <v/>
      </c>
      <c r="H66" t="str">
        <f t="shared" si="6"/>
        <v/>
      </c>
      <c r="J66" t="str">
        <f t="shared" si="10"/>
        <v/>
      </c>
    </row>
    <row r="67" spans="1:10" x14ac:dyDescent="0.25">
      <c r="A67">
        <f t="shared" si="2"/>
        <v>1</v>
      </c>
      <c r="B67">
        <f t="shared" si="9"/>
        <v>1.2</v>
      </c>
      <c r="C67">
        <f t="shared" si="3"/>
        <v>1.2</v>
      </c>
      <c r="D67">
        <f t="shared" si="8"/>
        <v>1.2</v>
      </c>
      <c r="E67">
        <f>ROUND(_xlfn.T.DIST(ABS(D67),Main!$C$71,FALSE),4)</f>
        <v>0.19120000000000001</v>
      </c>
      <c r="F67" t="str">
        <f t="shared" si="4"/>
        <v/>
      </c>
      <c r="G67" t="str">
        <f t="shared" si="5"/>
        <v/>
      </c>
      <c r="H67" t="str">
        <f t="shared" si="6"/>
        <v/>
      </c>
      <c r="J67" t="str">
        <f t="shared" si="10"/>
        <v/>
      </c>
    </row>
    <row r="68" spans="1:10" x14ac:dyDescent="0.25">
      <c r="A68">
        <f t="shared" si="2"/>
        <v>1</v>
      </c>
      <c r="B68">
        <f t="shared" si="9"/>
        <v>1.3</v>
      </c>
      <c r="C68">
        <f t="shared" si="3"/>
        <v>1.3</v>
      </c>
      <c r="D68">
        <f t="shared" si="8"/>
        <v>1.3</v>
      </c>
      <c r="E68">
        <f>ROUND(_xlfn.T.DIST(ABS(D68),Main!$C$71,FALSE),4)</f>
        <v>0.1691</v>
      </c>
      <c r="F68" t="str">
        <f t="shared" si="4"/>
        <v/>
      </c>
      <c r="G68" t="str">
        <f t="shared" si="5"/>
        <v/>
      </c>
      <c r="H68" t="str">
        <f t="shared" si="6"/>
        <v/>
      </c>
      <c r="J68" t="str">
        <f t="shared" si="10"/>
        <v/>
      </c>
    </row>
    <row r="69" spans="1:10" x14ac:dyDescent="0.25">
      <c r="A69">
        <f t="shared" si="2"/>
        <v>1</v>
      </c>
      <c r="B69">
        <f t="shared" si="9"/>
        <v>1.4000000000000001</v>
      </c>
      <c r="C69">
        <f t="shared" si="3"/>
        <v>1.4</v>
      </c>
      <c r="D69">
        <f t="shared" si="8"/>
        <v>1.4000000000000001</v>
      </c>
      <c r="E69">
        <f>ROUND(_xlfn.T.DIST(ABS(D69),Main!$C$71,FALSE),4)</f>
        <v>0.14829999999999999</v>
      </c>
      <c r="F69" t="str">
        <f t="shared" si="4"/>
        <v/>
      </c>
      <c r="G69" t="str">
        <f t="shared" si="5"/>
        <v/>
      </c>
      <c r="H69" t="str">
        <f t="shared" si="6"/>
        <v/>
      </c>
      <c r="J69" t="str">
        <f t="shared" si="10"/>
        <v/>
      </c>
    </row>
    <row r="70" spans="1:10" x14ac:dyDescent="0.25">
      <c r="A70">
        <f t="shared" ref="A70:A105" si="11">IF(B70&lt;0,-1,1)</f>
        <v>1</v>
      </c>
      <c r="B70">
        <f t="shared" si="9"/>
        <v>1.5000000000000002</v>
      </c>
      <c r="C70">
        <f t="shared" ref="C70:C105" si="12">ROUND(B70,1)</f>
        <v>1.5</v>
      </c>
      <c r="D70">
        <f t="shared" si="8"/>
        <v>1.5000000000000002</v>
      </c>
      <c r="E70">
        <f>ROUND(_xlfn.T.DIST(ABS(D70),Main!$C$71,FALSE),4)</f>
        <v>0.12889999999999999</v>
      </c>
      <c r="F70" t="str">
        <f t="shared" ref="F70:F105" si="13">IF(ABS($D70)&gt;E$2,$E70,"")</f>
        <v/>
      </c>
      <c r="G70" t="str">
        <f t="shared" ref="G70:G105" si="14">IF($D70&gt;F$2,$E70,"")</f>
        <v/>
      </c>
      <c r="H70" t="str">
        <f t="shared" ref="H70:H105" si="15">IF($D70&lt;G$2,$E70,"")</f>
        <v/>
      </c>
      <c r="J70" t="str">
        <f t="shared" si="10"/>
        <v/>
      </c>
    </row>
    <row r="71" spans="1:10" x14ac:dyDescent="0.25">
      <c r="A71">
        <f t="shared" si="11"/>
        <v>1</v>
      </c>
      <c r="B71">
        <f t="shared" si="9"/>
        <v>1.6000000000000003</v>
      </c>
      <c r="C71">
        <f t="shared" si="12"/>
        <v>1.6</v>
      </c>
      <c r="D71">
        <f t="shared" ref="D71:D105" si="16">D70+0.1</f>
        <v>1.6000000000000003</v>
      </c>
      <c r="E71">
        <f>ROUND(_xlfn.T.DIST(ABS(D71),Main!$C$71,FALSE),4)</f>
        <v>0.11119999999999999</v>
      </c>
      <c r="F71" t="str">
        <f t="shared" si="13"/>
        <v/>
      </c>
      <c r="G71" t="str">
        <f t="shared" si="14"/>
        <v/>
      </c>
      <c r="H71" t="str">
        <f t="shared" si="15"/>
        <v/>
      </c>
      <c r="J71" t="str">
        <f t="shared" si="10"/>
        <v/>
      </c>
    </row>
    <row r="72" spans="1:10" x14ac:dyDescent="0.25">
      <c r="A72">
        <f t="shared" si="11"/>
        <v>1</v>
      </c>
      <c r="B72">
        <f t="shared" si="9"/>
        <v>1.7000000000000004</v>
      </c>
      <c r="C72">
        <f t="shared" si="12"/>
        <v>1.7</v>
      </c>
      <c r="D72">
        <f t="shared" si="16"/>
        <v>1.7000000000000004</v>
      </c>
      <c r="E72">
        <f>ROUND(_xlfn.T.DIST(ABS(D72),Main!$C$71,FALSE),4)</f>
        <v>9.5100000000000004E-2</v>
      </c>
      <c r="F72" t="str">
        <f t="shared" si="13"/>
        <v/>
      </c>
      <c r="G72">
        <f t="shared" si="14"/>
        <v>9.5100000000000004E-2</v>
      </c>
      <c r="H72" t="str">
        <f t="shared" si="15"/>
        <v/>
      </c>
      <c r="J72" t="str">
        <f t="shared" si="10"/>
        <v/>
      </c>
    </row>
    <row r="73" spans="1:10" x14ac:dyDescent="0.25">
      <c r="A73">
        <f t="shared" si="11"/>
        <v>1</v>
      </c>
      <c r="B73">
        <f t="shared" si="9"/>
        <v>1.8000000000000005</v>
      </c>
      <c r="C73">
        <f t="shared" si="12"/>
        <v>1.8</v>
      </c>
      <c r="D73">
        <f t="shared" si="16"/>
        <v>1.8000000000000005</v>
      </c>
      <c r="E73">
        <f>ROUND(_xlfn.T.DIST(ABS(D73),Main!$C$71,FALSE),4)</f>
        <v>8.0799999999999997E-2</v>
      </c>
      <c r="F73" t="str">
        <f t="shared" si="13"/>
        <v/>
      </c>
      <c r="G73">
        <f t="shared" si="14"/>
        <v>8.0799999999999997E-2</v>
      </c>
      <c r="H73" t="str">
        <f t="shared" si="15"/>
        <v/>
      </c>
      <c r="J73" t="str">
        <f t="shared" si="10"/>
        <v/>
      </c>
    </row>
    <row r="74" spans="1:10" x14ac:dyDescent="0.25">
      <c r="A74">
        <f t="shared" si="11"/>
        <v>1</v>
      </c>
      <c r="B74">
        <f t="shared" si="9"/>
        <v>1.9000000000000006</v>
      </c>
      <c r="C74">
        <f t="shared" si="12"/>
        <v>1.9</v>
      </c>
      <c r="D74">
        <f t="shared" si="16"/>
        <v>1.9000000000000006</v>
      </c>
      <c r="E74">
        <f>ROUND(_xlfn.T.DIST(ABS(D74),Main!$C$71,FALSE),4)</f>
        <v>6.8099999999999994E-2</v>
      </c>
      <c r="F74" t="str">
        <f t="shared" si="13"/>
        <v/>
      </c>
      <c r="G74">
        <f t="shared" si="14"/>
        <v>6.8099999999999994E-2</v>
      </c>
      <c r="H74" t="str">
        <f t="shared" si="15"/>
        <v/>
      </c>
      <c r="J74" t="str">
        <f t="shared" si="10"/>
        <v/>
      </c>
    </row>
    <row r="75" spans="1:10" x14ac:dyDescent="0.25">
      <c r="A75">
        <f t="shared" si="11"/>
        <v>1</v>
      </c>
      <c r="B75">
        <f t="shared" si="9"/>
        <v>2.0000000000000004</v>
      </c>
      <c r="C75">
        <f t="shared" si="12"/>
        <v>2</v>
      </c>
      <c r="D75">
        <f t="shared" si="16"/>
        <v>2.0000000000000004</v>
      </c>
      <c r="E75">
        <f>ROUND(_xlfn.T.DIST(ABS(D75),Main!$C$71,FALSE),4)</f>
        <v>5.6899999999999999E-2</v>
      </c>
      <c r="F75" t="str">
        <f t="shared" si="13"/>
        <v/>
      </c>
      <c r="G75">
        <f t="shared" si="14"/>
        <v>5.6899999999999999E-2</v>
      </c>
      <c r="H75" t="str">
        <f t="shared" si="15"/>
        <v/>
      </c>
      <c r="J75" t="str">
        <f t="shared" si="10"/>
        <v/>
      </c>
    </row>
    <row r="76" spans="1:10" x14ac:dyDescent="0.25">
      <c r="A76">
        <f t="shared" si="11"/>
        <v>1</v>
      </c>
      <c r="B76">
        <f t="shared" si="9"/>
        <v>2.1000000000000005</v>
      </c>
      <c r="C76">
        <f t="shared" si="12"/>
        <v>2.1</v>
      </c>
      <c r="D76">
        <f t="shared" si="16"/>
        <v>2.1000000000000005</v>
      </c>
      <c r="E76">
        <f>ROUND(_xlfn.T.DIST(ABS(D76),Main!$C$71,FALSE),4)</f>
        <v>4.7300000000000002E-2</v>
      </c>
      <c r="F76">
        <f t="shared" si="13"/>
        <v>4.7300000000000002E-2</v>
      </c>
      <c r="G76">
        <f t="shared" si="14"/>
        <v>4.7300000000000002E-2</v>
      </c>
      <c r="H76" t="str">
        <f t="shared" si="15"/>
        <v/>
      </c>
      <c r="J76" t="str">
        <f t="shared" si="10"/>
        <v/>
      </c>
    </row>
    <row r="77" spans="1:10" x14ac:dyDescent="0.25">
      <c r="A77">
        <f t="shared" si="11"/>
        <v>1</v>
      </c>
      <c r="B77">
        <f t="shared" si="9"/>
        <v>2.2000000000000006</v>
      </c>
      <c r="C77">
        <f t="shared" si="12"/>
        <v>2.2000000000000002</v>
      </c>
      <c r="D77">
        <f t="shared" si="16"/>
        <v>2.2000000000000006</v>
      </c>
      <c r="E77">
        <f>ROUND(_xlfn.T.DIST(ABS(D77),Main!$C$71,FALSE),4)</f>
        <v>3.9100000000000003E-2</v>
      </c>
      <c r="F77">
        <f t="shared" si="13"/>
        <v>3.9100000000000003E-2</v>
      </c>
      <c r="G77">
        <f t="shared" si="14"/>
        <v>3.9100000000000003E-2</v>
      </c>
      <c r="H77" t="str">
        <f t="shared" si="15"/>
        <v/>
      </c>
      <c r="J77" t="str">
        <f t="shared" si="10"/>
        <v/>
      </c>
    </row>
    <row r="78" spans="1:10" x14ac:dyDescent="0.25">
      <c r="A78">
        <f t="shared" si="11"/>
        <v>1</v>
      </c>
      <c r="B78">
        <f t="shared" si="9"/>
        <v>2.3000000000000007</v>
      </c>
      <c r="C78">
        <f t="shared" si="12"/>
        <v>2.2999999999999998</v>
      </c>
      <c r="D78">
        <f t="shared" si="16"/>
        <v>2.3000000000000007</v>
      </c>
      <c r="E78">
        <f>ROUND(_xlfn.T.DIST(ABS(D78),Main!$C$71,FALSE),4)</f>
        <v>3.2000000000000001E-2</v>
      </c>
      <c r="F78">
        <f t="shared" si="13"/>
        <v>3.2000000000000001E-2</v>
      </c>
      <c r="G78">
        <f t="shared" si="14"/>
        <v>3.2000000000000001E-2</v>
      </c>
      <c r="H78" t="str">
        <f t="shared" si="15"/>
        <v/>
      </c>
      <c r="J78" t="str">
        <f t="shared" si="10"/>
        <v/>
      </c>
    </row>
    <row r="79" spans="1:10" x14ac:dyDescent="0.25">
      <c r="A79">
        <f t="shared" si="11"/>
        <v>1</v>
      </c>
      <c r="B79">
        <f t="shared" si="9"/>
        <v>2.4000000000000008</v>
      </c>
      <c r="C79">
        <f t="shared" si="12"/>
        <v>2.4</v>
      </c>
      <c r="D79">
        <f t="shared" si="16"/>
        <v>2.4000000000000008</v>
      </c>
      <c r="E79">
        <f>ROUND(_xlfn.T.DIST(ABS(D79),Main!$C$71,FALSE),4)</f>
        <v>2.6100000000000002E-2</v>
      </c>
      <c r="F79">
        <f t="shared" si="13"/>
        <v>2.6100000000000002E-2</v>
      </c>
      <c r="G79">
        <f>IF($D79&gt;F$2,$E79,"")</f>
        <v>2.6100000000000002E-2</v>
      </c>
      <c r="H79" t="str">
        <f t="shared" si="15"/>
        <v/>
      </c>
      <c r="J79" t="str">
        <f t="shared" si="10"/>
        <v/>
      </c>
    </row>
    <row r="80" spans="1:10" x14ac:dyDescent="0.25">
      <c r="A80">
        <f t="shared" si="11"/>
        <v>1</v>
      </c>
      <c r="B80">
        <f t="shared" si="9"/>
        <v>2.5000000000000009</v>
      </c>
      <c r="C80">
        <f t="shared" si="12"/>
        <v>2.5</v>
      </c>
      <c r="D80">
        <f t="shared" si="16"/>
        <v>2.5000000000000009</v>
      </c>
      <c r="E80">
        <f>ROUND(_xlfn.T.DIST(ABS(D80),Main!$C$71,FALSE),4)</f>
        <v>2.12E-2</v>
      </c>
      <c r="F80">
        <f t="shared" si="13"/>
        <v>2.12E-2</v>
      </c>
      <c r="G80">
        <f t="shared" si="14"/>
        <v>2.12E-2</v>
      </c>
      <c r="H80" t="str">
        <f t="shared" si="15"/>
        <v/>
      </c>
      <c r="J80" t="str">
        <f t="shared" si="10"/>
        <v/>
      </c>
    </row>
    <row r="81" spans="1:10" x14ac:dyDescent="0.25">
      <c r="A81">
        <f t="shared" si="11"/>
        <v>1</v>
      </c>
      <c r="B81">
        <f t="shared" si="9"/>
        <v>2.600000000000001</v>
      </c>
      <c r="C81">
        <f t="shared" si="12"/>
        <v>2.6</v>
      </c>
      <c r="D81">
        <f t="shared" si="16"/>
        <v>2.600000000000001</v>
      </c>
      <c r="E81">
        <f>ROUND(_xlfn.T.DIST(ABS(D81),Main!$C$71,FALSE),4)</f>
        <v>1.7100000000000001E-2</v>
      </c>
      <c r="F81">
        <f t="shared" si="13"/>
        <v>1.7100000000000001E-2</v>
      </c>
      <c r="G81">
        <f t="shared" si="14"/>
        <v>1.7100000000000001E-2</v>
      </c>
      <c r="H81" t="str">
        <f t="shared" si="15"/>
        <v/>
      </c>
      <c r="J81" t="str">
        <f t="shared" si="10"/>
        <v/>
      </c>
    </row>
    <row r="82" spans="1:10" x14ac:dyDescent="0.25">
      <c r="A82">
        <f t="shared" si="11"/>
        <v>1</v>
      </c>
      <c r="B82">
        <f t="shared" si="9"/>
        <v>2.7000000000000011</v>
      </c>
      <c r="C82">
        <f t="shared" si="12"/>
        <v>2.7</v>
      </c>
      <c r="D82">
        <f t="shared" si="16"/>
        <v>2.7000000000000011</v>
      </c>
      <c r="E82">
        <f>ROUND(_xlfn.T.DIST(ABS(D82),Main!$C$71,FALSE),4)</f>
        <v>1.37E-2</v>
      </c>
      <c r="F82">
        <f t="shared" si="13"/>
        <v>1.37E-2</v>
      </c>
      <c r="G82">
        <f t="shared" si="14"/>
        <v>1.37E-2</v>
      </c>
      <c r="H82" t="str">
        <f t="shared" si="15"/>
        <v/>
      </c>
      <c r="J82" t="str">
        <f t="shared" si="10"/>
        <v/>
      </c>
    </row>
    <row r="83" spans="1:10" x14ac:dyDescent="0.25">
      <c r="A83">
        <f t="shared" si="11"/>
        <v>1</v>
      </c>
      <c r="B83">
        <f t="shared" si="9"/>
        <v>2.8000000000000012</v>
      </c>
      <c r="C83">
        <f t="shared" si="12"/>
        <v>2.8</v>
      </c>
      <c r="D83">
        <f t="shared" si="16"/>
        <v>2.8000000000000012</v>
      </c>
      <c r="E83">
        <f>ROUND(_xlfn.T.DIST(ABS(D83),Main!$C$71,FALSE),4)</f>
        <v>1.09E-2</v>
      </c>
      <c r="F83">
        <f t="shared" si="13"/>
        <v>1.09E-2</v>
      </c>
      <c r="G83">
        <f t="shared" si="14"/>
        <v>1.09E-2</v>
      </c>
      <c r="H83" t="str">
        <f t="shared" si="15"/>
        <v/>
      </c>
      <c r="J83" t="str">
        <f t="shared" si="10"/>
        <v/>
      </c>
    </row>
    <row r="84" spans="1:10" x14ac:dyDescent="0.25">
      <c r="A84">
        <f t="shared" si="11"/>
        <v>1</v>
      </c>
      <c r="B84">
        <f t="shared" si="9"/>
        <v>2.9000000000000012</v>
      </c>
      <c r="C84">
        <f t="shared" si="12"/>
        <v>2.9</v>
      </c>
      <c r="D84">
        <f t="shared" si="16"/>
        <v>2.9000000000000012</v>
      </c>
      <c r="E84">
        <f>ROUND(_xlfn.T.DIST(ABS(D84),Main!$C$71,FALSE),4)</f>
        <v>8.6999999999999994E-3</v>
      </c>
      <c r="F84">
        <f t="shared" si="13"/>
        <v>8.6999999999999994E-3</v>
      </c>
      <c r="G84">
        <f t="shared" si="14"/>
        <v>8.6999999999999994E-3</v>
      </c>
      <c r="H84" t="str">
        <f t="shared" si="15"/>
        <v/>
      </c>
      <c r="J84" t="str">
        <f t="shared" si="10"/>
        <v/>
      </c>
    </row>
    <row r="85" spans="1:10" x14ac:dyDescent="0.25">
      <c r="A85">
        <f t="shared" si="11"/>
        <v>1</v>
      </c>
      <c r="B85">
        <f t="shared" si="9"/>
        <v>3.0000000000000013</v>
      </c>
      <c r="C85">
        <f t="shared" si="12"/>
        <v>3</v>
      </c>
      <c r="D85">
        <f t="shared" si="16"/>
        <v>3.0000000000000013</v>
      </c>
      <c r="E85">
        <f>ROUND(_xlfn.T.DIST(ABS(D85),Main!$C$71,FALSE),4)</f>
        <v>6.8999999999999999E-3</v>
      </c>
      <c r="F85">
        <f t="shared" si="13"/>
        <v>6.8999999999999999E-3</v>
      </c>
      <c r="G85">
        <f t="shared" si="14"/>
        <v>6.8999999999999999E-3</v>
      </c>
      <c r="H85" t="str">
        <f t="shared" si="15"/>
        <v/>
      </c>
      <c r="J85" t="str">
        <f t="shared" si="10"/>
        <v/>
      </c>
    </row>
    <row r="86" spans="1:10" x14ac:dyDescent="0.25">
      <c r="A86">
        <f t="shared" si="11"/>
        <v>1</v>
      </c>
      <c r="B86">
        <f t="shared" si="9"/>
        <v>3.1000000000000014</v>
      </c>
      <c r="C86">
        <f t="shared" si="12"/>
        <v>3.1</v>
      </c>
      <c r="D86">
        <f t="shared" si="16"/>
        <v>3.1000000000000014</v>
      </c>
      <c r="E86">
        <f>ROUND(_xlfn.T.DIST(ABS(D86),Main!$C$71,FALSE),4)</f>
        <v>5.4000000000000003E-3</v>
      </c>
      <c r="F86">
        <f t="shared" si="13"/>
        <v>5.4000000000000003E-3</v>
      </c>
      <c r="G86">
        <f t="shared" si="14"/>
        <v>5.4000000000000003E-3</v>
      </c>
      <c r="H86" t="str">
        <f t="shared" si="15"/>
        <v/>
      </c>
      <c r="J86" t="str">
        <f t="shared" si="10"/>
        <v/>
      </c>
    </row>
    <row r="87" spans="1:10" x14ac:dyDescent="0.25">
      <c r="A87">
        <f t="shared" si="11"/>
        <v>1</v>
      </c>
      <c r="B87">
        <f t="shared" si="9"/>
        <v>3.2000000000000015</v>
      </c>
      <c r="C87">
        <f t="shared" si="12"/>
        <v>3.2</v>
      </c>
      <c r="D87">
        <f t="shared" si="16"/>
        <v>3.2000000000000015</v>
      </c>
      <c r="E87">
        <f>ROUND(_xlfn.T.DIST(ABS(D87),Main!$C$71,FALSE),4)</f>
        <v>4.1999999999999997E-3</v>
      </c>
      <c r="F87">
        <f t="shared" si="13"/>
        <v>4.1999999999999997E-3</v>
      </c>
      <c r="G87">
        <f t="shared" si="14"/>
        <v>4.1999999999999997E-3</v>
      </c>
      <c r="H87" t="str">
        <f t="shared" si="15"/>
        <v/>
      </c>
      <c r="J87" t="str">
        <f t="shared" si="10"/>
        <v/>
      </c>
    </row>
    <row r="88" spans="1:10" x14ac:dyDescent="0.25">
      <c r="A88">
        <f t="shared" si="11"/>
        <v>1</v>
      </c>
      <c r="B88">
        <f t="shared" si="9"/>
        <v>3.3000000000000016</v>
      </c>
      <c r="C88">
        <f t="shared" si="12"/>
        <v>3.3</v>
      </c>
      <c r="D88">
        <f t="shared" si="16"/>
        <v>3.3000000000000016</v>
      </c>
      <c r="E88">
        <f>ROUND(_xlfn.T.DIST(ABS(D88),Main!$C$71,FALSE),4)</f>
        <v>3.3E-3</v>
      </c>
      <c r="F88">
        <f t="shared" si="13"/>
        <v>3.3E-3</v>
      </c>
      <c r="G88">
        <f t="shared" si="14"/>
        <v>3.3E-3</v>
      </c>
      <c r="H88" t="str">
        <f t="shared" si="15"/>
        <v/>
      </c>
      <c r="J88" t="str">
        <f t="shared" si="10"/>
        <v/>
      </c>
    </row>
    <row r="89" spans="1:10" x14ac:dyDescent="0.25">
      <c r="A89">
        <f t="shared" si="11"/>
        <v>1</v>
      </c>
      <c r="B89">
        <f t="shared" si="9"/>
        <v>3.4000000000000017</v>
      </c>
      <c r="C89">
        <f t="shared" si="12"/>
        <v>3.4</v>
      </c>
      <c r="D89">
        <f t="shared" si="16"/>
        <v>3.4000000000000017</v>
      </c>
      <c r="E89">
        <f>ROUND(_xlfn.T.DIST(ABS(D89),Main!$C$71,FALSE),4)</f>
        <v>2.5999999999999999E-3</v>
      </c>
      <c r="F89">
        <f t="shared" si="13"/>
        <v>2.5999999999999999E-3</v>
      </c>
      <c r="G89">
        <f t="shared" si="14"/>
        <v>2.5999999999999999E-3</v>
      </c>
      <c r="H89" t="str">
        <f t="shared" si="15"/>
        <v/>
      </c>
      <c r="J89" t="str">
        <f t="shared" si="10"/>
        <v/>
      </c>
    </row>
    <row r="90" spans="1:10" x14ac:dyDescent="0.25">
      <c r="A90">
        <f t="shared" si="11"/>
        <v>1</v>
      </c>
      <c r="B90">
        <f t="shared" si="9"/>
        <v>3.5000000000000018</v>
      </c>
      <c r="C90">
        <f t="shared" si="12"/>
        <v>3.5</v>
      </c>
      <c r="D90">
        <f t="shared" si="16"/>
        <v>3.5000000000000018</v>
      </c>
      <c r="E90">
        <f>ROUND(_xlfn.T.DIST(ABS(D90),Main!$C$71,FALSE),4)</f>
        <v>2E-3</v>
      </c>
      <c r="F90">
        <f t="shared" si="13"/>
        <v>2E-3</v>
      </c>
      <c r="G90">
        <f t="shared" si="14"/>
        <v>2E-3</v>
      </c>
      <c r="H90" t="str">
        <f t="shared" si="15"/>
        <v/>
      </c>
      <c r="J90" t="str">
        <f t="shared" si="10"/>
        <v/>
      </c>
    </row>
    <row r="91" spans="1:10" x14ac:dyDescent="0.25">
      <c r="A91">
        <f t="shared" si="11"/>
        <v>1</v>
      </c>
      <c r="B91">
        <f t="shared" si="9"/>
        <v>3.6000000000000019</v>
      </c>
      <c r="C91">
        <f t="shared" si="12"/>
        <v>3.6</v>
      </c>
      <c r="D91">
        <f t="shared" si="16"/>
        <v>3.6000000000000019</v>
      </c>
      <c r="E91">
        <f>ROUND(_xlfn.T.DIST(ABS(D91),Main!$C$71,FALSE),4)</f>
        <v>1.6000000000000001E-3</v>
      </c>
      <c r="F91">
        <f t="shared" si="13"/>
        <v>1.6000000000000001E-3</v>
      </c>
      <c r="G91">
        <f t="shared" si="14"/>
        <v>1.6000000000000001E-3</v>
      </c>
      <c r="H91" t="str">
        <f t="shared" si="15"/>
        <v/>
      </c>
      <c r="J91" t="str">
        <f t="shared" si="10"/>
        <v/>
      </c>
    </row>
    <row r="92" spans="1:10" x14ac:dyDescent="0.25">
      <c r="A92">
        <f t="shared" si="11"/>
        <v>1</v>
      </c>
      <c r="B92">
        <f t="shared" si="9"/>
        <v>3.700000000000002</v>
      </c>
      <c r="C92">
        <f t="shared" si="12"/>
        <v>3.7</v>
      </c>
      <c r="D92">
        <f t="shared" si="16"/>
        <v>3.700000000000002</v>
      </c>
      <c r="E92">
        <f>ROUND(_xlfn.T.DIST(ABS(D92),Main!$C$71,FALSE),4)</f>
        <v>1.1999999999999999E-3</v>
      </c>
      <c r="F92">
        <f t="shared" si="13"/>
        <v>1.1999999999999999E-3</v>
      </c>
      <c r="G92">
        <f t="shared" si="14"/>
        <v>1.1999999999999999E-3</v>
      </c>
      <c r="H92" t="str">
        <f t="shared" si="15"/>
        <v/>
      </c>
      <c r="J92" t="str">
        <f t="shared" si="10"/>
        <v/>
      </c>
    </row>
    <row r="93" spans="1:10" x14ac:dyDescent="0.25">
      <c r="A93">
        <f t="shared" si="11"/>
        <v>1</v>
      </c>
      <c r="B93">
        <f t="shared" si="9"/>
        <v>3.800000000000002</v>
      </c>
      <c r="C93">
        <f t="shared" si="12"/>
        <v>3.8</v>
      </c>
      <c r="D93">
        <f t="shared" si="16"/>
        <v>3.800000000000002</v>
      </c>
      <c r="E93">
        <f>ROUND(_xlfn.T.DIST(ABS(D93),Main!$C$71,FALSE),4)</f>
        <v>8.9999999999999998E-4</v>
      </c>
      <c r="F93">
        <f t="shared" si="13"/>
        <v>8.9999999999999998E-4</v>
      </c>
      <c r="G93">
        <f t="shared" si="14"/>
        <v>8.9999999999999998E-4</v>
      </c>
      <c r="H93" t="str">
        <f t="shared" si="15"/>
        <v/>
      </c>
      <c r="J93" t="str">
        <f t="shared" si="10"/>
        <v/>
      </c>
    </row>
    <row r="94" spans="1:10" x14ac:dyDescent="0.25">
      <c r="A94">
        <f t="shared" si="11"/>
        <v>1</v>
      </c>
      <c r="B94">
        <f t="shared" si="9"/>
        <v>3.9000000000000021</v>
      </c>
      <c r="C94">
        <f t="shared" si="12"/>
        <v>3.9</v>
      </c>
      <c r="D94">
        <f t="shared" si="16"/>
        <v>3.9000000000000021</v>
      </c>
      <c r="E94">
        <f>ROUND(_xlfn.T.DIST(ABS(D94),Main!$C$71,FALSE),4)</f>
        <v>6.9999999999999999E-4</v>
      </c>
      <c r="F94">
        <f t="shared" si="13"/>
        <v>6.9999999999999999E-4</v>
      </c>
      <c r="G94">
        <f t="shared" si="14"/>
        <v>6.9999999999999999E-4</v>
      </c>
      <c r="H94" t="str">
        <f t="shared" si="15"/>
        <v/>
      </c>
      <c r="J94" t="str">
        <f t="shared" si="10"/>
        <v/>
      </c>
    </row>
    <row r="95" spans="1:10" x14ac:dyDescent="0.25">
      <c r="A95">
        <f t="shared" si="11"/>
        <v>1</v>
      </c>
      <c r="B95">
        <f t="shared" si="9"/>
        <v>4.0000000000000018</v>
      </c>
      <c r="C95">
        <f t="shared" si="12"/>
        <v>4</v>
      </c>
      <c r="D95">
        <f t="shared" si="16"/>
        <v>4.0000000000000018</v>
      </c>
      <c r="E95">
        <f>ROUND(_xlfn.T.DIST(ABS(D95),Main!$C$71,FALSE),4)</f>
        <v>5.0000000000000001E-4</v>
      </c>
      <c r="F95">
        <f t="shared" si="13"/>
        <v>5.0000000000000001E-4</v>
      </c>
      <c r="G95">
        <f t="shared" si="14"/>
        <v>5.0000000000000001E-4</v>
      </c>
      <c r="H95" t="str">
        <f t="shared" si="15"/>
        <v/>
      </c>
      <c r="J95" t="str">
        <f t="shared" si="10"/>
        <v/>
      </c>
    </row>
    <row r="96" spans="1:10" x14ac:dyDescent="0.25">
      <c r="A96">
        <f t="shared" si="11"/>
        <v>1</v>
      </c>
      <c r="B96">
        <f t="shared" si="9"/>
        <v>4.1000000000000014</v>
      </c>
      <c r="C96">
        <f t="shared" si="12"/>
        <v>4.0999999999999996</v>
      </c>
      <c r="D96">
        <f t="shared" si="16"/>
        <v>4.1000000000000014</v>
      </c>
      <c r="E96">
        <f>ROUND(_xlfn.T.DIST(ABS(D96),Main!$C$71,FALSE),4)</f>
        <v>4.0000000000000002E-4</v>
      </c>
      <c r="F96">
        <f t="shared" si="13"/>
        <v>4.0000000000000002E-4</v>
      </c>
      <c r="G96">
        <f t="shared" si="14"/>
        <v>4.0000000000000002E-4</v>
      </c>
      <c r="H96" t="str">
        <f t="shared" si="15"/>
        <v/>
      </c>
      <c r="J96" t="str">
        <f t="shared" si="10"/>
        <v/>
      </c>
    </row>
    <row r="97" spans="1:10" x14ac:dyDescent="0.25">
      <c r="A97">
        <f t="shared" si="11"/>
        <v>1</v>
      </c>
      <c r="B97">
        <f t="shared" si="9"/>
        <v>4.2000000000000011</v>
      </c>
      <c r="C97">
        <f t="shared" si="12"/>
        <v>4.2</v>
      </c>
      <c r="D97">
        <f t="shared" si="16"/>
        <v>4.2000000000000011</v>
      </c>
      <c r="E97">
        <f>ROUND(_xlfn.T.DIST(ABS(D97),Main!$C$71,FALSE),4)</f>
        <v>2.9999999999999997E-4</v>
      </c>
      <c r="F97">
        <f t="shared" si="13"/>
        <v>2.9999999999999997E-4</v>
      </c>
      <c r="G97">
        <f t="shared" si="14"/>
        <v>2.9999999999999997E-4</v>
      </c>
      <c r="H97" t="str">
        <f t="shared" si="15"/>
        <v/>
      </c>
      <c r="J97" t="str">
        <f t="shared" si="10"/>
        <v/>
      </c>
    </row>
    <row r="98" spans="1:10" x14ac:dyDescent="0.25">
      <c r="A98">
        <f t="shared" si="11"/>
        <v>1</v>
      </c>
      <c r="B98">
        <f t="shared" si="9"/>
        <v>4.3000000000000007</v>
      </c>
      <c r="C98">
        <f t="shared" si="12"/>
        <v>4.3</v>
      </c>
      <c r="D98">
        <f t="shared" si="16"/>
        <v>4.3000000000000007</v>
      </c>
      <c r="E98">
        <f>ROUND(_xlfn.T.DIST(ABS(D98),Main!$C$71,FALSE),4)</f>
        <v>2.0000000000000001E-4</v>
      </c>
      <c r="F98">
        <f t="shared" si="13"/>
        <v>2.0000000000000001E-4</v>
      </c>
      <c r="G98">
        <f t="shared" si="14"/>
        <v>2.0000000000000001E-4</v>
      </c>
      <c r="H98" t="str">
        <f t="shared" si="15"/>
        <v/>
      </c>
      <c r="J98" t="str">
        <f t="shared" si="10"/>
        <v/>
      </c>
    </row>
    <row r="99" spans="1:10" x14ac:dyDescent="0.25">
      <c r="A99">
        <f t="shared" si="11"/>
        <v>1</v>
      </c>
      <c r="B99">
        <f t="shared" si="9"/>
        <v>4.4000000000000004</v>
      </c>
      <c r="C99">
        <f t="shared" si="12"/>
        <v>4.4000000000000004</v>
      </c>
      <c r="D99">
        <f t="shared" si="16"/>
        <v>4.4000000000000004</v>
      </c>
      <c r="E99">
        <f>ROUND(_xlfn.T.DIST(ABS(D99),Main!$C$71,FALSE),4)</f>
        <v>2.0000000000000001E-4</v>
      </c>
      <c r="F99">
        <f t="shared" si="13"/>
        <v>2.0000000000000001E-4</v>
      </c>
      <c r="G99">
        <f t="shared" si="14"/>
        <v>2.0000000000000001E-4</v>
      </c>
      <c r="H99" t="str">
        <f t="shared" si="15"/>
        <v/>
      </c>
      <c r="J99" t="str">
        <f t="shared" si="10"/>
        <v/>
      </c>
    </row>
    <row r="100" spans="1:10" x14ac:dyDescent="0.25">
      <c r="A100">
        <f t="shared" si="11"/>
        <v>1</v>
      </c>
      <c r="B100">
        <f t="shared" si="9"/>
        <v>4.5</v>
      </c>
      <c r="C100">
        <f t="shared" si="12"/>
        <v>4.5</v>
      </c>
      <c r="D100">
        <f t="shared" si="16"/>
        <v>4.5</v>
      </c>
      <c r="E100">
        <f>ROUND(_xlfn.T.DIST(ABS(D100),Main!$C$71,FALSE),4)</f>
        <v>1E-4</v>
      </c>
      <c r="F100">
        <f t="shared" si="13"/>
        <v>1E-4</v>
      </c>
      <c r="G100">
        <f t="shared" si="14"/>
        <v>1E-4</v>
      </c>
      <c r="H100" t="str">
        <f t="shared" si="15"/>
        <v/>
      </c>
      <c r="J100">
        <f t="shared" si="10"/>
        <v>4.434277629935508</v>
      </c>
    </row>
    <row r="101" spans="1:10" x14ac:dyDescent="0.25">
      <c r="A101">
        <f t="shared" si="11"/>
        <v>1</v>
      </c>
      <c r="B101">
        <f t="shared" si="9"/>
        <v>4.5999999999999996</v>
      </c>
      <c r="C101">
        <f t="shared" si="12"/>
        <v>4.5999999999999996</v>
      </c>
      <c r="D101">
        <f t="shared" si="16"/>
        <v>4.5999999999999996</v>
      </c>
      <c r="E101">
        <f>ROUND(_xlfn.T.DIST(ABS(D101),Main!$C$71,FALSE),4)</f>
        <v>1E-4</v>
      </c>
      <c r="F101">
        <f t="shared" si="13"/>
        <v>1E-4</v>
      </c>
      <c r="G101">
        <f t="shared" si="14"/>
        <v>1E-4</v>
      </c>
      <c r="H101" t="str">
        <f t="shared" si="15"/>
        <v/>
      </c>
      <c r="J101">
        <f t="shared" si="10"/>
        <v>4.434277629935508</v>
      </c>
    </row>
    <row r="102" spans="1:10" x14ac:dyDescent="0.25">
      <c r="A102">
        <f t="shared" si="11"/>
        <v>1</v>
      </c>
      <c r="B102">
        <f t="shared" si="9"/>
        <v>4.6999999999999993</v>
      </c>
      <c r="C102">
        <f t="shared" si="12"/>
        <v>4.7</v>
      </c>
      <c r="D102">
        <f t="shared" si="16"/>
        <v>4.6999999999999993</v>
      </c>
      <c r="E102">
        <f>ROUND(_xlfn.T.DIST(ABS(D102),Main!$C$71,FALSE),4)</f>
        <v>1E-4</v>
      </c>
      <c r="F102">
        <f t="shared" si="13"/>
        <v>1E-4</v>
      </c>
      <c r="G102">
        <f t="shared" si="14"/>
        <v>1E-4</v>
      </c>
      <c r="H102" t="str">
        <f t="shared" si="15"/>
        <v/>
      </c>
      <c r="J102">
        <f t="shared" si="10"/>
        <v>4.434277629935508</v>
      </c>
    </row>
    <row r="103" spans="1:10" x14ac:dyDescent="0.25">
      <c r="A103">
        <f t="shared" si="11"/>
        <v>1</v>
      </c>
      <c r="B103">
        <f t="shared" si="9"/>
        <v>4.7999999999999989</v>
      </c>
      <c r="C103">
        <f t="shared" si="12"/>
        <v>4.8</v>
      </c>
      <c r="D103">
        <f t="shared" si="16"/>
        <v>4.7999999999999989</v>
      </c>
      <c r="E103">
        <f>ROUND(_xlfn.T.DIST(ABS(D103),Main!$C$71,FALSE),4)</f>
        <v>1E-4</v>
      </c>
      <c r="F103">
        <f t="shared" si="13"/>
        <v>1E-4</v>
      </c>
      <c r="G103">
        <f t="shared" si="14"/>
        <v>1E-4</v>
      </c>
      <c r="H103" t="str">
        <f t="shared" si="15"/>
        <v/>
      </c>
      <c r="J103">
        <f t="shared" si="10"/>
        <v>4.434277629935508</v>
      </c>
    </row>
    <row r="104" spans="1:10" x14ac:dyDescent="0.25">
      <c r="A104">
        <f t="shared" si="11"/>
        <v>1</v>
      </c>
      <c r="B104">
        <f t="shared" si="9"/>
        <v>4.8999999999999986</v>
      </c>
      <c r="C104">
        <f t="shared" si="12"/>
        <v>4.9000000000000004</v>
      </c>
      <c r="D104">
        <f t="shared" si="16"/>
        <v>4.8999999999999986</v>
      </c>
      <c r="E104">
        <f>ROUND(_xlfn.T.DIST(ABS(D104),Main!$C$71,FALSE),4)</f>
        <v>0</v>
      </c>
      <c r="F104">
        <f t="shared" si="13"/>
        <v>0</v>
      </c>
      <c r="G104">
        <f t="shared" si="14"/>
        <v>0</v>
      </c>
      <c r="H104" t="str">
        <f t="shared" si="15"/>
        <v/>
      </c>
      <c r="J104">
        <f t="shared" si="10"/>
        <v>4.434277629935508</v>
      </c>
    </row>
    <row r="105" spans="1:10" x14ac:dyDescent="0.25">
      <c r="A105">
        <f t="shared" si="11"/>
        <v>1</v>
      </c>
      <c r="B105">
        <f t="shared" si="9"/>
        <v>4.9999999999999982</v>
      </c>
      <c r="C105">
        <f t="shared" si="12"/>
        <v>5</v>
      </c>
      <c r="D105">
        <f t="shared" si="16"/>
        <v>4.9999999999999982</v>
      </c>
      <c r="E105">
        <f>ROUND(_xlfn.T.DIST(ABS(D105),Main!$C$71,FALSE),4)</f>
        <v>0</v>
      </c>
      <c r="F105">
        <f t="shared" si="13"/>
        <v>0</v>
      </c>
      <c r="G105">
        <f t="shared" si="14"/>
        <v>0</v>
      </c>
      <c r="H105" t="str">
        <f t="shared" si="15"/>
        <v/>
      </c>
      <c r="J105">
        <f t="shared" si="10"/>
        <v>4.434277629935508</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Main</vt:lpstr>
      <vt:lpstr>Normal Distribution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Pettis, Robert</dc:creator>
  <cp:lastModifiedBy>Robert Pettis</cp:lastModifiedBy>
  <dcterms:created xsi:type="dcterms:W3CDTF">2019-09-05T15:04:29Z</dcterms:created>
  <dcterms:modified xsi:type="dcterms:W3CDTF">2021-03-29T21:38:01Z</dcterms:modified>
</cp:coreProperties>
</file>